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D3624 BoQs\Stefan\"/>
    </mc:Choice>
  </mc:AlternateContent>
  <xr:revisionPtr revIDLastSave="0" documentId="13_ncr:1_{0615AE82-9BD1-4118-A9CA-D3A07F201B59}" xr6:coauthVersionLast="47" xr6:coauthVersionMax="47" xr10:uidLastSave="{00000000-0000-0000-0000-000000000000}"/>
  <bookViews>
    <workbookView xWindow="-120" yWindow="-120" windowWidth="20730" windowHeight="11040" tabRatio="928" xr2:uid="{00000000-000D-0000-FFFF-FFFF00000000}"/>
  </bookViews>
  <sheets>
    <sheet name="4A3 Earth Works 1300" sheetId="97" r:id="rId1"/>
    <sheet name="4A3 Earth Works 1500" sheetId="98" r:id="rId2"/>
    <sheet name="4A3 Earth Works 1700" sheetId="99" r:id="rId3"/>
    <sheet name="4A3 Earth Works 1800" sheetId="100" r:id="rId4"/>
    <sheet name="4A3 Earth Works 2100" sheetId="101" r:id="rId5"/>
    <sheet name="4A3 Earth Works 3100" sheetId="102" r:id="rId6"/>
    <sheet name="4A3 Earth Works 3300" sheetId="103" r:id="rId7"/>
    <sheet name="4A3 Earth Works 3400" sheetId="104" r:id="rId8"/>
    <sheet name="4A3 Earth Works 5500" sheetId="105" r:id="rId9"/>
    <sheet name="4A3 Earth Works 5600" sheetId="106" r:id="rId10"/>
    <sheet name="4A3 Earth Works 5900" sheetId="107" r:id="rId11"/>
    <sheet name="4A3 Earth Works 10300" sheetId="108" r:id="rId12"/>
    <sheet name="Sum 4A3 Earth Works" sheetId="109" r:id="rId13"/>
  </sheets>
  <definedNames>
    <definedName name="_xlnm.Print_Area" localSheetId="11">'4A3 Earth Works 10300'!$A$1:$J$55</definedName>
    <definedName name="_xlnm.Print_Area" localSheetId="0">'4A3 Earth Works 1300'!$A$1:$J$58</definedName>
    <definedName name="_xlnm.Print_Area" localSheetId="1">'4A3 Earth Works 1500'!$A$1:$J$53</definedName>
    <definedName name="_xlnm.Print_Area" localSheetId="2">'4A3 Earth Works 1700'!$A$1:$J$57</definedName>
    <definedName name="_xlnm.Print_Area" localSheetId="3">'4A3 Earth Works 1800'!$A$1:$J$57</definedName>
    <definedName name="_xlnm.Print_Area" localSheetId="4">'4A3 Earth Works 2100'!$A$1:$J$57</definedName>
    <definedName name="_xlnm.Print_Area" localSheetId="5">'4A3 Earth Works 3100'!$A$1:$J$57</definedName>
    <definedName name="_xlnm.Print_Area" localSheetId="6">'4A3 Earth Works 3300'!$A$1:$J$178</definedName>
    <definedName name="_xlnm.Print_Area" localSheetId="7">'4A3 Earth Works 3400'!$A$1:$J$58</definedName>
    <definedName name="_xlnm.Print_Area" localSheetId="8">'4A3 Earth Works 5500'!$A$1:$J$58</definedName>
    <definedName name="_xlnm.Print_Area" localSheetId="9">'4A3 Earth Works 5600'!$A$1:$J$56</definedName>
    <definedName name="_xlnm.Print_Area" localSheetId="10">'4A3 Earth Works 5900'!$A$1:$J$58</definedName>
    <definedName name="_xlnm.Print_Area" localSheetId="12">'Sum 4A3 Earth Works'!$A$1:$D$31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08" l="1"/>
  <c r="H14" i="108"/>
  <c r="J3" i="108"/>
  <c r="B3" i="108"/>
  <c r="B2" i="108"/>
  <c r="A2" i="109" s="1"/>
  <c r="B1" i="108"/>
  <c r="J3" i="107"/>
  <c r="B3" i="107"/>
  <c r="B2" i="107"/>
  <c r="B1" i="107"/>
  <c r="J3" i="106"/>
  <c r="B3" i="106"/>
  <c r="B2" i="106"/>
  <c r="B1" i="106"/>
  <c r="J3" i="105"/>
  <c r="B3" i="105"/>
  <c r="B2" i="105"/>
  <c r="B1" i="105"/>
  <c r="J3" i="104"/>
  <c r="B3" i="104"/>
  <c r="B2" i="104"/>
  <c r="B1" i="104"/>
  <c r="B123" i="103"/>
  <c r="B122" i="103"/>
  <c r="B121" i="103"/>
  <c r="M91" i="103"/>
  <c r="M88" i="103"/>
  <c r="M85" i="103"/>
  <c r="M83" i="103"/>
  <c r="B62" i="103"/>
  <c r="B61" i="103"/>
  <c r="B60" i="103"/>
  <c r="M43" i="103"/>
  <c r="M36" i="103"/>
  <c r="M27" i="103"/>
  <c r="M25" i="103"/>
  <c r="M23" i="103"/>
  <c r="M16" i="103"/>
  <c r="M14" i="103"/>
  <c r="M12" i="103"/>
  <c r="J3" i="103"/>
  <c r="J62" i="103" s="1"/>
  <c r="J123" i="103" s="1"/>
  <c r="B3" i="103"/>
  <c r="B2" i="103"/>
  <c r="B1" i="103"/>
  <c r="J3" i="102"/>
  <c r="B3" i="102"/>
  <c r="B2" i="102"/>
  <c r="B1" i="102"/>
  <c r="J3" i="101"/>
  <c r="B3" i="101"/>
  <c r="B2" i="101"/>
  <c r="B1" i="101"/>
  <c r="J3" i="100"/>
  <c r="B3" i="100"/>
  <c r="B2" i="100"/>
  <c r="B1" i="100"/>
  <c r="J3" i="99"/>
  <c r="B3" i="99"/>
  <c r="B2" i="99"/>
  <c r="B1" i="99"/>
  <c r="J3" i="98"/>
  <c r="B3" i="98"/>
  <c r="B2" i="98"/>
  <c r="B1" i="98"/>
  <c r="J4" i="97"/>
</calcChain>
</file>

<file path=xl/sharedStrings.xml><?xml version="1.0" encoding="utf-8"?>
<sst xmlns="http://schemas.openxmlformats.org/spreadsheetml/2006/main" count="868" uniqueCount="424">
  <si>
    <t>ROADS AUTHORITY</t>
  </si>
  <si>
    <t>PAY
Item</t>
  </si>
  <si>
    <t>DESCRIPTION</t>
  </si>
  <si>
    <t>UNIT</t>
  </si>
  <si>
    <t xml:space="preserve">QUANTITY </t>
  </si>
  <si>
    <t>RATE
(N$)</t>
  </si>
  <si>
    <t>AMOUNT
(N$)</t>
  </si>
  <si>
    <t>LB1300</t>
  </si>
  <si>
    <t xml:space="preserve">CONTRACTOR'S ESTABLISHMENT ON </t>
  </si>
  <si>
    <t/>
  </si>
  <si>
    <t>SITE AND GENERAL OBLIGATIONS</t>
  </si>
  <si>
    <t>LB13.01</t>
  </si>
  <si>
    <t>Contractor's general obligations</t>
  </si>
  <si>
    <t>(a)</t>
  </si>
  <si>
    <t>Fixed obligations</t>
  </si>
  <si>
    <t>L/sum</t>
  </si>
  <si>
    <t>(b)</t>
  </si>
  <si>
    <t>Value-related obligations</t>
  </si>
  <si>
    <t>(c)</t>
  </si>
  <si>
    <t xml:space="preserve">Time-related obligations </t>
  </si>
  <si>
    <t>month</t>
  </si>
  <si>
    <r>
      <t>Note</t>
    </r>
    <r>
      <rPr>
        <b/>
        <sz val="8"/>
        <rFont val="Arial"/>
        <family val="2"/>
      </rPr>
      <t xml:space="preserve"> :</t>
    </r>
  </si>
  <si>
    <t xml:space="preserve">The sum tendered for the total for Subitems LB13.01(a), </t>
  </si>
  <si>
    <t xml:space="preserve">LB13.01(b) and LB13.01(c) shall not exceed </t>
  </si>
  <si>
    <t>twenty percent (20%) of the tender amount</t>
  </si>
  <si>
    <t>LB13.02</t>
  </si>
  <si>
    <t>Environmental requirements</t>
  </si>
  <si>
    <t>LB13.03</t>
  </si>
  <si>
    <t xml:space="preserve">Workmen's Compensation and </t>
  </si>
  <si>
    <t>Social Security</t>
  </si>
  <si>
    <t>Provisional sum for contributions in terms of</t>
  </si>
  <si>
    <t>the Workmen's Compensation Act and</t>
  </si>
  <si>
    <t>the Social Security Act</t>
  </si>
  <si>
    <t>P/Sum</t>
  </si>
  <si>
    <t>Handling costs and profit percentage in</t>
  </si>
  <si>
    <t>respect of Subitem LB13.03(a)</t>
  </si>
  <si>
    <t>%</t>
  </si>
  <si>
    <t>(State % and extend as an amount)</t>
  </si>
  <si>
    <t>LB13.04</t>
  </si>
  <si>
    <t>Training of supervisors</t>
  </si>
  <si>
    <t>LB13.05</t>
  </si>
  <si>
    <t xml:space="preserve">Supervision of labourers and </t>
  </si>
  <si>
    <t>setting out of work</t>
  </si>
  <si>
    <t>L/Sum</t>
  </si>
  <si>
    <t>LB13.06</t>
  </si>
  <si>
    <t>Tools and equipment</t>
  </si>
  <si>
    <t>LB13.07</t>
  </si>
  <si>
    <t>Construction sign boards</t>
  </si>
  <si>
    <t>No</t>
  </si>
  <si>
    <t>LB13.08</t>
  </si>
  <si>
    <t>Contractor's Quality Control</t>
  </si>
  <si>
    <t>TOTAL CARRIED TO SUMMARY</t>
  </si>
  <si>
    <t>LB1500</t>
  </si>
  <si>
    <t>ACCOMMODATION OF TRAFFIC</t>
  </si>
  <si>
    <t>PS15.01</t>
  </si>
  <si>
    <t>Accommodating traffic and maintaining</t>
  </si>
  <si>
    <t>diversions</t>
  </si>
  <si>
    <t>LB15.02</t>
  </si>
  <si>
    <t>Construction of diversions</t>
  </si>
  <si>
    <t>Clearing by manual labour</t>
  </si>
  <si>
    <t>km</t>
  </si>
  <si>
    <t>Shaping by manual labour</t>
  </si>
  <si>
    <t>Compacting</t>
  </si>
  <si>
    <t>LB15.03</t>
  </si>
  <si>
    <t>Temporary traffic-control facilities</t>
  </si>
  <si>
    <t>Road signs, R- and TR series, 1200 mm dia.</t>
  </si>
  <si>
    <t>No.</t>
  </si>
  <si>
    <t>(d)</t>
  </si>
  <si>
    <t>Road signs, W- and TW-series, 1500mm sides</t>
  </si>
  <si>
    <t>(f)</t>
  </si>
  <si>
    <t>Danger plates and delineators</t>
  </si>
  <si>
    <t>(g)</t>
  </si>
  <si>
    <t>Movable barricades</t>
  </si>
  <si>
    <t>(chevron and ROAD CLOSED types)</t>
  </si>
  <si>
    <t>(h)</t>
  </si>
  <si>
    <t>Drums</t>
  </si>
  <si>
    <t>LB15.04</t>
  </si>
  <si>
    <t>Re-use or removal of traffic-control</t>
  </si>
  <si>
    <t>facilities</t>
  </si>
  <si>
    <t>LB15.05</t>
  </si>
  <si>
    <t>Watering of deviations</t>
  </si>
  <si>
    <t>kl</t>
  </si>
  <si>
    <t>LB15.06</t>
  </si>
  <si>
    <t>Manual repair of diversions and existing</t>
  </si>
  <si>
    <t>roads used as diversions</t>
  </si>
  <si>
    <t>m²</t>
  </si>
  <si>
    <t>LB15.07</t>
  </si>
  <si>
    <t>Blading of diversions and existing</t>
  </si>
  <si>
    <t>km-pass</t>
  </si>
  <si>
    <t>LB1700</t>
  </si>
  <si>
    <t>CLEARING AND GRUBBING</t>
  </si>
  <si>
    <t>LB17.01</t>
  </si>
  <si>
    <t>Clearing using manual labour</t>
  </si>
  <si>
    <t>Clearing areas within the road reserve</t>
  </si>
  <si>
    <t>(i)</t>
  </si>
  <si>
    <t>Grassland</t>
  </si>
  <si>
    <t>(ii)</t>
  </si>
  <si>
    <t>Scattered bush</t>
  </si>
  <si>
    <t>(iii)</t>
  </si>
  <si>
    <t>Medium dense bush</t>
  </si>
  <si>
    <t>(iv)</t>
  </si>
  <si>
    <t>Dense bush</t>
  </si>
  <si>
    <t>Clearing areas within borrow pits outside</t>
  </si>
  <si>
    <t>the road reserve</t>
  </si>
  <si>
    <t>LB17.02</t>
  </si>
  <si>
    <t>Grubbing using manual labour</t>
  </si>
  <si>
    <t>Grubbing areas within the road reserve</t>
  </si>
  <si>
    <t>Grubbing areas within borrow pits outside</t>
  </si>
  <si>
    <t>LB17.03</t>
  </si>
  <si>
    <t>Removal and grubbing of large trees</t>
  </si>
  <si>
    <t>and tree stumps</t>
  </si>
  <si>
    <t>Girth exceeding 500mm up to and including 1000mm</t>
  </si>
  <si>
    <t>Girth exceeding 1000mm up to and incl. 1500mm</t>
  </si>
  <si>
    <t>Girth exceeding 1500mm up to and incl. 2000mm</t>
  </si>
  <si>
    <t>Girth exceeding 2000mm up to and incl. 2500mm</t>
  </si>
  <si>
    <t>LB17.04</t>
  </si>
  <si>
    <t>Stump only removal</t>
  </si>
  <si>
    <t>Payment for stump only removal will be at a</t>
  </si>
  <si>
    <t>rate of 70% of the tendered rate for</t>
  </si>
  <si>
    <t>removal of large trees under itme LB17.03</t>
  </si>
  <si>
    <t>LB17.05</t>
  </si>
  <si>
    <t>Termite and ant control</t>
  </si>
  <si>
    <t xml:space="preserve">(a) </t>
  </si>
  <si>
    <t xml:space="preserve">Excavation and backfilling </t>
  </si>
  <si>
    <t>m³</t>
  </si>
  <si>
    <t>Spot treatment of termite and ant nests</t>
  </si>
  <si>
    <t>LB1800</t>
  </si>
  <si>
    <t>DAYWORKS</t>
  </si>
  <si>
    <t>LB18.01</t>
  </si>
  <si>
    <t>Labour charges</t>
  </si>
  <si>
    <t>Labourer - skilled</t>
  </si>
  <si>
    <t>h</t>
  </si>
  <si>
    <t>Labourer - semi skilled</t>
  </si>
  <si>
    <t>Labourer - unskilled</t>
  </si>
  <si>
    <t xml:space="preserve">(d) </t>
  </si>
  <si>
    <t>Locating existing underground services by</t>
  </si>
  <si>
    <t>task</t>
  </si>
  <si>
    <t>task workers</t>
  </si>
  <si>
    <t>LB18.02</t>
  </si>
  <si>
    <t>Material charges</t>
  </si>
  <si>
    <t>Actual cost of material (excluding VAT)</t>
  </si>
  <si>
    <t>Handling cost in respect of Subitem</t>
  </si>
  <si>
    <t>LB18.02(a)</t>
  </si>
  <si>
    <t>LB18.03</t>
  </si>
  <si>
    <t>Plant charges</t>
  </si>
  <si>
    <t>Backhoe CAT 428 or similar</t>
  </si>
  <si>
    <t>Excavator CAT 325 or similar</t>
  </si>
  <si>
    <t>Bulldozer CAT D7 or similar</t>
  </si>
  <si>
    <t>Grid-Roller</t>
  </si>
  <si>
    <t>Motor Grader</t>
  </si>
  <si>
    <t>(e)</t>
  </si>
  <si>
    <t>Other plant not specified above</t>
  </si>
  <si>
    <t>LB2100</t>
  </si>
  <si>
    <t>DRAINS</t>
  </si>
  <si>
    <t>LB21.01</t>
  </si>
  <si>
    <t>Excavation for open drains</t>
  </si>
  <si>
    <t>Hand excavating soft material situated</t>
  </si>
  <si>
    <t>within the following depth ranges</t>
  </si>
  <si>
    <t>below the surface level :</t>
  </si>
  <si>
    <t>0 m up to 1,5 m</t>
  </si>
  <si>
    <t xml:space="preserve">Hand excavating intermediate material </t>
  </si>
  <si>
    <t>situated within the following depth ranges</t>
  </si>
  <si>
    <t>LB21.02</t>
  </si>
  <si>
    <t>Banks and dykes</t>
  </si>
  <si>
    <t>LB3100</t>
  </si>
  <si>
    <t>BORROW MATERIALS</t>
  </si>
  <si>
    <t>LB31.01</t>
  </si>
  <si>
    <t>Excess overburden</t>
  </si>
  <si>
    <t>Removal of overburden (soft material)</t>
  </si>
  <si>
    <t>by manual labour and situated in the</t>
  </si>
  <si>
    <t>following depth ranges</t>
  </si>
  <si>
    <t>0 m up to 1,0 m</t>
  </si>
  <si>
    <t>1,0 m up to 2,0 m</t>
  </si>
  <si>
    <t>Removal of overburden (intermediate material)</t>
  </si>
  <si>
    <t>Removal of overburden using constructional</t>
  </si>
  <si>
    <t>plant and irrespective of depth</t>
  </si>
  <si>
    <t>LB31.02</t>
  </si>
  <si>
    <t>Finishing-off borrow areas and stockpiled</t>
  </si>
  <si>
    <t>overburden using manual labour</t>
  </si>
  <si>
    <t>Borrow areas</t>
  </si>
  <si>
    <t>Stockpiled overburden</t>
  </si>
  <si>
    <t>LB31.03</t>
  </si>
  <si>
    <t>Replacing, spreading and finishing-off</t>
  </si>
  <si>
    <t>excess overburden in borrow areas</t>
  </si>
  <si>
    <t>Using manual labour</t>
  </si>
  <si>
    <t>Using constructional plant</t>
  </si>
  <si>
    <t>LB31.04</t>
  </si>
  <si>
    <t xml:space="preserve">Construction of haul roads to borrow pits </t>
  </si>
  <si>
    <t>(4m wide)</t>
  </si>
  <si>
    <t>LB3300</t>
  </si>
  <si>
    <t xml:space="preserve">MASS EARTHWORKS </t>
  </si>
  <si>
    <t>LB33.01</t>
  </si>
  <si>
    <t>Cut and borrow to fill, including manual</t>
  </si>
  <si>
    <t>free-haul up to 15m</t>
  </si>
  <si>
    <t>Hand excavating soft material and sand</t>
  </si>
  <si>
    <t xml:space="preserve">Hand excavating hard material </t>
  </si>
  <si>
    <t>LB33.02</t>
  </si>
  <si>
    <t>Cut and borrow to fill</t>
  </si>
  <si>
    <t>Hand excavating and loading by manual</t>
  </si>
  <si>
    <t>labour, but excluding equipment-based haul</t>
  </si>
  <si>
    <t>Soft excavation and sand</t>
  </si>
  <si>
    <t>Intermediate excavation</t>
  </si>
  <si>
    <t>Excavating by constructional plant and</t>
  </si>
  <si>
    <t xml:space="preserve">loading by manual labour, but excluding </t>
  </si>
  <si>
    <t>equipment-based haul</t>
  </si>
  <si>
    <t>(all classes of material)</t>
  </si>
  <si>
    <t>Excavating by constructional plant</t>
  </si>
  <si>
    <t>Loading by manual labour</t>
  </si>
  <si>
    <t>Excavating and loading by constructional</t>
  </si>
  <si>
    <t>plant, but excluding equipment-based haul</t>
  </si>
  <si>
    <t>Spreading by manual labour</t>
  </si>
  <si>
    <t>(Extra over Subitems LB33.02(a), (b) and (c))</t>
  </si>
  <si>
    <t>LB33.03</t>
  </si>
  <si>
    <t xml:space="preserve">Processing and compacting of fill material </t>
  </si>
  <si>
    <t>Compacted to 90% of modified AASHTO</t>
  </si>
  <si>
    <t>density in compacted layer thicknesses of</t>
  </si>
  <si>
    <t>200mm or less</t>
  </si>
  <si>
    <t>Compacted to 93% of modified AASHTO</t>
  </si>
  <si>
    <t xml:space="preserve">Pioneer layer (as specified in </t>
  </si>
  <si>
    <t>subclause PS 3306(d))</t>
  </si>
  <si>
    <t>Carried Forward</t>
  </si>
  <si>
    <t>Brought Forward</t>
  </si>
  <si>
    <t>LB33.04</t>
  </si>
  <si>
    <t>Processing and compacting of sand fills</t>
  </si>
  <si>
    <t>(as described in Clause LB3302)</t>
  </si>
  <si>
    <t>Non-plastic sand with up to 20% passing</t>
  </si>
  <si>
    <t>through the 0,75mm sieve, compacted to</t>
  </si>
  <si>
    <t>100% of modified AASHTO density</t>
  </si>
  <si>
    <t>Non-plastic sand with more than 20%</t>
  </si>
  <si>
    <t xml:space="preserve">passing through the 0,75mm sieve, </t>
  </si>
  <si>
    <t xml:space="preserve">compacted to 95% of modified AASHTO </t>
  </si>
  <si>
    <t>density</t>
  </si>
  <si>
    <t>LB33.05</t>
  </si>
  <si>
    <t xml:space="preserve">Extra over items LB33.03 and LB33.04 for </t>
  </si>
  <si>
    <t xml:space="preserve">shaping and finishing off the top of fill </t>
  </si>
  <si>
    <t xml:space="preserve">layer to the specified tolerances </t>
  </si>
  <si>
    <t>LB33.06</t>
  </si>
  <si>
    <t>Cut to spoil, including manual free-haul</t>
  </si>
  <si>
    <t xml:space="preserve"> up to 15m. Material obtained from :-</t>
  </si>
  <si>
    <t>LB33.07</t>
  </si>
  <si>
    <t>Removal of unsuitable, unstable material</t>
  </si>
  <si>
    <t>by manual labour</t>
  </si>
  <si>
    <t>LB33.08</t>
  </si>
  <si>
    <t>Roadbed preparation and compaction</t>
  </si>
  <si>
    <t>Roadbed preparation using manual labour</t>
  </si>
  <si>
    <t xml:space="preserve">Processing and compacting of roadbed </t>
  </si>
  <si>
    <t>material</t>
  </si>
  <si>
    <t>Compaction to 90% of modified</t>
  </si>
  <si>
    <t>AASHTO density</t>
  </si>
  <si>
    <t>Compacted to 93% of modified</t>
  </si>
  <si>
    <t>LB33.09</t>
  </si>
  <si>
    <t>Three roller passes compaction</t>
  </si>
  <si>
    <t>Heavy pneumatic tyred roller</t>
  </si>
  <si>
    <t>Vibratory roller</t>
  </si>
  <si>
    <t>Grid roller</t>
  </si>
  <si>
    <t>LB33.10</t>
  </si>
  <si>
    <t>A variation in the number of roller passes</t>
  </si>
  <si>
    <t>(applicable to Item LB33.09)</t>
  </si>
  <si>
    <t>m²-pass</t>
  </si>
  <si>
    <t>LB33.11</t>
  </si>
  <si>
    <t>Finishing-off cut and fill slopes</t>
  </si>
  <si>
    <t>Cut slopes</t>
  </si>
  <si>
    <t>Fill slopes</t>
  </si>
  <si>
    <t>LB33/</t>
  </si>
  <si>
    <t>Equipment-based overhaul on material</t>
  </si>
  <si>
    <t>LB16.02</t>
  </si>
  <si>
    <t>hauled in excess of a free-haul</t>
  </si>
  <si>
    <t>distance of 1,0 km</t>
  </si>
  <si>
    <t>m³-km</t>
  </si>
  <si>
    <t xml:space="preserve">Restricted overhaul: Equipment-based </t>
  </si>
  <si>
    <t>LB16.03</t>
  </si>
  <si>
    <t xml:space="preserve">overhaul of material hauled for up to </t>
  </si>
  <si>
    <t xml:space="preserve">or through a distance of 1,0km </t>
  </si>
  <si>
    <t>LB 3400</t>
  </si>
  <si>
    <t>PAVEMENT LAYERS OF GRAVEL MATERIAL</t>
  </si>
  <si>
    <t>LB34.01</t>
  </si>
  <si>
    <t>Gravel material obtained from borrow</t>
  </si>
  <si>
    <t xml:space="preserve">pits including equipment-based </t>
  </si>
  <si>
    <t>free-haul up to 1,0 km</t>
  </si>
  <si>
    <t>loading by manual labour</t>
  </si>
  <si>
    <t>plant (all classes of material)</t>
  </si>
  <si>
    <t>Extra over Subitems LB34.01(a)(i) and (b)</t>
  </si>
  <si>
    <t>for ripping hard material</t>
  </si>
  <si>
    <t>(d)(ii)</t>
  </si>
  <si>
    <t>(Extra over Subitem LB34.01(b))</t>
  </si>
  <si>
    <t>LB 34.02</t>
  </si>
  <si>
    <t>Processing and compacting of gravel</t>
  </si>
  <si>
    <t>pavement layers</t>
  </si>
  <si>
    <t>Selected subgrade compacted</t>
  </si>
  <si>
    <t>to 93% of modified AASHTO density</t>
  </si>
  <si>
    <t>Gravel wearing course compacted to:</t>
  </si>
  <si>
    <t>95% of modified AASHTO density</t>
  </si>
  <si>
    <t>LB34.03</t>
  </si>
  <si>
    <t>Mixing of materials from different</t>
  </si>
  <si>
    <t>sources (extra over Subitem LB34.02)</t>
  </si>
  <si>
    <t>By adding a soil binder</t>
  </si>
  <si>
    <t>By mixing materials from different sources</t>
  </si>
  <si>
    <t>LB34/</t>
  </si>
  <si>
    <t>LB34.04</t>
  </si>
  <si>
    <t>sources (extra over subitem LB34.02)</t>
  </si>
  <si>
    <t>Equipment-based overhaul of material</t>
  </si>
  <si>
    <t xml:space="preserve">distance of 1,0 km </t>
  </si>
  <si>
    <t>LB5500</t>
  </si>
  <si>
    <t>FENCING</t>
  </si>
  <si>
    <t>LB55.01</t>
  </si>
  <si>
    <t>Clearing the fence line, 2 m  wide strip</t>
  </si>
  <si>
    <t>LB55.02</t>
  </si>
  <si>
    <t xml:space="preserve">Supply and erect new fencing material for </t>
  </si>
  <si>
    <t>new fences and for supplementing</t>
  </si>
  <si>
    <t>material for existing fences which are</t>
  </si>
  <si>
    <t>being repaired or removed</t>
  </si>
  <si>
    <t xml:space="preserve">Barbed wire, galvanised 3,15 x 2,5mm </t>
  </si>
  <si>
    <t>Smooth wire, galvanised 2,24mm</t>
  </si>
  <si>
    <t>Diamond mesh</t>
  </si>
  <si>
    <t>Wire netting</t>
  </si>
  <si>
    <t>Straining posts, 2500mm long, 150mm dia</t>
  </si>
  <si>
    <t>(j)</t>
  </si>
  <si>
    <t>Timber posts</t>
  </si>
  <si>
    <t>1800mm long, 100mm diameter</t>
  </si>
  <si>
    <t>LB55.03</t>
  </si>
  <si>
    <t>New gates</t>
  </si>
  <si>
    <t>Single leaf, standard 4,25m W-type</t>
  </si>
  <si>
    <t>LB55.05</t>
  </si>
  <si>
    <t>Dismantling existing fences</t>
  </si>
  <si>
    <t>LB55/</t>
  </si>
  <si>
    <t>Extra over Item LB55.02(j) for cement-treated</t>
  </si>
  <si>
    <t>soil backfill (5% cement)</t>
  </si>
  <si>
    <t>LB5600</t>
  </si>
  <si>
    <t>ROAD SIGNS</t>
  </si>
  <si>
    <t>LB56.01</t>
  </si>
  <si>
    <t>Road sign boards with painted or</t>
  </si>
  <si>
    <t>coloured background. Symbols, letters</t>
  </si>
  <si>
    <t>and borders in engineering-grade</t>
  </si>
  <si>
    <t>retro-reflective material, where the sign</t>
  </si>
  <si>
    <t>board is constructed from -</t>
  </si>
  <si>
    <t>Sheet steel (chromadek)</t>
  </si>
  <si>
    <r>
      <t>Area not exceeding 2 m</t>
    </r>
    <r>
      <rPr>
        <sz val="10"/>
        <rFont val="Arial"/>
        <family val="2"/>
      </rPr>
      <t>²</t>
    </r>
  </si>
  <si>
    <r>
      <t>m</t>
    </r>
    <r>
      <rPr>
        <sz val="10"/>
        <rFont val="Arial"/>
        <family val="2"/>
      </rPr>
      <t>²</t>
    </r>
  </si>
  <si>
    <r>
      <t>Area exceeding 2 m</t>
    </r>
    <r>
      <rPr>
        <sz val="10"/>
        <rFont val="Arial"/>
        <family val="2"/>
      </rPr>
      <t>²</t>
    </r>
    <r>
      <rPr>
        <sz val="8"/>
        <rFont val="Arial"/>
        <family val="2"/>
      </rPr>
      <t xml:space="preserve"> but not 10 m²</t>
    </r>
  </si>
  <si>
    <t>LB56.02</t>
  </si>
  <si>
    <t>Extra over Item LB56.01 for using :-</t>
  </si>
  <si>
    <t>Background of retro-reflective material of :-</t>
  </si>
  <si>
    <t>Engineering grade</t>
  </si>
  <si>
    <t>Lettering, symbols and borders</t>
  </si>
  <si>
    <t xml:space="preserve"> of retro-reflective material of -</t>
  </si>
  <si>
    <t>High intensity</t>
  </si>
  <si>
    <t>LB56.03</t>
  </si>
  <si>
    <t>Road sign supports</t>
  </si>
  <si>
    <t>Steel tubing</t>
  </si>
  <si>
    <t>t</t>
  </si>
  <si>
    <t>LB56.04</t>
  </si>
  <si>
    <t>Excavation and backfilling for</t>
  </si>
  <si>
    <t>road signs supports</t>
  </si>
  <si>
    <r>
      <t>m</t>
    </r>
    <r>
      <rPr>
        <sz val="10"/>
        <rFont val="Arial"/>
        <family val="2"/>
      </rPr>
      <t>³</t>
    </r>
  </si>
  <si>
    <t>LB56.05</t>
  </si>
  <si>
    <t>Extra over Item LB56.04 for cement-treated</t>
  </si>
  <si>
    <t>LB5900</t>
  </si>
  <si>
    <t>FINISHING THE ROAD AND ROAD RESERVE</t>
  </si>
  <si>
    <t>LB59.01</t>
  </si>
  <si>
    <t>Finishing the road and road reserve</t>
  </si>
  <si>
    <t>using manual labour only</t>
  </si>
  <si>
    <t>LB59.02</t>
  </si>
  <si>
    <t>Treatment of old roads and temporary</t>
  </si>
  <si>
    <t>diversions using manual labour only</t>
  </si>
  <si>
    <t>PS10300</t>
  </si>
  <si>
    <t>ACCOMMODATION OF SERVICES</t>
  </si>
  <si>
    <t>PS103.1</t>
  </si>
  <si>
    <t xml:space="preserve">Supply, lay and bed service pipe </t>
  </si>
  <si>
    <t>(complete with couplings):</t>
  </si>
  <si>
    <t>20 mm HDPE pipe Class 9</t>
  </si>
  <si>
    <t>m</t>
  </si>
  <si>
    <t>25 mm HDPE pipe Class 9</t>
  </si>
  <si>
    <t xml:space="preserve">110 mm PVC sleeves </t>
  </si>
  <si>
    <t>200 mm uPVC pipe Class 9</t>
  </si>
  <si>
    <t>PS103/</t>
  </si>
  <si>
    <t>Excavation</t>
  </si>
  <si>
    <t>LB22.01</t>
  </si>
  <si>
    <t xml:space="preserve">(a) Hand excavating soft material situated within the </t>
  </si>
  <si>
    <t xml:space="preserve">following depth ranges below the surface level </t>
  </si>
  <si>
    <t>(i) 0m up to 1.5m</t>
  </si>
  <si>
    <t xml:space="preserve">(b) Hand excavating intermediate material situated  </t>
  </si>
  <si>
    <t xml:space="preserve">within the following depth ranges below the </t>
  </si>
  <si>
    <t>surface level</t>
  </si>
  <si>
    <t>Backfilling</t>
  </si>
  <si>
    <t>LB22.02</t>
  </si>
  <si>
    <t>Using the excavated material</t>
  </si>
  <si>
    <t>Using imported selected material</t>
  </si>
  <si>
    <t>PS103.2</t>
  </si>
  <si>
    <t>Placing of Duct Marker Blocks</t>
  </si>
  <si>
    <t>OHANGWENA REGION</t>
  </si>
  <si>
    <t>SECTION</t>
  </si>
  <si>
    <t>TOTAL</t>
  </si>
  <si>
    <t>CONTRACTOR'S ESTABLISHMENT ON  SITE AND GENERAL OBLIGATIONS</t>
  </si>
  <si>
    <t>N$</t>
  </si>
  <si>
    <t>LB3400</t>
  </si>
  <si>
    <t>PAVEMENTG LAYERS OF GRAVEL MATERIAL</t>
  </si>
  <si>
    <t>FINISHING THE ROAD AND ROAD RESERVE AND TREATING OLD ROADS</t>
  </si>
  <si>
    <t>TOTAL OF SCHEDULE OF QUANTITIES: LABOUR-BASED WORK</t>
  </si>
  <si>
    <t>SIGNED ON BEHALF OF SME CONTRACTOR FOR EARTH WORKS</t>
  </si>
  <si>
    <t>DATE</t>
  </si>
  <si>
    <t>Quantities</t>
  </si>
  <si>
    <t>1500mm long, 100mm diameter</t>
  </si>
  <si>
    <t>2400mm long, 150mm diameter</t>
  </si>
  <si>
    <t>Standards, 2400mm long, 150mm diameter</t>
  </si>
  <si>
    <t>THE CONSTRUCTION OF D3624: OMUNDAUNGILO TO OMBOLOKA</t>
  </si>
  <si>
    <t>SCHEDULE A3:  LABOUR-BASED ROAD WORKS FOR  ROAD D3624</t>
  </si>
  <si>
    <t>A3-1</t>
  </si>
  <si>
    <t>A3-2</t>
  </si>
  <si>
    <t>A3-3</t>
  </si>
  <si>
    <t>A3-5</t>
  </si>
  <si>
    <t>A3-4</t>
  </si>
  <si>
    <t>A3-6</t>
  </si>
  <si>
    <t>A3-7</t>
  </si>
  <si>
    <t>A3-8</t>
  </si>
  <si>
    <t>A3-9</t>
  </si>
  <si>
    <t>A3-10</t>
  </si>
  <si>
    <t>A3-11</t>
  </si>
  <si>
    <t>A3-12</t>
  </si>
  <si>
    <t>A3-13</t>
  </si>
  <si>
    <t>A3-14</t>
  </si>
  <si>
    <t>SUMMARY OF SCHEDULE A3: LABOUR-BASED EARTHWORKS</t>
  </si>
  <si>
    <t>Hard excavation</t>
  </si>
  <si>
    <t>CONTRACT NO. W/ONB/RA-01/2026</t>
  </si>
  <si>
    <t>Droppers, 1500mm long, wooden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</si>
</sst>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#\ ###\ ##0.00"/>
    <numFmt numFmtId="166" formatCode="0.0"/>
    <numFmt numFmtId="167" formatCode="#,##0.0"/>
    <numFmt numFmtId="168" formatCode="_-* #,##0_-;\-* #,##0_-;_-* &quot;-&quot;??_-;_-@_-"/>
    <numFmt numFmtId="169" formatCode="0.0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darkGray"/>
    </fill>
    <fill>
      <patternFill patternType="solid">
        <fgColor indexed="63"/>
        <bgColor indexed="59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14999847407452621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18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42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1" fontId="4" fillId="0" borderId="0" xfId="2" applyNumberFormat="1" applyFont="1" applyAlignment="1" applyProtection="1">
      <alignment horizontal="center" vertical="center"/>
      <protection locked="0"/>
    </xf>
    <xf numFmtId="165" fontId="4" fillId="0" borderId="0" xfId="2" applyNumberFormat="1" applyFont="1" applyAlignment="1" applyProtection="1">
      <alignment horizontal="center" vertical="center"/>
      <protection locked="0"/>
    </xf>
    <xf numFmtId="4" fontId="6" fillId="0" borderId="0" xfId="2" applyNumberFormat="1" applyFont="1" applyAlignment="1" applyProtection="1">
      <alignment horizontal="right" vertical="center"/>
      <protection locked="0"/>
    </xf>
    <xf numFmtId="4" fontId="6" fillId="0" borderId="0" xfId="2" quotePrefix="1" applyNumberFormat="1" applyFont="1" applyAlignment="1" applyProtection="1">
      <alignment horizontal="right" vertical="center"/>
      <protection locked="0"/>
    </xf>
    <xf numFmtId="4" fontId="6" fillId="0" borderId="0" xfId="2" applyNumberFormat="1" applyFont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0" fontId="0" fillId="0" borderId="1" xfId="0" applyBorder="1" applyAlignment="1">
      <alignment vertical="center"/>
    </xf>
    <xf numFmtId="0" fontId="7" fillId="0" borderId="2" xfId="2" applyFont="1" applyBorder="1" applyAlignment="1" applyProtection="1">
      <alignment horizontal="center" vertical="center"/>
      <protection locked="0"/>
    </xf>
    <xf numFmtId="1" fontId="7" fillId="0" borderId="2" xfId="2" applyNumberFormat="1" applyFont="1" applyBorder="1" applyAlignment="1" applyProtection="1">
      <alignment horizontal="center" vertical="center"/>
      <protection locked="0"/>
    </xf>
    <xf numFmtId="4" fontId="8" fillId="0" borderId="2" xfId="2" applyNumberFormat="1" applyFont="1" applyBorder="1" applyAlignment="1" applyProtection="1">
      <alignment vertical="center"/>
      <protection locked="0"/>
    </xf>
    <xf numFmtId="4" fontId="8" fillId="0" borderId="2" xfId="2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3" borderId="5" xfId="2" applyFont="1" applyFill="1" applyBorder="1" applyAlignment="1" applyProtection="1">
      <alignment horizontal="center" vertical="center"/>
      <protection locked="0"/>
    </xf>
    <xf numFmtId="1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165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1" fontId="7" fillId="0" borderId="9" xfId="2" applyNumberFormat="1" applyFont="1" applyBorder="1" applyAlignment="1" applyProtection="1">
      <alignment horizontal="center" vertical="center"/>
      <protection locked="0"/>
    </xf>
    <xf numFmtId="165" fontId="7" fillId="0" borderId="9" xfId="2" applyNumberFormat="1" applyFont="1" applyBorder="1" applyAlignment="1">
      <alignment horizontal="center" vertical="center"/>
    </xf>
    <xf numFmtId="4" fontId="7" fillId="0" borderId="10" xfId="2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1" fontId="7" fillId="0" borderId="12" xfId="2" applyNumberFormat="1" applyFont="1" applyBorder="1" applyAlignment="1" applyProtection="1">
      <alignment horizontal="center" vertical="center"/>
      <protection locked="0"/>
    </xf>
    <xf numFmtId="165" fontId="7" fillId="0" borderId="12" xfId="2" applyNumberFormat="1" applyFont="1" applyBorder="1" applyAlignment="1">
      <alignment horizontal="center" vertical="center"/>
    </xf>
    <xf numFmtId="4" fontId="7" fillId="0" borderId="13" xfId="2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7" fillId="0" borderId="12" xfId="2" applyNumberFormat="1" applyFont="1" applyBorder="1" applyAlignment="1">
      <alignment horizontal="center" vertical="center"/>
    </xf>
    <xf numFmtId="4" fontId="7" fillId="0" borderId="13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2" xfId="2" quotePrefix="1" applyFont="1" applyBorder="1" applyAlignment="1" applyProtection="1">
      <alignment horizontal="center" vertical="center"/>
      <protection locked="0"/>
    </xf>
    <xf numFmtId="0" fontId="5" fillId="0" borderId="12" xfId="2" applyBorder="1" applyAlignment="1" applyProtection="1">
      <alignment vertical="center"/>
      <protection locked="0"/>
    </xf>
    <xf numFmtId="1" fontId="5" fillId="0" borderId="12" xfId="2" applyNumberFormat="1" applyBorder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65" fontId="5" fillId="0" borderId="12" xfId="2" applyNumberFormat="1" applyBorder="1" applyAlignment="1" applyProtection="1">
      <alignment vertical="center"/>
      <protection locked="0"/>
    </xf>
    <xf numFmtId="165" fontId="7" fillId="0" borderId="12" xfId="2" applyNumberFormat="1" applyFont="1" applyBorder="1" applyAlignment="1" applyProtection="1">
      <alignment horizontal="center" vertical="center"/>
      <protection locked="0"/>
    </xf>
    <xf numFmtId="3" fontId="7" fillId="0" borderId="12" xfId="2" applyNumberFormat="1" applyFont="1" applyBorder="1" applyAlignment="1" applyProtection="1">
      <alignment horizontal="center" vertical="center"/>
      <protection locked="0"/>
    </xf>
    <xf numFmtId="10" fontId="7" fillId="0" borderId="14" xfId="2" applyNumberFormat="1" applyFont="1" applyBorder="1" applyAlignment="1">
      <alignment horizontal="center" vertical="center"/>
    </xf>
    <xf numFmtId="0" fontId="7" fillId="0" borderId="0" xfId="2" applyFont="1" applyAlignment="1" applyProtection="1">
      <alignment vertical="center"/>
      <protection locked="0"/>
    </xf>
    <xf numFmtId="2" fontId="7" fillId="0" borderId="12" xfId="2" applyNumberFormat="1" applyFont="1" applyBorder="1" applyAlignment="1" applyProtection="1">
      <alignment horizontal="center" vertical="center"/>
      <protection locked="0"/>
    </xf>
    <xf numFmtId="4" fontId="7" fillId="4" borderId="12" xfId="2" applyNumberFormat="1" applyFont="1" applyFill="1" applyBorder="1" applyAlignment="1" applyProtection="1">
      <alignment horizontal="right" vertical="center"/>
      <protection locked="0"/>
    </xf>
    <xf numFmtId="4" fontId="7" fillId="4" borderId="15" xfId="2" applyNumberFormat="1" applyFont="1" applyFill="1" applyBorder="1" applyAlignment="1" applyProtection="1">
      <alignment horizontal="right" vertical="center"/>
      <protection locked="0"/>
    </xf>
    <xf numFmtId="0" fontId="8" fillId="0" borderId="16" xfId="2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/>
      <protection locked="0"/>
    </xf>
    <xf numFmtId="4" fontId="7" fillId="4" borderId="13" xfId="2" applyNumberFormat="1" applyFont="1" applyFill="1" applyBorder="1" applyAlignment="1" applyProtection="1">
      <alignment horizontal="right"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vertical="center"/>
      <protection locked="0"/>
    </xf>
    <xf numFmtId="1" fontId="7" fillId="3" borderId="18" xfId="2" applyNumberFormat="1" applyFont="1" applyFill="1" applyBorder="1" applyAlignment="1" applyProtection="1">
      <alignment horizontal="center" vertical="center"/>
      <protection locked="0"/>
    </xf>
    <xf numFmtId="2" fontId="7" fillId="3" borderId="18" xfId="2" applyNumberFormat="1" applyFont="1" applyFill="1" applyBorder="1" applyAlignment="1" applyProtection="1">
      <alignment horizontal="center" vertical="center"/>
      <protection locked="0"/>
    </xf>
    <xf numFmtId="165" fontId="7" fillId="3" borderId="18" xfId="2" applyNumberFormat="1" applyFont="1" applyFill="1" applyBorder="1" applyAlignment="1">
      <alignment horizontal="center" vertical="center"/>
    </xf>
    <xf numFmtId="4" fontId="8" fillId="0" borderId="19" xfId="2" applyNumberFormat="1" applyFont="1" applyBorder="1" applyAlignment="1" applyProtection="1">
      <alignment horizontal="right" vertical="center"/>
      <protection locked="0"/>
    </xf>
    <xf numFmtId="1" fontId="7" fillId="0" borderId="0" xfId="2" applyNumberFormat="1" applyFont="1" applyAlignment="1" applyProtection="1">
      <alignment horizontal="center" vertical="center"/>
      <protection locked="0"/>
    </xf>
    <xf numFmtId="2" fontId="7" fillId="0" borderId="0" xfId="2" applyNumberFormat="1" applyFont="1" applyAlignment="1" applyProtection="1">
      <alignment horizontal="center" vertical="center"/>
      <protection locked="0"/>
    </xf>
    <xf numFmtId="165" fontId="7" fillId="0" borderId="0" xfId="2" applyNumberFormat="1" applyFont="1" applyAlignment="1">
      <alignment horizontal="center" vertical="center"/>
    </xf>
    <xf numFmtId="4" fontId="8" fillId="0" borderId="0" xfId="2" applyNumberFormat="1" applyFont="1" applyAlignment="1" applyProtection="1">
      <alignment horizontal="right" vertical="center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7" fillId="0" borderId="12" xfId="2" quotePrefix="1" applyNumberFormat="1" applyFont="1" applyBorder="1" applyAlignment="1" applyProtection="1">
      <alignment horizontal="center" vertical="center"/>
      <protection locked="0"/>
    </xf>
    <xf numFmtId="166" fontId="7" fillId="0" borderId="12" xfId="2" applyNumberFormat="1" applyFont="1" applyBorder="1" applyAlignment="1" applyProtection="1">
      <alignment horizontal="center" vertical="center"/>
      <protection locked="0"/>
    </xf>
    <xf numFmtId="3" fontId="10" fillId="0" borderId="12" xfId="2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1" fontId="7" fillId="0" borderId="24" xfId="2" quotePrefix="1" applyNumberFormat="1" applyFont="1" applyBorder="1" applyAlignment="1" applyProtection="1">
      <alignment horizontal="center" vertical="center"/>
      <protection locked="0"/>
    </xf>
    <xf numFmtId="0" fontId="8" fillId="0" borderId="16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12" xfId="4" applyFont="1" applyBorder="1" applyAlignment="1" applyProtection="1">
      <alignment horizontal="center"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7" fillId="0" borderId="12" xfId="3" applyFont="1" applyBorder="1" applyAlignment="1" applyProtection="1">
      <alignment horizontal="center" vertical="center"/>
      <protection locked="0"/>
    </xf>
    <xf numFmtId="4" fontId="7" fillId="0" borderId="12" xfId="2" applyNumberFormat="1" applyFont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1" fontId="7" fillId="0" borderId="23" xfId="0" applyNumberFormat="1" applyFont="1" applyBorder="1" applyAlignment="1" applyProtection="1">
      <alignment horizontal="center" vertical="center"/>
      <protection locked="0"/>
    </xf>
    <xf numFmtId="1" fontId="7" fillId="0" borderId="25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167" fontId="7" fillId="0" borderId="12" xfId="2" applyNumberFormat="1" applyFont="1" applyBorder="1" applyAlignment="1" applyProtection="1">
      <alignment horizontal="center" vertical="center"/>
      <protection locked="0"/>
    </xf>
    <xf numFmtId="165" fontId="8" fillId="0" borderId="12" xfId="2" quotePrefix="1" applyNumberFormat="1" applyFont="1" applyBorder="1" applyAlignment="1">
      <alignment horizontal="center" vertical="center"/>
    </xf>
    <xf numFmtId="4" fontId="8" fillId="0" borderId="13" xfId="2" applyNumberFormat="1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>
      <alignment horizontal="center" vertical="center"/>
    </xf>
    <xf numFmtId="4" fontId="8" fillId="0" borderId="29" xfId="2" applyNumberFormat="1" applyFont="1" applyBorder="1" applyAlignment="1" applyProtection="1">
      <alignment horizontal="right" vertical="center"/>
      <protection locked="0"/>
    </xf>
    <xf numFmtId="165" fontId="7" fillId="3" borderId="30" xfId="2" applyNumberFormat="1" applyFont="1" applyFill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9" xfId="2" applyFont="1" applyBorder="1" applyAlignment="1" applyProtection="1">
      <alignment horizontal="center" vertical="center"/>
      <protection locked="0"/>
    </xf>
    <xf numFmtId="1" fontId="8" fillId="0" borderId="9" xfId="2" applyNumberFormat="1" applyFont="1" applyBorder="1" applyAlignment="1" applyProtection="1">
      <alignment horizontal="center" vertical="center" wrapText="1"/>
      <protection locked="0"/>
    </xf>
    <xf numFmtId="165" fontId="8" fillId="0" borderId="9" xfId="2" applyNumberFormat="1" applyFont="1" applyBorder="1" applyAlignment="1">
      <alignment horizontal="center" vertical="center" wrapText="1"/>
    </xf>
    <xf numFmtId="4" fontId="8" fillId="0" borderId="10" xfId="2" applyNumberFormat="1" applyFont="1" applyBorder="1" applyAlignment="1" applyProtection="1">
      <alignment horizontal="right" vertical="center" wrapText="1"/>
      <protection locked="0"/>
    </xf>
    <xf numFmtId="1" fontId="7" fillId="0" borderId="12" xfId="3" applyNumberFormat="1" applyFont="1" applyBorder="1" applyAlignment="1" applyProtection="1">
      <alignment horizontal="center" vertical="center"/>
      <protection locked="0"/>
    </xf>
    <xf numFmtId="165" fontId="7" fillId="0" borderId="12" xfId="3" applyNumberFormat="1" applyFont="1" applyBorder="1" applyAlignment="1">
      <alignment horizontal="center" vertical="center"/>
    </xf>
    <xf numFmtId="4" fontId="7" fillId="0" borderId="13" xfId="3" applyNumberFormat="1" applyFont="1" applyBorder="1" applyAlignment="1">
      <alignment horizontal="right" vertical="center"/>
    </xf>
    <xf numFmtId="0" fontId="11" fillId="0" borderId="0" xfId="0" applyFont="1" applyProtection="1"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5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 applyProtection="1">
      <alignment vertical="center"/>
      <protection locked="0"/>
    </xf>
    <xf numFmtId="4" fontId="7" fillId="5" borderId="0" xfId="0" applyNumberFormat="1" applyFont="1" applyFill="1" applyAlignment="1" applyProtection="1">
      <alignment vertical="center"/>
      <protection locked="0"/>
    </xf>
    <xf numFmtId="3" fontId="7" fillId="0" borderId="12" xfId="3" applyNumberFormat="1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165" fontId="5" fillId="0" borderId="12" xfId="2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7" fillId="0" borderId="0" xfId="2" quotePrefix="1" applyFont="1" applyAlignment="1" applyProtection="1">
      <alignment horizontal="left" vertical="center"/>
      <protection locked="0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left" vertical="center"/>
    </xf>
    <xf numFmtId="165" fontId="7" fillId="0" borderId="0" xfId="5" applyNumberFormat="1" applyFont="1" applyAlignment="1">
      <alignment horizontal="right" vertical="center"/>
    </xf>
    <xf numFmtId="4" fontId="7" fillId="0" borderId="0" xfId="5" applyNumberFormat="1" applyFont="1" applyAlignment="1">
      <alignment horizontal="right" vertical="center"/>
    </xf>
    <xf numFmtId="0" fontId="4" fillId="0" borderId="0" xfId="5" applyFont="1" applyAlignment="1">
      <alignment vertical="center"/>
    </xf>
    <xf numFmtId="0" fontId="8" fillId="3" borderId="33" xfId="5" applyFont="1" applyFill="1" applyBorder="1" applyAlignment="1">
      <alignment horizontal="center" vertical="center" wrapText="1"/>
    </xf>
    <xf numFmtId="0" fontId="8" fillId="3" borderId="34" xfId="5" applyFont="1" applyFill="1" applyBorder="1" applyAlignment="1">
      <alignment horizontal="center" vertical="center" wrapText="1"/>
    </xf>
    <xf numFmtId="0" fontId="8" fillId="3" borderId="34" xfId="5" applyFont="1" applyFill="1" applyBorder="1" applyAlignment="1">
      <alignment horizontal="center" vertical="center"/>
    </xf>
    <xf numFmtId="4" fontId="8" fillId="3" borderId="35" xfId="5" applyNumberFormat="1" applyFont="1" applyFill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7" fillId="0" borderId="36" xfId="5" applyFont="1" applyBorder="1" applyAlignment="1">
      <alignment horizontal="right" vertical="center" indent="1"/>
    </xf>
    <xf numFmtId="0" fontId="7" fillId="0" borderId="24" xfId="5" applyFont="1" applyBorder="1" applyAlignment="1">
      <alignment horizontal="left" vertical="center" indent="1"/>
    </xf>
    <xf numFmtId="0" fontId="7" fillId="0" borderId="24" xfId="5" applyFont="1" applyBorder="1" applyAlignment="1">
      <alignment horizontal="center" vertical="center"/>
    </xf>
    <xf numFmtId="4" fontId="7" fillId="0" borderId="15" xfId="5" applyNumberFormat="1" applyFont="1" applyBorder="1" applyAlignment="1">
      <alignment horizontal="right" vertical="center"/>
    </xf>
    <xf numFmtId="0" fontId="7" fillId="0" borderId="36" xfId="5" applyFont="1" applyBorder="1" applyAlignment="1">
      <alignment horizontal="left" vertical="center"/>
    </xf>
    <xf numFmtId="0" fontId="7" fillId="0" borderId="24" xfId="5" applyFont="1" applyBorder="1" applyAlignment="1">
      <alignment horizontal="left" vertical="center"/>
    </xf>
    <xf numFmtId="0" fontId="8" fillId="6" borderId="37" xfId="5" applyFont="1" applyFill="1" applyBorder="1" applyAlignment="1">
      <alignment horizontal="left" vertical="center"/>
    </xf>
    <xf numFmtId="0" fontId="6" fillId="7" borderId="38" xfId="0" quotePrefix="1" applyFont="1" applyFill="1" applyBorder="1" applyAlignment="1">
      <alignment horizontal="left" vertical="center"/>
    </xf>
    <xf numFmtId="0" fontId="8" fillId="7" borderId="37" xfId="0" applyFont="1" applyFill="1" applyBorder="1" applyAlignment="1">
      <alignment horizontal="center" vertical="center"/>
    </xf>
    <xf numFmtId="4" fontId="6" fillId="6" borderId="38" xfId="5" applyNumberFormat="1" applyFont="1" applyFill="1" applyBorder="1" applyAlignment="1">
      <alignment horizontal="right" vertical="center"/>
    </xf>
    <xf numFmtId="0" fontId="8" fillId="0" borderId="0" xfId="5" quotePrefix="1" applyFont="1" applyAlignment="1">
      <alignment horizontal="left" vertical="center"/>
    </xf>
    <xf numFmtId="0" fontId="8" fillId="0" borderId="0" xfId="5" applyFont="1" applyAlignment="1">
      <alignment horizontal="left" vertical="center"/>
    </xf>
    <xf numFmtId="4" fontId="8" fillId="0" borderId="0" xfId="5" applyNumberFormat="1" applyFont="1" applyAlignment="1">
      <alignment horizontal="right" vertical="center"/>
    </xf>
    <xf numFmtId="0" fontId="14" fillId="0" borderId="0" xfId="5" applyFont="1" applyAlignment="1">
      <alignment horizontal="left" vertical="center"/>
    </xf>
    <xf numFmtId="0" fontId="5" fillId="0" borderId="0" xfId="5" applyAlignment="1">
      <alignment vertical="center"/>
    </xf>
    <xf numFmtId="0" fontId="7" fillId="0" borderId="32" xfId="5" applyFont="1" applyBorder="1" applyAlignment="1">
      <alignment horizontal="left" vertical="center"/>
    </xf>
    <xf numFmtId="0" fontId="7" fillId="0" borderId="32" xfId="5" applyFont="1" applyBorder="1" applyAlignment="1">
      <alignment horizontal="center" vertical="center"/>
    </xf>
    <xf numFmtId="0" fontId="7" fillId="0" borderId="32" xfId="5" applyFont="1" applyBorder="1" applyAlignment="1">
      <alignment vertical="center"/>
    </xf>
    <xf numFmtId="9" fontId="7" fillId="0" borderId="12" xfId="1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  <protection locked="0"/>
    </xf>
    <xf numFmtId="1" fontId="7" fillId="0" borderId="40" xfId="0" applyNumberFormat="1" applyFont="1" applyBorder="1" applyAlignment="1" applyProtection="1">
      <alignment horizontal="center" vertical="center"/>
      <protection locked="0"/>
    </xf>
    <xf numFmtId="1" fontId="7" fillId="0" borderId="41" xfId="0" applyNumberFormat="1" applyFont="1" applyBorder="1" applyAlignment="1" applyProtection="1">
      <alignment horizontal="center" vertical="center"/>
      <protection locked="0"/>
    </xf>
    <xf numFmtId="43" fontId="4" fillId="0" borderId="0" xfId="13" applyFont="1" applyAlignment="1">
      <alignment vertical="center"/>
    </xf>
    <xf numFmtId="43" fontId="0" fillId="0" borderId="0" xfId="13" applyFont="1" applyAlignment="1">
      <alignment vertical="center"/>
    </xf>
    <xf numFmtId="43" fontId="7" fillId="0" borderId="0" xfId="13" applyFont="1" applyAlignment="1" applyProtection="1">
      <alignment horizontal="center" vertical="center"/>
      <protection locked="0"/>
    </xf>
    <xf numFmtId="43" fontId="7" fillId="0" borderId="12" xfId="13" applyFont="1" applyBorder="1" applyAlignment="1" applyProtection="1">
      <alignment horizontal="right" vertical="center"/>
      <protection locked="0"/>
    </xf>
    <xf numFmtId="43" fontId="7" fillId="0" borderId="12" xfId="13" applyFont="1" applyBorder="1" applyAlignment="1">
      <alignment horizontal="center" vertical="center"/>
    </xf>
    <xf numFmtId="43" fontId="7" fillId="4" borderId="12" xfId="13" applyFont="1" applyFill="1" applyBorder="1" applyAlignment="1" applyProtection="1">
      <alignment horizontal="right" vertical="center"/>
      <protection locked="0"/>
    </xf>
    <xf numFmtId="43" fontId="7" fillId="0" borderId="12" xfId="13" applyFont="1" applyBorder="1" applyAlignment="1" applyProtection="1">
      <alignment horizontal="center" vertical="center"/>
      <protection locked="0"/>
    </xf>
    <xf numFmtId="43" fontId="4" fillId="0" borderId="0" xfId="13" applyFont="1" applyAlignment="1" applyProtection="1">
      <alignment horizontal="center" vertical="center"/>
      <protection locked="0"/>
    </xf>
    <xf numFmtId="43" fontId="8" fillId="3" borderId="5" xfId="13" applyFont="1" applyFill="1" applyBorder="1" applyAlignment="1" applyProtection="1">
      <alignment horizontal="center" vertical="center" wrapText="1"/>
      <protection locked="0"/>
    </xf>
    <xf numFmtId="43" fontId="7" fillId="0" borderId="12" xfId="13" quotePrefix="1" applyFont="1" applyBorder="1" applyAlignment="1" applyProtection="1">
      <alignment horizontal="center" vertical="center"/>
      <protection locked="0"/>
    </xf>
    <xf numFmtId="43" fontId="7" fillId="3" borderId="18" xfId="13" applyFont="1" applyFill="1" applyBorder="1" applyAlignment="1" applyProtection="1">
      <alignment horizontal="center" vertical="center"/>
      <protection locked="0"/>
    </xf>
    <xf numFmtId="43" fontId="7" fillId="0" borderId="28" xfId="13" applyFont="1" applyBorder="1" applyAlignment="1" applyProtection="1">
      <alignment horizontal="center" vertical="center"/>
      <protection locked="0"/>
    </xf>
    <xf numFmtId="168" fontId="7" fillId="0" borderId="12" xfId="13" applyNumberFormat="1" applyFont="1" applyBorder="1" applyAlignment="1" applyProtection="1">
      <alignment horizontal="center" vertical="center"/>
      <protection locked="0"/>
    </xf>
    <xf numFmtId="168" fontId="0" fillId="0" borderId="0" xfId="13" applyNumberFormat="1" applyFont="1" applyAlignment="1">
      <alignment vertical="center"/>
    </xf>
    <xf numFmtId="168" fontId="7" fillId="0" borderId="12" xfId="13" quotePrefix="1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left" vertical="center" indent="1"/>
      <protection locked="0"/>
    </xf>
    <xf numFmtId="0" fontId="8" fillId="0" borderId="27" xfId="0" applyFont="1" applyBorder="1" applyAlignment="1" applyProtection="1">
      <alignment horizontal="left" vertical="center" inden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</cellXfs>
  <cellStyles count="18">
    <cellStyle name="Comma" xfId="13" builtinId="3"/>
    <cellStyle name="Comma 2" xfId="7" xr:uid="{00000000-0005-0000-0000-000001000000}"/>
    <cellStyle name="Comma 2 2" xfId="11" xr:uid="{CCC50D37-D7A0-40BE-A3C5-36A590F00ADA}"/>
    <cellStyle name="Comma 3" xfId="16" xr:uid="{74ED38F8-C4D2-4FC3-9F95-0556E36498E0}"/>
    <cellStyle name="Comma0 2" xfId="14" xr:uid="{51A483E9-A99A-41C9-8FAD-283136AC17D5}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00000000-0005-0000-0000-000005000000}"/>
    <cellStyle name="Normal 4 2" xfId="9" xr:uid="{9C7F8271-45DA-4911-B2EC-772A26A2D7DC}"/>
    <cellStyle name="Normal 5" xfId="15" xr:uid="{96B5BDFB-CB2E-4869-851B-2F03C16743C7}"/>
    <cellStyle name="Normal_Sheet1" xfId="2" xr:uid="{00000000-0005-0000-0000-000006000000}"/>
    <cellStyle name="Normal_Sheet1 2 2" xfId="4" xr:uid="{00000000-0005-0000-0000-000007000000}"/>
    <cellStyle name="Percent" xfId="1" builtinId="5"/>
    <cellStyle name="Percent 2" xfId="8" xr:uid="{00000000-0005-0000-0000-000009000000}"/>
    <cellStyle name="Percent 2 2" xfId="12" xr:uid="{D3C0B40A-AD86-4D19-8957-53BC31AAF455}"/>
    <cellStyle name="Percent 3" xfId="10" xr:uid="{C9C4D9A5-E10F-4F7B-909F-48F22EFC967F}"/>
    <cellStyle name="Percent 4" xfId="17" xr:uid="{9F2E7B56-F51D-4EF3-B6DE-3D5F530AE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A9DC-BBBD-43AC-B9F7-86BDA9509F5A}">
  <sheetPr>
    <tabColor rgb="FFFF0000"/>
  </sheetPr>
  <dimension ref="B2:S59"/>
  <sheetViews>
    <sheetView tabSelected="1" view="pageBreakPreview" zoomScaleNormal="100" zoomScaleSheetLayoutView="100" workbookViewId="0">
      <pane ySplit="6" topLeftCell="A7" activePane="bottomLeft" state="frozen"/>
      <selection sqref="A1:D1"/>
      <selection pane="bottomLeft" activeCell="N51" sqref="N51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8.710937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0.28515625" style="150" bestFit="1" customWidth="1"/>
    <col min="15" max="15" width="17.42578125" style="150" bestFit="1" customWidth="1"/>
    <col min="16" max="16" width="11.42578125" style="150" bestFit="1" customWidth="1"/>
    <col min="17" max="17" width="9.140625" style="1"/>
    <col min="18" max="19" width="11.28515625" style="150" bestFit="1" customWidth="1"/>
    <col min="20" max="16384" width="9.140625" style="1"/>
  </cols>
  <sheetData>
    <row r="2" spans="2:19" s="3" customFormat="1" x14ac:dyDescent="0.2">
      <c r="B2" s="4" t="s">
        <v>0</v>
      </c>
      <c r="G2" s="5"/>
      <c r="H2" s="6"/>
      <c r="I2" s="7"/>
      <c r="J2" s="8" t="s">
        <v>406</v>
      </c>
      <c r="N2" s="149"/>
      <c r="O2" s="149"/>
      <c r="P2" s="149"/>
      <c r="R2" s="149"/>
      <c r="S2" s="149"/>
    </row>
    <row r="3" spans="2:19" s="3" customFormat="1" x14ac:dyDescent="0.2">
      <c r="B3" s="4" t="s">
        <v>422</v>
      </c>
      <c r="G3" s="5"/>
      <c r="H3" s="6"/>
      <c r="I3" s="7"/>
      <c r="J3" s="9"/>
      <c r="N3" s="149"/>
      <c r="O3" s="149"/>
      <c r="P3" s="149"/>
      <c r="R3" s="149"/>
      <c r="S3" s="149"/>
    </row>
    <row r="4" spans="2:19" s="3" customFormat="1" x14ac:dyDescent="0.2">
      <c r="B4" s="4" t="s">
        <v>405</v>
      </c>
      <c r="G4" s="5"/>
      <c r="H4" s="6"/>
      <c r="I4" s="10"/>
      <c r="J4" s="11" t="str">
        <f>IF(B8="","","SECTION "&amp;B8)</f>
        <v>SECTION LB1300</v>
      </c>
      <c r="N4" s="149"/>
      <c r="O4" s="149"/>
      <c r="P4" s="149"/>
      <c r="R4" s="149"/>
      <c r="S4" s="149"/>
    </row>
    <row r="5" spans="2:19" ht="13.5" thickBot="1" x14ac:dyDescent="0.25">
      <c r="B5" s="12"/>
      <c r="G5" s="13"/>
      <c r="H5" s="14"/>
      <c r="I5" s="15"/>
      <c r="J5" s="16"/>
    </row>
    <row r="6" spans="2:19" ht="24.95" customHeight="1" thickBot="1" x14ac:dyDescent="0.25">
      <c r="B6" s="17" t="s">
        <v>1</v>
      </c>
      <c r="C6" s="169" t="s">
        <v>2</v>
      </c>
      <c r="D6" s="169"/>
      <c r="E6" s="169"/>
      <c r="F6" s="169"/>
      <c r="G6" s="18" t="s">
        <v>3</v>
      </c>
      <c r="H6" s="19" t="s">
        <v>4</v>
      </c>
      <c r="I6" s="20" t="s">
        <v>5</v>
      </c>
      <c r="J6" s="21" t="s">
        <v>6</v>
      </c>
    </row>
    <row r="7" spans="2:19" x14ac:dyDescent="0.2">
      <c r="B7" s="22"/>
      <c r="C7" s="23"/>
      <c r="D7" s="23"/>
      <c r="E7" s="23"/>
      <c r="F7" s="23"/>
      <c r="G7" s="24"/>
      <c r="H7" s="25"/>
      <c r="I7" s="26"/>
      <c r="J7" s="27"/>
    </row>
    <row r="8" spans="2:19" x14ac:dyDescent="0.2">
      <c r="B8" s="28" t="s">
        <v>7</v>
      </c>
      <c r="C8" s="29" t="s">
        <v>8</v>
      </c>
      <c r="D8" s="30"/>
      <c r="E8" s="30"/>
      <c r="F8" s="30"/>
      <c r="G8" s="31"/>
      <c r="H8" s="32"/>
      <c r="I8" s="33"/>
      <c r="J8" s="34" t="s">
        <v>9</v>
      </c>
    </row>
    <row r="9" spans="2:19" x14ac:dyDescent="0.2">
      <c r="B9" s="28"/>
      <c r="C9" s="29" t="s">
        <v>10</v>
      </c>
      <c r="D9" s="30"/>
      <c r="E9" s="30"/>
      <c r="F9" s="30"/>
      <c r="G9" s="31"/>
      <c r="H9" s="32"/>
      <c r="I9" s="33"/>
      <c r="J9" s="34"/>
    </row>
    <row r="10" spans="2:19" x14ac:dyDescent="0.2">
      <c r="B10" s="28"/>
      <c r="C10" s="35"/>
      <c r="D10" s="30"/>
      <c r="E10" s="30"/>
      <c r="F10" s="30"/>
      <c r="G10" s="31"/>
      <c r="H10" s="32"/>
      <c r="I10" s="33"/>
      <c r="J10" s="34"/>
    </row>
    <row r="11" spans="2:19" x14ac:dyDescent="0.2">
      <c r="B11" s="28" t="s">
        <v>11</v>
      </c>
      <c r="C11" s="35" t="s">
        <v>12</v>
      </c>
      <c r="D11" s="30"/>
      <c r="E11" s="36"/>
      <c r="F11" s="30"/>
      <c r="G11" s="31"/>
      <c r="H11" s="32"/>
      <c r="I11" s="37"/>
      <c r="J11" s="38"/>
    </row>
    <row r="12" spans="2:19" x14ac:dyDescent="0.2">
      <c r="B12" s="28"/>
      <c r="C12" s="30"/>
      <c r="D12" s="30"/>
      <c r="E12" s="30"/>
      <c r="F12" s="30"/>
      <c r="G12" s="31"/>
      <c r="H12" s="32"/>
      <c r="I12" s="37"/>
      <c r="J12" s="34"/>
    </row>
    <row r="13" spans="2:19" x14ac:dyDescent="0.2">
      <c r="B13" s="28"/>
      <c r="C13" s="39" t="s">
        <v>13</v>
      </c>
      <c r="D13" s="30" t="s">
        <v>14</v>
      </c>
      <c r="E13" s="30"/>
      <c r="F13" s="30"/>
      <c r="G13" s="40" t="s">
        <v>15</v>
      </c>
      <c r="H13" s="32">
        <v>1</v>
      </c>
      <c r="I13" s="33"/>
      <c r="J13" s="34"/>
    </row>
    <row r="14" spans="2:19" x14ac:dyDescent="0.2">
      <c r="B14" s="28"/>
      <c r="C14" s="36"/>
      <c r="D14" s="36"/>
      <c r="E14" s="36"/>
      <c r="F14" s="36"/>
      <c r="G14" s="41"/>
      <c r="H14" s="42"/>
      <c r="I14" s="33"/>
      <c r="J14" s="34"/>
    </row>
    <row r="15" spans="2:19" x14ac:dyDescent="0.2">
      <c r="B15" s="28"/>
      <c r="C15" s="30" t="s">
        <v>16</v>
      </c>
      <c r="D15" s="30" t="s">
        <v>17</v>
      </c>
      <c r="E15" s="30"/>
      <c r="F15" s="30"/>
      <c r="G15" s="40" t="s">
        <v>15</v>
      </c>
      <c r="H15" s="32">
        <v>1</v>
      </c>
      <c r="I15" s="33"/>
      <c r="J15" s="34"/>
    </row>
    <row r="16" spans="2:19" x14ac:dyDescent="0.2">
      <c r="B16" s="28"/>
      <c r="C16" s="36"/>
      <c r="D16" s="36"/>
      <c r="E16" s="36"/>
      <c r="F16" s="36"/>
      <c r="G16" s="31"/>
      <c r="H16" s="32"/>
      <c r="I16" s="33"/>
      <c r="J16" s="34"/>
    </row>
    <row r="17" spans="2:11" x14ac:dyDescent="0.2">
      <c r="B17" s="28"/>
      <c r="C17" s="30" t="s">
        <v>18</v>
      </c>
      <c r="D17" s="30" t="s">
        <v>19</v>
      </c>
      <c r="E17" s="30"/>
      <c r="F17" s="30"/>
      <c r="G17" s="31" t="s">
        <v>20</v>
      </c>
      <c r="H17" s="32">
        <v>18</v>
      </c>
      <c r="I17" s="33"/>
      <c r="J17" s="34"/>
      <c r="K17" s="43"/>
    </row>
    <row r="18" spans="2:11" x14ac:dyDescent="0.2">
      <c r="B18" s="28"/>
      <c r="C18" s="29" t="s">
        <v>21</v>
      </c>
      <c r="D18" s="30"/>
      <c r="E18" s="30"/>
      <c r="F18" s="30"/>
      <c r="G18" s="31"/>
      <c r="H18" s="32"/>
      <c r="I18" s="33"/>
      <c r="J18" s="34"/>
    </row>
    <row r="19" spans="2:11" x14ac:dyDescent="0.2">
      <c r="B19" s="28"/>
      <c r="C19" s="30" t="s">
        <v>22</v>
      </c>
      <c r="D19" s="29"/>
      <c r="E19" s="30"/>
      <c r="F19" s="30"/>
      <c r="G19" s="31"/>
      <c r="H19" s="32"/>
      <c r="I19" s="33"/>
      <c r="J19" s="34"/>
    </row>
    <row r="20" spans="2:11" x14ac:dyDescent="0.2">
      <c r="B20" s="28"/>
      <c r="C20" s="30" t="s">
        <v>23</v>
      </c>
      <c r="D20" s="30"/>
      <c r="E20" s="30"/>
      <c r="F20" s="30"/>
      <c r="G20" s="31"/>
      <c r="H20" s="32"/>
      <c r="I20" s="33"/>
      <c r="J20" s="34"/>
    </row>
    <row r="21" spans="2:11" x14ac:dyDescent="0.2">
      <c r="B21" s="28"/>
      <c r="C21" s="30" t="s">
        <v>24</v>
      </c>
      <c r="D21" s="30"/>
      <c r="E21" s="30"/>
      <c r="F21" s="30"/>
      <c r="G21" s="31"/>
      <c r="H21" s="32"/>
      <c r="I21" s="33"/>
      <c r="J21" s="34"/>
    </row>
    <row r="22" spans="2:11" x14ac:dyDescent="0.2">
      <c r="B22" s="28"/>
      <c r="C22" s="30"/>
      <c r="D22" s="30"/>
      <c r="E22" s="30"/>
      <c r="F22" s="30"/>
      <c r="G22" s="31"/>
      <c r="H22" s="32"/>
      <c r="I22" s="33"/>
      <c r="J22" s="34"/>
    </row>
    <row r="23" spans="2:11" x14ac:dyDescent="0.2">
      <c r="B23" s="28"/>
      <c r="C23" s="30"/>
      <c r="D23" s="30"/>
      <c r="E23" s="30"/>
      <c r="F23" s="30"/>
      <c r="G23" s="31"/>
      <c r="H23" s="32"/>
      <c r="I23" s="33"/>
      <c r="J23" s="34"/>
    </row>
    <row r="24" spans="2:11" x14ac:dyDescent="0.2">
      <c r="B24" s="28" t="s">
        <v>25</v>
      </c>
      <c r="C24" s="35" t="s">
        <v>26</v>
      </c>
      <c r="D24" s="30"/>
      <c r="E24" s="30"/>
      <c r="F24" s="30"/>
      <c r="G24" s="31" t="s">
        <v>20</v>
      </c>
      <c r="H24" s="32">
        <v>18</v>
      </c>
      <c r="I24" s="33"/>
      <c r="J24" s="34"/>
    </row>
    <row r="25" spans="2:11" x14ac:dyDescent="0.2">
      <c r="B25" s="28"/>
      <c r="C25" s="35"/>
      <c r="D25" s="30"/>
      <c r="E25" s="30"/>
      <c r="F25" s="30"/>
      <c r="G25" s="31"/>
      <c r="H25" s="32"/>
      <c r="I25" s="33"/>
      <c r="J25" s="34"/>
    </row>
    <row r="26" spans="2:11" x14ac:dyDescent="0.2">
      <c r="B26" s="28"/>
      <c r="C26" s="30"/>
      <c r="D26" s="30"/>
      <c r="E26" s="30"/>
      <c r="F26" s="30"/>
      <c r="G26" s="31"/>
      <c r="H26" s="32"/>
      <c r="I26" s="33"/>
      <c r="J26" s="34"/>
    </row>
    <row r="27" spans="2:11" x14ac:dyDescent="0.2">
      <c r="B27" s="28" t="s">
        <v>27</v>
      </c>
      <c r="C27" s="44" t="s">
        <v>28</v>
      </c>
      <c r="D27" s="30"/>
      <c r="E27" s="30"/>
      <c r="F27" s="30"/>
      <c r="G27" s="40"/>
      <c r="H27" s="32"/>
      <c r="I27" s="33"/>
      <c r="J27" s="34"/>
    </row>
    <row r="28" spans="2:11" x14ac:dyDescent="0.2">
      <c r="B28" s="28"/>
      <c r="C28" s="35" t="s">
        <v>29</v>
      </c>
      <c r="D28" s="30"/>
      <c r="E28" s="30"/>
      <c r="F28" s="30"/>
      <c r="G28" s="31"/>
      <c r="H28" s="32"/>
      <c r="I28" s="33"/>
      <c r="J28" s="34"/>
    </row>
    <row r="29" spans="2:11" x14ac:dyDescent="0.2">
      <c r="B29" s="28"/>
      <c r="C29" s="30"/>
      <c r="D29" s="30"/>
      <c r="E29" s="30"/>
      <c r="F29" s="30"/>
      <c r="G29" s="31"/>
      <c r="H29" s="32"/>
      <c r="I29" s="33"/>
      <c r="J29" s="34"/>
    </row>
    <row r="30" spans="2:11" x14ac:dyDescent="0.2">
      <c r="B30" s="28"/>
      <c r="C30" s="39" t="s">
        <v>13</v>
      </c>
      <c r="D30" s="30" t="s">
        <v>30</v>
      </c>
      <c r="E30" s="30"/>
      <c r="F30" s="30"/>
      <c r="G30" s="40"/>
      <c r="H30" s="32"/>
      <c r="I30" s="33"/>
      <c r="J30" s="34"/>
    </row>
    <row r="31" spans="2:11" x14ac:dyDescent="0.2">
      <c r="B31" s="28"/>
      <c r="C31" s="36"/>
      <c r="D31" s="30" t="s">
        <v>31</v>
      </c>
      <c r="E31" s="36"/>
      <c r="F31" s="36"/>
      <c r="G31" s="41"/>
      <c r="H31" s="42"/>
      <c r="I31" s="45"/>
      <c r="J31" s="34"/>
    </row>
    <row r="32" spans="2:11" x14ac:dyDescent="0.2">
      <c r="B32" s="28"/>
      <c r="C32" s="30"/>
      <c r="D32" s="30" t="s">
        <v>32</v>
      </c>
      <c r="E32" s="30"/>
      <c r="F32" s="30"/>
      <c r="G32" s="31" t="s">
        <v>33</v>
      </c>
      <c r="H32" s="32">
        <v>1</v>
      </c>
      <c r="I32" s="33">
        <v>20000</v>
      </c>
      <c r="J32" s="34">
        <v>20000</v>
      </c>
    </row>
    <row r="33" spans="2:10" x14ac:dyDescent="0.2">
      <c r="B33" s="28"/>
      <c r="C33" s="36"/>
      <c r="D33" s="36"/>
      <c r="E33" s="36"/>
      <c r="F33" s="36"/>
      <c r="G33" s="31"/>
      <c r="H33" s="32"/>
      <c r="I33" s="46"/>
      <c r="J33" s="34" t="s">
        <v>9</v>
      </c>
    </row>
    <row r="34" spans="2:10" x14ac:dyDescent="0.2">
      <c r="B34" s="28"/>
      <c r="C34" s="30" t="s">
        <v>16</v>
      </c>
      <c r="D34" s="30" t="s">
        <v>34</v>
      </c>
      <c r="E34" s="30"/>
      <c r="F34" s="30"/>
      <c r="G34" s="31"/>
      <c r="H34" s="32"/>
      <c r="I34" s="46"/>
      <c r="J34" s="34" t="s">
        <v>9</v>
      </c>
    </row>
    <row r="35" spans="2:10" x14ac:dyDescent="0.2">
      <c r="B35" s="28"/>
      <c r="C35" s="30"/>
      <c r="D35" s="30" t="s">
        <v>35</v>
      </c>
      <c r="E35" s="30"/>
      <c r="F35" s="30"/>
      <c r="G35" s="31" t="s">
        <v>36</v>
      </c>
      <c r="H35" s="47">
        <v>20000</v>
      </c>
      <c r="I35" s="48"/>
      <c r="J35" s="34"/>
    </row>
    <row r="36" spans="2:10" x14ac:dyDescent="0.2">
      <c r="B36" s="28"/>
      <c r="C36" s="30"/>
      <c r="D36" s="49" t="s">
        <v>37</v>
      </c>
      <c r="E36" s="30"/>
      <c r="F36" s="30"/>
      <c r="G36" s="31"/>
      <c r="H36" s="32"/>
      <c r="I36" s="33"/>
      <c r="J36" s="34"/>
    </row>
    <row r="37" spans="2:10" x14ac:dyDescent="0.2">
      <c r="B37" s="28"/>
      <c r="C37" s="30"/>
      <c r="D37" s="30"/>
      <c r="E37" s="30"/>
      <c r="F37" s="30"/>
      <c r="G37" s="31"/>
      <c r="H37" s="32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32"/>
      <c r="I38" s="46"/>
      <c r="J38" s="34"/>
    </row>
    <row r="39" spans="2:10" x14ac:dyDescent="0.2">
      <c r="B39" s="28" t="s">
        <v>38</v>
      </c>
      <c r="C39" s="35" t="s">
        <v>39</v>
      </c>
      <c r="D39" s="30"/>
      <c r="E39" s="30"/>
      <c r="F39" s="30"/>
      <c r="G39" s="31" t="s">
        <v>33</v>
      </c>
      <c r="H39" s="32">
        <v>1</v>
      </c>
      <c r="I39" s="33">
        <v>40000</v>
      </c>
      <c r="J39" s="34">
        <v>40000</v>
      </c>
    </row>
    <row r="40" spans="2:10" x14ac:dyDescent="0.2">
      <c r="B40" s="28"/>
      <c r="C40" s="35"/>
      <c r="D40" s="30"/>
      <c r="E40" s="30"/>
      <c r="F40" s="30"/>
      <c r="G40" s="31"/>
      <c r="H40" s="32"/>
      <c r="I40" s="46"/>
      <c r="J40" s="34"/>
    </row>
    <row r="41" spans="2:10" x14ac:dyDescent="0.2">
      <c r="B41" s="28"/>
      <c r="C41" s="30"/>
      <c r="D41" s="30"/>
      <c r="E41" s="30"/>
      <c r="F41" s="30"/>
      <c r="G41" s="31"/>
      <c r="H41" s="32"/>
      <c r="I41" s="46"/>
      <c r="J41" s="34"/>
    </row>
    <row r="42" spans="2:10" x14ac:dyDescent="0.2">
      <c r="B42" s="28" t="s">
        <v>40</v>
      </c>
      <c r="C42" s="35" t="s">
        <v>41</v>
      </c>
      <c r="D42" s="30"/>
      <c r="E42" s="30"/>
      <c r="F42" s="30"/>
      <c r="G42" s="31"/>
      <c r="H42" s="32"/>
      <c r="I42" s="46"/>
      <c r="J42" s="34"/>
    </row>
    <row r="43" spans="2:10" x14ac:dyDescent="0.2">
      <c r="B43" s="28"/>
      <c r="C43" s="35" t="s">
        <v>42</v>
      </c>
      <c r="D43" s="30"/>
      <c r="E43" s="30"/>
      <c r="F43" s="30"/>
      <c r="G43" s="40" t="s">
        <v>43</v>
      </c>
      <c r="H43" s="32">
        <v>1</v>
      </c>
      <c r="I43" s="33"/>
      <c r="J43" s="34"/>
    </row>
    <row r="44" spans="2:10" x14ac:dyDescent="0.2">
      <c r="B44" s="28"/>
      <c r="C44" s="35"/>
      <c r="D44" s="30"/>
      <c r="E44" s="30"/>
      <c r="F44" s="30"/>
      <c r="G44" s="32"/>
      <c r="H44" s="50"/>
      <c r="I44" s="33"/>
      <c r="J44" s="34"/>
    </row>
    <row r="45" spans="2:10" x14ac:dyDescent="0.2">
      <c r="B45" s="28"/>
      <c r="C45" s="30"/>
      <c r="D45" s="30"/>
      <c r="E45" s="30"/>
      <c r="F45" s="30"/>
      <c r="G45" s="32"/>
      <c r="H45" s="32"/>
      <c r="I45" s="33"/>
      <c r="J45" s="34"/>
    </row>
    <row r="46" spans="2:10" x14ac:dyDescent="0.2">
      <c r="B46" s="28" t="s">
        <v>44</v>
      </c>
      <c r="C46" s="35" t="s">
        <v>45</v>
      </c>
      <c r="D46" s="30"/>
      <c r="E46" s="30"/>
      <c r="F46" s="30"/>
      <c r="G46" s="40" t="s">
        <v>43</v>
      </c>
      <c r="H46" s="32">
        <v>1</v>
      </c>
      <c r="I46" s="33"/>
      <c r="J46" s="34"/>
    </row>
    <row r="47" spans="2:10" x14ac:dyDescent="0.2">
      <c r="B47" s="28"/>
      <c r="C47" s="35"/>
      <c r="D47" s="30"/>
      <c r="E47" s="30"/>
      <c r="F47" s="30"/>
      <c r="G47" s="32"/>
      <c r="H47" s="32"/>
      <c r="I47" s="33"/>
      <c r="J47" s="34"/>
    </row>
    <row r="48" spans="2:10" x14ac:dyDescent="0.2">
      <c r="B48" s="28"/>
      <c r="C48" s="30"/>
      <c r="D48" s="30"/>
      <c r="E48" s="30"/>
      <c r="F48" s="30"/>
      <c r="G48" s="31"/>
      <c r="H48" s="32"/>
      <c r="I48" s="33"/>
      <c r="J48" s="34"/>
    </row>
    <row r="49" spans="2:10" x14ac:dyDescent="0.2">
      <c r="B49" s="28" t="s">
        <v>46</v>
      </c>
      <c r="C49" s="35" t="s">
        <v>47</v>
      </c>
      <c r="D49" s="30"/>
      <c r="E49" s="30"/>
      <c r="F49" s="30"/>
      <c r="G49" s="31" t="s">
        <v>48</v>
      </c>
      <c r="H49" s="32"/>
      <c r="I49" s="51"/>
      <c r="J49" s="52"/>
    </row>
    <row r="50" spans="2:10" x14ac:dyDescent="0.2">
      <c r="B50" s="28"/>
      <c r="C50" s="30"/>
      <c r="D50" s="30"/>
      <c r="E50" s="30"/>
      <c r="F50" s="30"/>
      <c r="G50" s="31"/>
      <c r="H50" s="32"/>
      <c r="I50" s="33"/>
      <c r="J50" s="34"/>
    </row>
    <row r="51" spans="2:10" x14ac:dyDescent="0.2">
      <c r="B51" s="28"/>
      <c r="C51" s="35"/>
      <c r="D51" s="30"/>
      <c r="E51" s="30"/>
      <c r="F51" s="30"/>
      <c r="G51" s="31"/>
      <c r="H51" s="32"/>
      <c r="I51" s="33"/>
      <c r="J51" s="34"/>
    </row>
    <row r="52" spans="2:10" x14ac:dyDescent="0.2">
      <c r="B52" s="53" t="s">
        <v>49</v>
      </c>
      <c r="C52" s="54" t="s">
        <v>50</v>
      </c>
      <c r="D52" s="49"/>
      <c r="E52" s="49"/>
      <c r="F52" s="49"/>
      <c r="G52" s="40" t="s">
        <v>43</v>
      </c>
      <c r="H52" s="50"/>
      <c r="I52" s="51"/>
      <c r="J52" s="55"/>
    </row>
    <row r="53" spans="2:10" x14ac:dyDescent="0.2">
      <c r="B53" s="28"/>
      <c r="C53" s="30"/>
      <c r="D53" s="30"/>
      <c r="E53" s="30"/>
      <c r="F53" s="30"/>
      <c r="G53" s="32"/>
      <c r="H53" s="50"/>
      <c r="I53" s="33"/>
      <c r="J53" s="34"/>
    </row>
    <row r="54" spans="2:10" x14ac:dyDescent="0.2">
      <c r="B54" s="28"/>
      <c r="C54" s="30"/>
      <c r="D54" s="30"/>
      <c r="E54" s="30"/>
      <c r="F54" s="30"/>
      <c r="G54" s="32"/>
      <c r="H54" s="50"/>
      <c r="I54" s="33"/>
      <c r="J54" s="34"/>
    </row>
    <row r="55" spans="2:10" x14ac:dyDescent="0.2">
      <c r="B55" s="28"/>
      <c r="C55" s="30"/>
      <c r="D55" s="30"/>
      <c r="E55" s="30"/>
      <c r="F55" s="30"/>
      <c r="G55" s="32"/>
      <c r="H55" s="50"/>
      <c r="I55" s="33"/>
      <c r="J55" s="34"/>
    </row>
    <row r="56" spans="2:10" x14ac:dyDescent="0.2">
      <c r="B56" s="28"/>
      <c r="C56" s="30"/>
      <c r="D56" s="30"/>
      <c r="E56" s="30"/>
      <c r="F56" s="30"/>
      <c r="G56" s="32"/>
      <c r="H56" s="50"/>
      <c r="I56" s="33"/>
      <c r="J56" s="34"/>
    </row>
    <row r="57" spans="2:10" ht="13.5" thickBot="1" x14ac:dyDescent="0.25">
      <c r="B57" s="28"/>
      <c r="C57" s="30"/>
      <c r="D57" s="30"/>
      <c r="E57" s="30"/>
      <c r="F57" s="30"/>
      <c r="G57" s="32"/>
      <c r="H57" s="50"/>
      <c r="I57" s="33"/>
      <c r="J57" s="34"/>
    </row>
    <row r="58" spans="2:10" ht="20.100000000000001" customHeight="1" thickBot="1" x14ac:dyDescent="0.25">
      <c r="B58" s="56" t="s">
        <v>51</v>
      </c>
      <c r="C58" s="57"/>
      <c r="D58" s="57"/>
      <c r="E58" s="57"/>
      <c r="F58" s="57"/>
      <c r="G58" s="58"/>
      <c r="H58" s="59"/>
      <c r="I58" s="60"/>
      <c r="J58" s="61"/>
    </row>
    <row r="59" spans="2:10" ht="20.100000000000001" customHeight="1" x14ac:dyDescent="0.2">
      <c r="B59" s="35"/>
      <c r="C59" s="35"/>
      <c r="D59" s="35"/>
      <c r="E59" s="35"/>
      <c r="F59" s="35"/>
      <c r="G59" s="62"/>
      <c r="H59" s="63"/>
      <c r="I59" s="64"/>
      <c r="J59" s="65"/>
    </row>
  </sheetData>
  <mergeCells count="1">
    <mergeCell ref="C6:F6"/>
  </mergeCells>
  <dataValidations count="1">
    <dataValidation allowBlank="1" sqref="J4" xr:uid="{6AAB6CD8-B841-4109-94D2-273ABAEF5446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2CCC-69EB-40D3-8DE4-B49EBB2914E6}">
  <sheetPr>
    <tabColor rgb="FFFF0000"/>
  </sheetPr>
  <dimension ref="B1:N56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K49" sqref="K4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18.7109375" style="150" bestFit="1" customWidth="1"/>
    <col min="14" max="14" width="10.42578125" style="150" bestFit="1" customWidth="1"/>
    <col min="15" max="16384" width="9.140625" style="1"/>
  </cols>
  <sheetData>
    <row r="1" spans="2:10" x14ac:dyDescent="0.2">
      <c r="B1" s="4" t="str">
        <f>'4A3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417</v>
      </c>
    </row>
    <row r="2" spans="2:10" x14ac:dyDescent="0.2">
      <c r="B2" s="4" t="str">
        <f>'4A3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'4A3 Earth Works 1300'!$B$4</f>
        <v>SCHEDULE A3: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LB5600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0" x14ac:dyDescent="0.2">
      <c r="B7" s="28" t="s">
        <v>327</v>
      </c>
      <c r="C7" s="29" t="s">
        <v>328</v>
      </c>
      <c r="D7" s="30"/>
      <c r="E7" s="30"/>
      <c r="F7" s="30"/>
      <c r="G7" s="31"/>
      <c r="H7" s="32"/>
      <c r="I7" s="33"/>
      <c r="J7" s="34" t="s">
        <v>9</v>
      </c>
    </row>
    <row r="8" spans="2:10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0" x14ac:dyDescent="0.2">
      <c r="B9" s="28" t="s">
        <v>329</v>
      </c>
      <c r="C9" s="35" t="s">
        <v>330</v>
      </c>
      <c r="D9" s="30"/>
      <c r="E9" s="30"/>
      <c r="F9" s="30"/>
      <c r="G9" s="31"/>
      <c r="H9" s="32"/>
      <c r="I9" s="33"/>
      <c r="J9" s="34"/>
    </row>
    <row r="10" spans="2:10" x14ac:dyDescent="0.2">
      <c r="B10" s="28"/>
      <c r="C10" s="44" t="s">
        <v>331</v>
      </c>
      <c r="D10" s="30"/>
      <c r="E10" s="30"/>
      <c r="F10" s="30"/>
      <c r="G10" s="31"/>
      <c r="H10" s="32"/>
      <c r="I10" s="33"/>
      <c r="J10" s="34"/>
    </row>
    <row r="11" spans="2:10" x14ac:dyDescent="0.2">
      <c r="B11" s="28"/>
      <c r="C11" s="35" t="s">
        <v>332</v>
      </c>
      <c r="D11" s="30"/>
      <c r="E11" s="30"/>
      <c r="F11" s="30"/>
      <c r="G11" s="31"/>
      <c r="H11" s="32"/>
      <c r="I11" s="33"/>
      <c r="J11" s="34"/>
    </row>
    <row r="12" spans="2:10" x14ac:dyDescent="0.2">
      <c r="B12" s="28"/>
      <c r="C12" s="35" t="s">
        <v>333</v>
      </c>
      <c r="D12" s="30"/>
      <c r="E12" s="30"/>
      <c r="F12" s="30"/>
      <c r="G12" s="31"/>
      <c r="H12" s="32"/>
      <c r="I12" s="33"/>
      <c r="J12" s="34"/>
    </row>
    <row r="13" spans="2:10" x14ac:dyDescent="0.2">
      <c r="B13" s="28"/>
      <c r="C13" s="35" t="s">
        <v>334</v>
      </c>
      <c r="D13" s="30"/>
      <c r="E13" s="30"/>
      <c r="F13" s="30"/>
      <c r="G13" s="31"/>
      <c r="H13" s="32"/>
      <c r="I13" s="33"/>
      <c r="J13" s="34"/>
    </row>
    <row r="14" spans="2:10" x14ac:dyDescent="0.2">
      <c r="B14" s="28"/>
      <c r="C14" s="30"/>
      <c r="D14" s="30"/>
      <c r="E14" s="30"/>
      <c r="F14" s="30"/>
      <c r="G14" s="31"/>
      <c r="H14" s="32"/>
      <c r="I14" s="33"/>
      <c r="J14" s="34"/>
    </row>
    <row r="15" spans="2:10" x14ac:dyDescent="0.2">
      <c r="B15" s="28"/>
      <c r="C15" s="30" t="s">
        <v>18</v>
      </c>
      <c r="D15" s="30" t="s">
        <v>335</v>
      </c>
      <c r="E15" s="30"/>
      <c r="F15" s="30"/>
      <c r="G15" s="31"/>
      <c r="H15" s="32"/>
      <c r="I15" s="33"/>
      <c r="J15" s="34"/>
    </row>
    <row r="16" spans="2:10" x14ac:dyDescent="0.2">
      <c r="B16" s="28"/>
      <c r="C16" s="30"/>
      <c r="D16" s="30"/>
      <c r="E16" s="30"/>
      <c r="F16" s="30"/>
      <c r="G16" s="31"/>
      <c r="H16" s="32"/>
      <c r="I16" s="33"/>
      <c r="J16" s="34"/>
    </row>
    <row r="17" spans="2:10" x14ac:dyDescent="0.2">
      <c r="B17" s="28"/>
      <c r="C17" s="30"/>
      <c r="D17" s="30" t="s">
        <v>94</v>
      </c>
      <c r="E17" s="30" t="s">
        <v>336</v>
      </c>
      <c r="F17" s="30"/>
      <c r="G17" s="31" t="s">
        <v>337</v>
      </c>
      <c r="H17" s="83">
        <v>74</v>
      </c>
      <c r="I17" s="97"/>
      <c r="J17" s="34"/>
    </row>
    <row r="18" spans="2:10" x14ac:dyDescent="0.2">
      <c r="B18" s="28"/>
      <c r="C18" s="30"/>
      <c r="D18" s="30"/>
      <c r="E18" s="30"/>
      <c r="F18" s="30"/>
      <c r="G18" s="31"/>
      <c r="H18" s="83"/>
      <c r="I18" s="97"/>
      <c r="J18" s="34"/>
    </row>
    <row r="19" spans="2:10" x14ac:dyDescent="0.2">
      <c r="B19" s="28"/>
      <c r="C19" s="30"/>
      <c r="D19" s="30" t="s">
        <v>96</v>
      </c>
      <c r="E19" s="39" t="s">
        <v>338</v>
      </c>
      <c r="F19" s="30"/>
      <c r="G19" s="31" t="s">
        <v>337</v>
      </c>
      <c r="H19" s="83">
        <v>14</v>
      </c>
      <c r="I19" s="97"/>
      <c r="J19" s="34"/>
    </row>
    <row r="20" spans="2:10" x14ac:dyDescent="0.2">
      <c r="B20" s="28"/>
      <c r="C20" s="30"/>
      <c r="D20" s="30"/>
      <c r="E20" s="39"/>
      <c r="F20" s="30"/>
      <c r="G20" s="31"/>
      <c r="H20" s="83"/>
      <c r="I20" s="97"/>
      <c r="J20" s="34"/>
    </row>
    <row r="21" spans="2:10" ht="20.100000000000001" customHeight="1" x14ac:dyDescent="0.2">
      <c r="B21" s="28"/>
      <c r="C21" s="30"/>
      <c r="D21" s="30"/>
      <c r="E21" s="30"/>
      <c r="F21" s="30"/>
      <c r="G21" s="41"/>
      <c r="H21" s="83"/>
      <c r="I21" s="97"/>
      <c r="J21" s="34"/>
    </row>
    <row r="22" spans="2:10" x14ac:dyDescent="0.2">
      <c r="B22" s="28" t="s">
        <v>339</v>
      </c>
      <c r="C22" s="35" t="s">
        <v>340</v>
      </c>
      <c r="D22" s="30"/>
      <c r="E22" s="30"/>
      <c r="F22" s="30"/>
      <c r="G22" s="31"/>
      <c r="H22" s="83"/>
      <c r="I22" s="97"/>
      <c r="J22" s="34"/>
    </row>
    <row r="23" spans="2:10" x14ac:dyDescent="0.2">
      <c r="B23" s="28"/>
      <c r="C23" s="30"/>
      <c r="D23" s="30"/>
      <c r="E23" s="30"/>
      <c r="F23" s="30"/>
      <c r="G23" s="31"/>
      <c r="H23" s="83"/>
      <c r="I23" s="97"/>
      <c r="J23" s="34"/>
    </row>
    <row r="24" spans="2:10" x14ac:dyDescent="0.2">
      <c r="B24" s="28"/>
      <c r="C24" s="30" t="s">
        <v>13</v>
      </c>
      <c r="D24" s="30" t="s">
        <v>341</v>
      </c>
      <c r="E24" s="30"/>
      <c r="F24" s="30"/>
      <c r="G24" s="31"/>
      <c r="H24" s="83"/>
      <c r="I24" s="97"/>
      <c r="J24" s="34"/>
    </row>
    <row r="25" spans="2:10" x14ac:dyDescent="0.2">
      <c r="B25" s="28"/>
      <c r="C25" s="30"/>
      <c r="D25" s="30"/>
      <c r="E25" s="30"/>
      <c r="F25" s="30"/>
      <c r="G25" s="31"/>
      <c r="H25" s="83"/>
      <c r="I25" s="97"/>
      <c r="J25" s="34"/>
    </row>
    <row r="26" spans="2:10" x14ac:dyDescent="0.2">
      <c r="B26" s="28"/>
      <c r="C26" s="30"/>
      <c r="D26" s="30" t="s">
        <v>94</v>
      </c>
      <c r="E26" s="30" t="s">
        <v>342</v>
      </c>
      <c r="F26" s="30"/>
      <c r="G26" s="31" t="s">
        <v>337</v>
      </c>
      <c r="H26" s="83">
        <v>87</v>
      </c>
      <c r="I26" s="97"/>
      <c r="J26" s="34"/>
    </row>
    <row r="27" spans="2:10" x14ac:dyDescent="0.2">
      <c r="B27" s="28"/>
      <c r="C27" s="30"/>
      <c r="D27" s="30"/>
      <c r="E27" s="30"/>
      <c r="F27" s="30"/>
      <c r="G27" s="31"/>
      <c r="H27" s="83"/>
      <c r="I27" s="97"/>
      <c r="J27" s="34"/>
    </row>
    <row r="28" spans="2:10" x14ac:dyDescent="0.2">
      <c r="B28" s="28"/>
      <c r="C28" s="30" t="s">
        <v>16</v>
      </c>
      <c r="D28" s="39" t="s">
        <v>343</v>
      </c>
      <c r="E28" s="30"/>
      <c r="F28" s="30"/>
      <c r="G28" s="31"/>
      <c r="H28" s="83"/>
      <c r="I28" s="97"/>
      <c r="J28" s="34"/>
    </row>
    <row r="29" spans="2:10" x14ac:dyDescent="0.2">
      <c r="B29" s="28"/>
      <c r="C29" s="30"/>
      <c r="D29" s="39" t="s">
        <v>344</v>
      </c>
      <c r="E29" s="30"/>
      <c r="F29" s="30"/>
      <c r="G29" s="31"/>
      <c r="H29" s="83"/>
      <c r="I29" s="97"/>
      <c r="J29" s="34"/>
    </row>
    <row r="30" spans="2:10" x14ac:dyDescent="0.2">
      <c r="B30" s="28"/>
      <c r="C30" s="30"/>
      <c r="D30" s="30"/>
      <c r="E30" s="30"/>
      <c r="F30" s="30"/>
      <c r="G30" s="31"/>
      <c r="H30" s="83"/>
      <c r="I30" s="97"/>
      <c r="J30" s="34"/>
    </row>
    <row r="31" spans="2:10" x14ac:dyDescent="0.2">
      <c r="B31" s="28"/>
      <c r="C31" s="30"/>
      <c r="D31" s="30" t="s">
        <v>94</v>
      </c>
      <c r="E31" s="30" t="s">
        <v>345</v>
      </c>
      <c r="F31" s="30"/>
      <c r="G31" s="31" t="s">
        <v>337</v>
      </c>
      <c r="H31" s="83">
        <v>100</v>
      </c>
      <c r="I31" s="97"/>
      <c r="J31" s="34"/>
    </row>
    <row r="32" spans="2:10" ht="20.100000000000001" customHeight="1" x14ac:dyDescent="0.2">
      <c r="B32" s="28"/>
      <c r="C32" s="30"/>
      <c r="D32" s="30"/>
      <c r="E32" s="30"/>
      <c r="F32" s="30"/>
      <c r="G32" s="31"/>
      <c r="H32" s="83"/>
      <c r="I32" s="97"/>
      <c r="J32" s="34"/>
    </row>
    <row r="33" spans="2:10" x14ac:dyDescent="0.2">
      <c r="B33" s="28"/>
      <c r="C33" s="30"/>
      <c r="D33" s="30"/>
      <c r="E33" s="30"/>
      <c r="F33" s="30"/>
      <c r="G33" s="31"/>
      <c r="H33" s="83"/>
      <c r="I33" s="97"/>
      <c r="J33" s="34"/>
    </row>
    <row r="34" spans="2:10" x14ac:dyDescent="0.2">
      <c r="B34" s="28" t="s">
        <v>346</v>
      </c>
      <c r="C34" s="35" t="s">
        <v>347</v>
      </c>
      <c r="D34" s="30"/>
      <c r="E34" s="30"/>
      <c r="F34" s="30"/>
      <c r="G34" s="31"/>
      <c r="H34" s="83"/>
      <c r="I34" s="97"/>
      <c r="J34" s="34"/>
    </row>
    <row r="35" spans="2:10" x14ac:dyDescent="0.2">
      <c r="B35" s="28"/>
      <c r="C35" s="30"/>
      <c r="D35" s="30"/>
      <c r="E35" s="30"/>
      <c r="F35" s="30"/>
      <c r="G35" s="31"/>
      <c r="H35" s="83"/>
      <c r="I35" s="97"/>
      <c r="J35" s="34"/>
    </row>
    <row r="36" spans="2:10" x14ac:dyDescent="0.2">
      <c r="B36" s="28"/>
      <c r="C36" s="30" t="s">
        <v>13</v>
      </c>
      <c r="D36" s="30" t="s">
        <v>348</v>
      </c>
      <c r="E36" s="30"/>
      <c r="F36" s="30"/>
      <c r="G36" s="31" t="s">
        <v>349</v>
      </c>
      <c r="H36" s="83">
        <v>2</v>
      </c>
      <c r="I36" s="97"/>
      <c r="J36" s="34"/>
    </row>
    <row r="37" spans="2:10" x14ac:dyDescent="0.2">
      <c r="B37" s="28"/>
      <c r="C37" s="30"/>
      <c r="D37" s="30"/>
      <c r="E37" s="30"/>
      <c r="F37" s="30"/>
      <c r="G37" s="31"/>
      <c r="H37" s="83"/>
      <c r="I37" s="97"/>
      <c r="J37" s="34"/>
    </row>
    <row r="38" spans="2:10" x14ac:dyDescent="0.2">
      <c r="B38" s="28"/>
      <c r="C38" s="30"/>
      <c r="D38" s="30"/>
      <c r="E38" s="30"/>
      <c r="F38" s="30"/>
      <c r="G38" s="31"/>
      <c r="H38" s="83"/>
      <c r="I38" s="97"/>
      <c r="J38" s="34"/>
    </row>
    <row r="39" spans="2:10" x14ac:dyDescent="0.2">
      <c r="B39" s="28" t="s">
        <v>350</v>
      </c>
      <c r="C39" s="35" t="s">
        <v>351</v>
      </c>
      <c r="D39" s="30"/>
      <c r="E39" s="30"/>
      <c r="F39" s="30"/>
      <c r="G39" s="31"/>
      <c r="H39" s="83"/>
      <c r="I39" s="97"/>
      <c r="J39" s="34"/>
    </row>
    <row r="40" spans="2:10" x14ac:dyDescent="0.2">
      <c r="B40" s="28"/>
      <c r="C40" s="35" t="s">
        <v>352</v>
      </c>
      <c r="D40" s="30"/>
      <c r="E40" s="30"/>
      <c r="F40" s="30"/>
      <c r="G40" s="40" t="s">
        <v>353</v>
      </c>
      <c r="H40" s="83">
        <v>27</v>
      </c>
      <c r="I40" s="97"/>
      <c r="J40" s="34"/>
    </row>
    <row r="41" spans="2:10" x14ac:dyDescent="0.2">
      <c r="B41" s="28"/>
      <c r="C41" s="30"/>
      <c r="D41" s="30"/>
      <c r="E41" s="30"/>
      <c r="F41" s="30"/>
      <c r="G41" s="40"/>
      <c r="H41" s="83"/>
      <c r="I41" s="97"/>
      <c r="J41" s="34"/>
    </row>
    <row r="42" spans="2:10" x14ac:dyDescent="0.2">
      <c r="B42" s="28" t="s">
        <v>354</v>
      </c>
      <c r="C42" s="35" t="s">
        <v>355</v>
      </c>
      <c r="D42" s="35"/>
      <c r="E42" s="35"/>
      <c r="F42" s="35"/>
      <c r="G42" s="40"/>
      <c r="H42" s="83"/>
      <c r="I42" s="97"/>
      <c r="J42" s="34"/>
    </row>
    <row r="43" spans="2:10" x14ac:dyDescent="0.2">
      <c r="B43" s="28"/>
      <c r="C43" s="35" t="s">
        <v>326</v>
      </c>
      <c r="D43" s="35"/>
      <c r="E43" s="35"/>
      <c r="F43" s="35"/>
      <c r="G43" s="40" t="s">
        <v>353</v>
      </c>
      <c r="H43" s="83">
        <v>117</v>
      </c>
      <c r="I43" s="97"/>
      <c r="J43" s="34"/>
    </row>
    <row r="44" spans="2:10" x14ac:dyDescent="0.2">
      <c r="B44" s="28"/>
      <c r="C44" s="30"/>
      <c r="D44" s="30"/>
      <c r="E44" s="30"/>
      <c r="F44" s="30"/>
      <c r="G44" s="40"/>
      <c r="H44" s="32"/>
      <c r="I44" s="33"/>
      <c r="J44" s="34"/>
    </row>
    <row r="45" spans="2:10" x14ac:dyDescent="0.2">
      <c r="B45" s="28"/>
      <c r="C45" s="30"/>
      <c r="D45" s="30"/>
      <c r="E45" s="30"/>
      <c r="F45" s="30"/>
      <c r="G45" s="40"/>
      <c r="H45" s="32"/>
      <c r="I45" s="33"/>
      <c r="J45" s="34"/>
    </row>
    <row r="46" spans="2:10" x14ac:dyDescent="0.2">
      <c r="B46" s="28"/>
      <c r="C46" s="30"/>
      <c r="D46" s="30"/>
      <c r="E46" s="30"/>
      <c r="F46" s="30"/>
      <c r="G46" s="40"/>
      <c r="H46" s="32"/>
      <c r="I46" s="33"/>
      <c r="J46" s="34"/>
    </row>
    <row r="47" spans="2:10" x14ac:dyDescent="0.2">
      <c r="B47" s="28"/>
      <c r="C47" s="30"/>
      <c r="D47" s="30"/>
      <c r="E47" s="30"/>
      <c r="F47" s="30"/>
      <c r="G47" s="40"/>
      <c r="H47" s="32"/>
      <c r="I47" s="33"/>
      <c r="J47" s="34"/>
    </row>
    <row r="48" spans="2:10" x14ac:dyDescent="0.2">
      <c r="B48" s="28"/>
      <c r="C48" s="30"/>
      <c r="D48" s="30"/>
      <c r="E48" s="30"/>
      <c r="F48" s="30"/>
      <c r="G48" s="40"/>
      <c r="H48" s="32"/>
      <c r="I48" s="33"/>
      <c r="J48" s="34"/>
    </row>
    <row r="49" spans="2:10" x14ac:dyDescent="0.2">
      <c r="B49" s="28"/>
      <c r="C49" s="30"/>
      <c r="D49" s="30"/>
      <c r="E49" s="30"/>
      <c r="F49" s="30"/>
      <c r="G49" s="40"/>
      <c r="H49" s="32"/>
      <c r="I49" s="33"/>
      <c r="J49" s="34"/>
    </row>
    <row r="50" spans="2:10" x14ac:dyDescent="0.2">
      <c r="B50" s="28"/>
      <c r="C50" s="30"/>
      <c r="D50" s="30"/>
      <c r="E50" s="30"/>
      <c r="F50" s="30"/>
      <c r="G50" s="40"/>
      <c r="H50" s="32"/>
      <c r="I50" s="33"/>
      <c r="J50" s="34"/>
    </row>
    <row r="51" spans="2:10" x14ac:dyDescent="0.2">
      <c r="B51" s="28"/>
      <c r="C51" s="30"/>
      <c r="D51" s="30"/>
      <c r="E51" s="30"/>
      <c r="F51" s="30"/>
      <c r="G51" s="40"/>
      <c r="H51" s="32"/>
      <c r="I51" s="33"/>
      <c r="J51" s="34"/>
    </row>
    <row r="52" spans="2:10" x14ac:dyDescent="0.2">
      <c r="B52" s="28"/>
      <c r="C52" s="30"/>
      <c r="D52" s="30"/>
      <c r="E52" s="30"/>
      <c r="F52" s="30"/>
      <c r="G52" s="40"/>
      <c r="H52" s="32"/>
      <c r="I52" s="33"/>
      <c r="J52" s="34"/>
    </row>
    <row r="53" spans="2:10" x14ac:dyDescent="0.2">
      <c r="B53" s="28"/>
      <c r="C53" s="30"/>
      <c r="D53" s="30"/>
      <c r="E53" s="30"/>
      <c r="F53" s="30"/>
      <c r="G53" s="40"/>
      <c r="H53" s="32"/>
      <c r="I53" s="33"/>
      <c r="J53" s="34"/>
    </row>
    <row r="54" spans="2:10" ht="13.5" thickBot="1" x14ac:dyDescent="0.25">
      <c r="B54" s="28"/>
      <c r="C54" s="30"/>
      <c r="D54" s="30"/>
      <c r="E54" s="30"/>
      <c r="F54" s="30"/>
      <c r="G54" s="40"/>
      <c r="H54" s="32"/>
      <c r="I54" s="33"/>
      <c r="J54" s="34"/>
    </row>
    <row r="55" spans="2:10" ht="13.5" thickBot="1" x14ac:dyDescent="0.25">
      <c r="B55" s="56" t="s">
        <v>51</v>
      </c>
      <c r="C55" s="108"/>
      <c r="D55" s="108"/>
      <c r="E55" s="108"/>
      <c r="F55" s="108"/>
      <c r="G55" s="58"/>
      <c r="H55" s="59"/>
      <c r="I55" s="89"/>
      <c r="J55" s="61"/>
    </row>
    <row r="56" spans="2:10" ht="19.5" customHeight="1" x14ac:dyDescent="0.2">
      <c r="B56" s="35"/>
      <c r="C56" s="109"/>
      <c r="D56" s="109"/>
      <c r="E56" s="109"/>
      <c r="F56" s="109"/>
      <c r="G56" s="62"/>
      <c r="H56" s="63"/>
      <c r="I56" s="64"/>
      <c r="J56" s="65"/>
    </row>
  </sheetData>
  <mergeCells count="1">
    <mergeCell ref="C5:F5"/>
  </mergeCells>
  <dataValidations count="1">
    <dataValidation allowBlank="1" sqref="J3" xr:uid="{ABA3200F-844D-4B53-AA7C-9493155DE697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C620-998B-41A3-B3E1-8941D0ABE896}">
  <sheetPr>
    <tabColor rgb="FFFF0000"/>
  </sheetPr>
  <dimension ref="B1:P58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H15" sqref="H15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1.5703125" style="150" bestFit="1" customWidth="1"/>
    <col min="15" max="15" width="18.7109375" style="150" bestFit="1" customWidth="1"/>
    <col min="16" max="16" width="9.42578125" style="150" bestFit="1" customWidth="1"/>
    <col min="17" max="16384" width="9.140625" style="1"/>
  </cols>
  <sheetData>
    <row r="1" spans="2:10" x14ac:dyDescent="0.2">
      <c r="B1" s="4" t="str">
        <f>'4A3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418</v>
      </c>
    </row>
    <row r="2" spans="2:10" x14ac:dyDescent="0.2">
      <c r="B2" s="4" t="str">
        <f>'4A3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'4A3 Earth Works 1300'!$B$4</f>
        <v>SCHEDULE A3: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LB5900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71" t="s">
        <v>2</v>
      </c>
      <c r="D5" s="174"/>
      <c r="E5" s="174"/>
      <c r="F5" s="175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0" x14ac:dyDescent="0.2">
      <c r="B7" s="28" t="s">
        <v>356</v>
      </c>
      <c r="C7" s="29" t="s">
        <v>357</v>
      </c>
      <c r="D7" s="30"/>
      <c r="E7" s="30"/>
      <c r="F7" s="30"/>
      <c r="G7" s="31"/>
      <c r="H7" s="32"/>
      <c r="I7" s="33"/>
      <c r="J7" s="34" t="s">
        <v>9</v>
      </c>
    </row>
    <row r="8" spans="2:10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0" x14ac:dyDescent="0.2">
      <c r="B9" s="28" t="s">
        <v>358</v>
      </c>
      <c r="C9" s="35" t="s">
        <v>359</v>
      </c>
      <c r="D9" s="30"/>
      <c r="E9" s="30"/>
      <c r="F9" s="30"/>
      <c r="G9" s="31"/>
      <c r="H9" s="32"/>
      <c r="I9" s="33"/>
      <c r="J9" s="34"/>
    </row>
    <row r="10" spans="2:10" x14ac:dyDescent="0.2">
      <c r="B10" s="28"/>
      <c r="C10" s="44" t="s">
        <v>360</v>
      </c>
      <c r="D10" s="30"/>
      <c r="E10" s="30"/>
      <c r="F10" s="30"/>
      <c r="G10" s="31" t="s">
        <v>60</v>
      </c>
      <c r="H10" s="69">
        <v>15</v>
      </c>
      <c r="I10" s="97"/>
      <c r="J10" s="34"/>
    </row>
    <row r="11" spans="2:10" x14ac:dyDescent="0.2">
      <c r="B11" s="28"/>
      <c r="C11" s="44"/>
      <c r="D11" s="30"/>
      <c r="E11" s="30"/>
      <c r="F11" s="30"/>
      <c r="G11" s="31"/>
      <c r="H11" s="69"/>
      <c r="I11" s="33"/>
      <c r="J11" s="34"/>
    </row>
    <row r="12" spans="2:10" x14ac:dyDescent="0.2">
      <c r="B12" s="28"/>
      <c r="C12" s="35"/>
      <c r="D12" s="30"/>
      <c r="E12" s="30"/>
      <c r="F12" s="30"/>
      <c r="G12" s="31"/>
      <c r="H12" s="69"/>
      <c r="I12" s="33"/>
      <c r="J12" s="34"/>
    </row>
    <row r="13" spans="2:10" x14ac:dyDescent="0.2">
      <c r="B13" s="28" t="s">
        <v>361</v>
      </c>
      <c r="C13" s="35" t="s">
        <v>362</v>
      </c>
      <c r="D13" s="30"/>
      <c r="E13" s="30"/>
      <c r="F13" s="30"/>
      <c r="G13" s="71"/>
      <c r="H13" s="69"/>
      <c r="I13" s="33"/>
      <c r="J13" s="34"/>
    </row>
    <row r="14" spans="2:10" x14ac:dyDescent="0.2">
      <c r="B14" s="28"/>
      <c r="C14" s="35" t="s">
        <v>363</v>
      </c>
      <c r="D14" s="30"/>
      <c r="E14" s="30"/>
      <c r="F14" s="30"/>
      <c r="G14" s="71" t="s">
        <v>60</v>
      </c>
      <c r="H14" s="69">
        <v>15</v>
      </c>
      <c r="I14" s="97"/>
      <c r="J14" s="34"/>
    </row>
    <row r="15" spans="2:10" x14ac:dyDescent="0.2">
      <c r="B15" s="28"/>
      <c r="C15" s="30"/>
      <c r="D15" s="30"/>
      <c r="E15" s="30"/>
      <c r="F15" s="30"/>
      <c r="G15" s="31"/>
      <c r="H15" s="32"/>
      <c r="I15" s="33"/>
      <c r="J15" s="34"/>
    </row>
    <row r="16" spans="2:10" x14ac:dyDescent="0.2">
      <c r="B16" s="28"/>
      <c r="C16" s="35"/>
      <c r="D16" s="30"/>
      <c r="E16" s="30"/>
      <c r="F16" s="30"/>
      <c r="G16" s="31"/>
      <c r="H16" s="32"/>
      <c r="I16" s="33"/>
      <c r="J16" s="34"/>
    </row>
    <row r="17" spans="2:10" x14ac:dyDescent="0.2">
      <c r="B17" s="28"/>
      <c r="C17" s="35"/>
      <c r="D17" s="30"/>
      <c r="E17" s="30"/>
      <c r="F17" s="30"/>
      <c r="G17" s="31"/>
      <c r="H17" s="32"/>
      <c r="I17" s="33"/>
      <c r="J17" s="34"/>
    </row>
    <row r="18" spans="2:10" x14ac:dyDescent="0.2">
      <c r="B18" s="28"/>
      <c r="C18" s="30"/>
      <c r="D18" s="30"/>
      <c r="E18" s="30"/>
      <c r="F18" s="30"/>
      <c r="G18" s="41"/>
      <c r="H18" s="32"/>
      <c r="I18" s="33"/>
      <c r="J18" s="34"/>
    </row>
    <row r="19" spans="2:10" x14ac:dyDescent="0.2">
      <c r="B19" s="28"/>
      <c r="C19" s="30"/>
      <c r="D19" s="30"/>
      <c r="E19" s="39"/>
      <c r="F19" s="30"/>
      <c r="G19" s="31"/>
      <c r="H19" s="32"/>
      <c r="I19" s="33"/>
      <c r="J19" s="34"/>
    </row>
    <row r="20" spans="2:10" x14ac:dyDescent="0.2">
      <c r="B20" s="28"/>
      <c r="C20" s="30"/>
      <c r="D20" s="30"/>
      <c r="E20" s="30"/>
      <c r="F20" s="30"/>
      <c r="G20" s="31"/>
      <c r="H20" s="32"/>
      <c r="I20" s="33"/>
      <c r="J20" s="34"/>
    </row>
    <row r="21" spans="2:10" x14ac:dyDescent="0.2">
      <c r="B21" s="28"/>
      <c r="C21" s="35"/>
      <c r="D21" s="30"/>
      <c r="E21" s="30"/>
      <c r="F21" s="30"/>
      <c r="G21" s="31"/>
      <c r="H21" s="32"/>
      <c r="I21" s="33"/>
      <c r="J21" s="34"/>
    </row>
    <row r="22" spans="2:10" x14ac:dyDescent="0.2">
      <c r="B22" s="28"/>
      <c r="C22" s="30"/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0"/>
      <c r="D23" s="30"/>
      <c r="E23" s="30"/>
      <c r="F23" s="30"/>
      <c r="G23" s="31"/>
      <c r="H23" s="32"/>
      <c r="I23" s="33"/>
      <c r="J23" s="34"/>
    </row>
    <row r="24" spans="2:10" x14ac:dyDescent="0.2">
      <c r="B24" s="28"/>
      <c r="C24" s="30"/>
      <c r="D24" s="30"/>
      <c r="E24" s="30"/>
      <c r="F24" s="30"/>
      <c r="G24" s="31"/>
      <c r="H24" s="32"/>
      <c r="I24" s="33"/>
      <c r="J24" s="34"/>
    </row>
    <row r="25" spans="2:10" x14ac:dyDescent="0.2">
      <c r="B25" s="28"/>
      <c r="C25" s="30"/>
      <c r="D25" s="30"/>
      <c r="E25" s="30"/>
      <c r="F25" s="30"/>
      <c r="G25" s="31"/>
      <c r="H25" s="32"/>
      <c r="I25" s="33"/>
      <c r="J25" s="34"/>
    </row>
    <row r="26" spans="2:10" x14ac:dyDescent="0.2">
      <c r="B26" s="28"/>
      <c r="C26" s="30"/>
      <c r="D26" s="30"/>
      <c r="E26" s="30"/>
      <c r="F26" s="30"/>
      <c r="G26" s="31"/>
      <c r="H26" s="32"/>
      <c r="I26" s="33"/>
      <c r="J26" s="34"/>
    </row>
    <row r="27" spans="2:10" x14ac:dyDescent="0.2">
      <c r="B27" s="28"/>
      <c r="C27" s="30"/>
      <c r="D27" s="39"/>
      <c r="E27" s="30"/>
      <c r="F27" s="30"/>
      <c r="G27" s="31"/>
      <c r="H27" s="32"/>
      <c r="I27" s="33"/>
      <c r="J27" s="34"/>
    </row>
    <row r="28" spans="2:10" x14ac:dyDescent="0.2">
      <c r="B28" s="28"/>
      <c r="C28" s="30"/>
      <c r="D28" s="39"/>
      <c r="E28" s="30"/>
      <c r="F28" s="30"/>
      <c r="G28" s="31"/>
      <c r="H28" s="32"/>
      <c r="I28" s="33"/>
      <c r="J28" s="34"/>
    </row>
    <row r="29" spans="2:10" x14ac:dyDescent="0.2">
      <c r="B29" s="28"/>
      <c r="C29" s="30"/>
      <c r="D29" s="30"/>
      <c r="E29" s="30"/>
      <c r="F29" s="30"/>
      <c r="G29" s="31"/>
      <c r="H29" s="32"/>
      <c r="I29" s="33"/>
      <c r="J29" s="34"/>
    </row>
    <row r="30" spans="2:10" x14ac:dyDescent="0.2">
      <c r="B30" s="28"/>
      <c r="C30" s="30"/>
      <c r="D30" s="30"/>
      <c r="E30" s="30"/>
      <c r="F30" s="30"/>
      <c r="G30" s="31"/>
      <c r="H30" s="32"/>
      <c r="I30" s="33"/>
      <c r="J30" s="34"/>
    </row>
    <row r="31" spans="2:10" x14ac:dyDescent="0.2">
      <c r="B31" s="28"/>
      <c r="C31" s="30"/>
      <c r="D31" s="30"/>
      <c r="E31" s="30"/>
      <c r="F31" s="30"/>
      <c r="G31" s="31"/>
      <c r="H31" s="32"/>
      <c r="I31" s="33"/>
      <c r="J31" s="34"/>
    </row>
    <row r="32" spans="2:10" x14ac:dyDescent="0.2">
      <c r="B32" s="28"/>
      <c r="C32" s="35"/>
      <c r="D32" s="30"/>
      <c r="E32" s="30"/>
      <c r="F32" s="30"/>
      <c r="G32" s="31"/>
      <c r="H32" s="32"/>
      <c r="I32" s="33"/>
      <c r="J32" s="34"/>
    </row>
    <row r="33" spans="2:10" x14ac:dyDescent="0.2">
      <c r="B33" s="28"/>
      <c r="C33" s="30"/>
      <c r="D33" s="30"/>
      <c r="E33" s="30"/>
      <c r="F33" s="30"/>
      <c r="G33" s="31"/>
      <c r="H33" s="32"/>
      <c r="I33" s="33"/>
      <c r="J33" s="34"/>
    </row>
    <row r="34" spans="2:10" x14ac:dyDescent="0.2">
      <c r="B34" s="28"/>
      <c r="C34" s="30"/>
      <c r="D34" s="30"/>
      <c r="E34" s="30"/>
      <c r="F34" s="30"/>
      <c r="G34" s="31"/>
      <c r="H34" s="32"/>
      <c r="I34" s="33"/>
      <c r="J34" s="34"/>
    </row>
    <row r="35" spans="2:10" x14ac:dyDescent="0.2">
      <c r="B35" s="28"/>
      <c r="C35" s="30"/>
      <c r="D35" s="30"/>
      <c r="E35" s="30"/>
      <c r="F35" s="30"/>
      <c r="G35" s="31"/>
      <c r="H35" s="32"/>
      <c r="I35" s="33"/>
      <c r="J35" s="34"/>
    </row>
    <row r="36" spans="2:10" x14ac:dyDescent="0.2">
      <c r="B36" s="28"/>
      <c r="C36" s="30"/>
      <c r="D36" s="30"/>
      <c r="E36" s="30"/>
      <c r="F36" s="30"/>
      <c r="G36" s="31"/>
      <c r="H36" s="32"/>
      <c r="I36" s="33"/>
      <c r="J36" s="34"/>
    </row>
    <row r="37" spans="2:10" x14ac:dyDescent="0.2">
      <c r="B37" s="28"/>
      <c r="C37" s="30"/>
      <c r="D37" s="30"/>
      <c r="E37" s="30"/>
      <c r="F37" s="30"/>
      <c r="G37" s="31"/>
      <c r="H37" s="32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32"/>
      <c r="I38" s="33"/>
      <c r="J38" s="34"/>
    </row>
    <row r="39" spans="2:10" x14ac:dyDescent="0.2">
      <c r="B39" s="28"/>
      <c r="C39" s="30"/>
      <c r="D39" s="30"/>
      <c r="E39" s="30"/>
      <c r="F39" s="30"/>
      <c r="G39" s="31"/>
      <c r="H39" s="32"/>
      <c r="I39" s="33"/>
      <c r="J39" s="34"/>
    </row>
    <row r="40" spans="2:10" x14ac:dyDescent="0.2">
      <c r="B40" s="28"/>
      <c r="C40" s="30"/>
      <c r="D40" s="30"/>
      <c r="E40" s="30"/>
      <c r="F40" s="30"/>
      <c r="G40" s="31"/>
      <c r="H40" s="32"/>
      <c r="I40" s="33"/>
      <c r="J40" s="34"/>
    </row>
    <row r="41" spans="2:10" x14ac:dyDescent="0.2">
      <c r="B41" s="28"/>
      <c r="C41" s="30"/>
      <c r="D41" s="30"/>
      <c r="E41" s="30"/>
      <c r="F41" s="30"/>
      <c r="G41" s="31"/>
      <c r="H41" s="32"/>
      <c r="I41" s="33"/>
      <c r="J41" s="34"/>
    </row>
    <row r="42" spans="2:10" x14ac:dyDescent="0.2">
      <c r="B42" s="28"/>
      <c r="C42" s="30"/>
      <c r="D42" s="30"/>
      <c r="E42" s="30"/>
      <c r="F42" s="30"/>
      <c r="G42" s="31"/>
      <c r="H42" s="32"/>
      <c r="I42" s="33"/>
      <c r="J42" s="34"/>
    </row>
    <row r="43" spans="2:10" x14ac:dyDescent="0.2">
      <c r="B43" s="28"/>
      <c r="C43" s="30"/>
      <c r="D43" s="30"/>
      <c r="E43" s="30"/>
      <c r="F43" s="30"/>
      <c r="G43" s="31"/>
      <c r="H43" s="32"/>
      <c r="I43" s="33"/>
      <c r="J43" s="34"/>
    </row>
    <row r="44" spans="2:10" x14ac:dyDescent="0.2">
      <c r="B44" s="28"/>
      <c r="C44" s="30"/>
      <c r="D44" s="30"/>
      <c r="E44" s="30"/>
      <c r="F44" s="30"/>
      <c r="G44" s="31"/>
      <c r="H44" s="32"/>
      <c r="I44" s="33"/>
      <c r="J44" s="34"/>
    </row>
    <row r="45" spans="2:10" x14ac:dyDescent="0.2">
      <c r="B45" s="28"/>
      <c r="C45" s="30"/>
      <c r="D45" s="30"/>
      <c r="E45" s="30"/>
      <c r="F45" s="30"/>
      <c r="G45" s="31"/>
      <c r="H45" s="32"/>
      <c r="I45" s="33"/>
      <c r="J45" s="34"/>
    </row>
    <row r="46" spans="2:10" x14ac:dyDescent="0.2">
      <c r="B46" s="28"/>
      <c r="C46" s="30"/>
      <c r="D46" s="30"/>
      <c r="E46" s="30"/>
      <c r="F46" s="30"/>
      <c r="G46" s="31"/>
      <c r="H46" s="32"/>
      <c r="I46" s="33"/>
      <c r="J46" s="34"/>
    </row>
    <row r="47" spans="2:10" x14ac:dyDescent="0.2">
      <c r="B47" s="28"/>
      <c r="C47" s="30"/>
      <c r="D47" s="30"/>
      <c r="E47" s="30"/>
      <c r="F47" s="30"/>
      <c r="G47" s="31"/>
      <c r="H47" s="32"/>
      <c r="I47" s="33"/>
      <c r="J47" s="34"/>
    </row>
    <row r="48" spans="2:10" x14ac:dyDescent="0.2">
      <c r="B48" s="28"/>
      <c r="C48" s="30"/>
      <c r="D48" s="30"/>
      <c r="E48" s="30"/>
      <c r="F48" s="30"/>
      <c r="G48" s="31"/>
      <c r="H48" s="32"/>
      <c r="I48" s="33"/>
      <c r="J48" s="34"/>
    </row>
    <row r="49" spans="2:10" x14ac:dyDescent="0.2">
      <c r="B49" s="28"/>
      <c r="C49" s="30"/>
      <c r="D49" s="30"/>
      <c r="E49" s="30"/>
      <c r="F49" s="30"/>
      <c r="G49" s="31"/>
      <c r="H49" s="32"/>
      <c r="I49" s="33"/>
      <c r="J49" s="34"/>
    </row>
    <row r="50" spans="2:10" x14ac:dyDescent="0.2">
      <c r="B50" s="28"/>
      <c r="C50" s="30"/>
      <c r="D50" s="30"/>
      <c r="E50" s="30"/>
      <c r="F50" s="30"/>
      <c r="G50" s="31"/>
      <c r="H50" s="32"/>
      <c r="I50" s="33"/>
      <c r="J50" s="34"/>
    </row>
    <row r="51" spans="2:10" x14ac:dyDescent="0.2">
      <c r="B51" s="28"/>
      <c r="C51" s="30"/>
      <c r="D51" s="30"/>
      <c r="E51" s="30"/>
      <c r="F51" s="30"/>
      <c r="G51" s="31"/>
      <c r="H51" s="32"/>
      <c r="I51" s="110"/>
      <c r="J51" s="34"/>
    </row>
    <row r="52" spans="2:10" x14ac:dyDescent="0.2">
      <c r="B52" s="28"/>
      <c r="C52" s="35"/>
      <c r="D52" s="30"/>
      <c r="E52" s="30"/>
      <c r="F52" s="30"/>
      <c r="G52" s="31"/>
      <c r="H52" s="32"/>
      <c r="I52" s="33"/>
      <c r="J52" s="34"/>
    </row>
    <row r="53" spans="2:10" x14ac:dyDescent="0.2">
      <c r="B53" s="28"/>
      <c r="C53" s="35"/>
      <c r="D53" s="30"/>
      <c r="E53" s="30"/>
      <c r="F53" s="30"/>
      <c r="G53" s="31"/>
      <c r="H53" s="32"/>
      <c r="I53" s="33"/>
      <c r="J53" s="34"/>
    </row>
    <row r="54" spans="2:10" x14ac:dyDescent="0.2">
      <c r="B54" s="28"/>
      <c r="C54" s="30"/>
      <c r="D54" s="30"/>
      <c r="E54" s="30"/>
      <c r="F54" s="30"/>
      <c r="G54" s="31"/>
      <c r="H54" s="32"/>
      <c r="I54" s="33"/>
      <c r="J54" s="34"/>
    </row>
    <row r="55" spans="2:10" x14ac:dyDescent="0.2">
      <c r="B55" s="28"/>
      <c r="C55" s="30"/>
      <c r="D55" s="30"/>
      <c r="E55" s="30"/>
      <c r="F55" s="30"/>
      <c r="G55" s="31"/>
      <c r="H55" s="32"/>
      <c r="I55" s="33"/>
      <c r="J55" s="34"/>
    </row>
    <row r="56" spans="2:10" ht="13.5" thickBot="1" x14ac:dyDescent="0.25">
      <c r="B56" s="28"/>
      <c r="C56" s="30"/>
      <c r="D56" s="30"/>
      <c r="E56" s="30"/>
      <c r="F56" s="30"/>
      <c r="G56" s="40"/>
      <c r="H56" s="32"/>
      <c r="I56" s="33"/>
      <c r="J56" s="34"/>
    </row>
    <row r="57" spans="2:10" ht="13.5" thickBot="1" x14ac:dyDescent="0.25">
      <c r="B57" s="56" t="s">
        <v>51</v>
      </c>
      <c r="C57" s="108"/>
      <c r="D57" s="108"/>
      <c r="E57" s="108"/>
      <c r="F57" s="108"/>
      <c r="G57" s="58"/>
      <c r="H57" s="59"/>
      <c r="I57" s="89"/>
      <c r="J57" s="61"/>
    </row>
    <row r="58" spans="2:10" ht="19.5" customHeight="1" x14ac:dyDescent="0.2">
      <c r="B58" s="35"/>
      <c r="C58" s="109"/>
      <c r="D58" s="109"/>
      <c r="E58" s="109"/>
      <c r="F58" s="109"/>
      <c r="G58" s="62"/>
      <c r="H58" s="63"/>
      <c r="I58" s="64"/>
      <c r="J58" s="65"/>
    </row>
  </sheetData>
  <mergeCells count="1">
    <mergeCell ref="C5:F5"/>
  </mergeCells>
  <dataValidations count="1">
    <dataValidation allowBlank="1" sqref="J3" xr:uid="{DA0007FF-4C08-4A15-955A-A93642F0CAEA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8ED3-506D-49DF-8C2D-BE162F209475}">
  <sheetPr>
    <tabColor rgb="FFFF0000"/>
  </sheetPr>
  <dimension ref="B1:O55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sqref="A1:D1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1.5703125" style="150" bestFit="1" customWidth="1"/>
    <col min="15" max="15" width="18.7109375" style="150" bestFit="1" customWidth="1"/>
    <col min="16" max="16384" width="9.140625" style="1"/>
  </cols>
  <sheetData>
    <row r="1" spans="2:10" x14ac:dyDescent="0.2">
      <c r="B1" s="4" t="str">
        <f>'4A3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419</v>
      </c>
    </row>
    <row r="2" spans="2:10" x14ac:dyDescent="0.2">
      <c r="B2" s="4" t="str">
        <f>'4A3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'4A3 Earth Works 1300'!$B$4</f>
        <v>SCHEDULE A3: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PS10300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71" t="s">
        <v>2</v>
      </c>
      <c r="D5" s="174"/>
      <c r="E5" s="174"/>
      <c r="F5" s="175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111"/>
      <c r="G6" s="31"/>
      <c r="H6" s="32"/>
      <c r="I6" s="33"/>
      <c r="J6" s="34" t="s">
        <v>9</v>
      </c>
    </row>
    <row r="7" spans="2:10" x14ac:dyDescent="0.2">
      <c r="B7" s="53" t="s">
        <v>364</v>
      </c>
      <c r="C7" s="112" t="s">
        <v>365</v>
      </c>
      <c r="D7" s="49"/>
      <c r="E7" s="49"/>
      <c r="F7" s="49"/>
      <c r="G7" s="31"/>
      <c r="H7" s="32"/>
      <c r="I7" s="33"/>
      <c r="J7" s="34"/>
    </row>
    <row r="8" spans="2:10" x14ac:dyDescent="0.2">
      <c r="B8" s="53"/>
      <c r="C8" s="112"/>
      <c r="D8" s="49"/>
      <c r="E8" s="49"/>
      <c r="F8" s="49"/>
      <c r="G8" s="31"/>
      <c r="H8" s="32"/>
      <c r="I8" s="33"/>
      <c r="J8" s="34"/>
    </row>
    <row r="9" spans="2:10" x14ac:dyDescent="0.2">
      <c r="B9" s="53" t="s">
        <v>366</v>
      </c>
      <c r="C9" s="54" t="s">
        <v>367</v>
      </c>
      <c r="D9" s="49"/>
      <c r="E9" s="49"/>
      <c r="F9" s="49"/>
      <c r="G9" s="31"/>
      <c r="H9" s="32"/>
      <c r="I9" s="33"/>
      <c r="J9" s="34"/>
    </row>
    <row r="10" spans="2:10" x14ac:dyDescent="0.2">
      <c r="B10" s="53"/>
      <c r="C10" s="113" t="s">
        <v>368</v>
      </c>
      <c r="D10" s="49"/>
      <c r="E10" s="49"/>
      <c r="F10" s="49"/>
      <c r="G10" s="31"/>
      <c r="H10" s="69"/>
      <c r="I10" s="33"/>
      <c r="J10" s="34"/>
    </row>
    <row r="11" spans="2:10" x14ac:dyDescent="0.2">
      <c r="B11" s="53"/>
      <c r="C11" s="54"/>
      <c r="D11" s="49"/>
      <c r="E11" s="49"/>
      <c r="F11" s="49"/>
      <c r="G11" s="31"/>
      <c r="H11" s="32"/>
      <c r="I11" s="33"/>
      <c r="J11" s="34"/>
    </row>
    <row r="12" spans="2:10" x14ac:dyDescent="0.2">
      <c r="B12" s="53"/>
      <c r="C12" s="49" t="s">
        <v>13</v>
      </c>
      <c r="D12" s="49" t="s">
        <v>369</v>
      </c>
      <c r="E12" s="49"/>
      <c r="F12" s="49"/>
      <c r="G12" s="31" t="s">
        <v>370</v>
      </c>
      <c r="H12" s="32">
        <v>200</v>
      </c>
      <c r="I12" s="97"/>
      <c r="J12" s="34"/>
    </row>
    <row r="13" spans="2:10" x14ac:dyDescent="0.2">
      <c r="B13" s="53"/>
      <c r="C13" s="49"/>
      <c r="D13" s="49"/>
      <c r="E13" s="49"/>
      <c r="F13" s="49"/>
      <c r="G13" s="31"/>
      <c r="H13" s="32"/>
      <c r="I13" s="97"/>
      <c r="J13" s="34"/>
    </row>
    <row r="14" spans="2:10" x14ac:dyDescent="0.2">
      <c r="B14" s="53"/>
      <c r="C14" s="49" t="s">
        <v>16</v>
      </c>
      <c r="D14" s="49" t="s">
        <v>371</v>
      </c>
      <c r="E14" s="49"/>
      <c r="F14" s="49"/>
      <c r="G14" s="31" t="s">
        <v>370</v>
      </c>
      <c r="H14" s="32">
        <f>H12</f>
        <v>200</v>
      </c>
      <c r="I14" s="97"/>
      <c r="J14" s="34"/>
    </row>
    <row r="15" spans="2:10" x14ac:dyDescent="0.2">
      <c r="B15" s="53"/>
      <c r="C15" s="49"/>
      <c r="D15" s="49"/>
      <c r="E15" s="49"/>
      <c r="F15" s="49"/>
      <c r="G15" s="31"/>
      <c r="H15" s="32"/>
      <c r="I15" s="97"/>
      <c r="J15" s="34"/>
    </row>
    <row r="16" spans="2:10" x14ac:dyDescent="0.2">
      <c r="B16" s="53"/>
      <c r="C16" s="49" t="s">
        <v>18</v>
      </c>
      <c r="D16" s="49" t="s">
        <v>372</v>
      </c>
      <c r="E16" s="49"/>
      <c r="F16" s="49"/>
      <c r="G16" s="31" t="s">
        <v>370</v>
      </c>
      <c r="H16" s="32">
        <f>H12</f>
        <v>200</v>
      </c>
      <c r="I16" s="97"/>
      <c r="J16" s="34"/>
    </row>
    <row r="17" spans="2:10" x14ac:dyDescent="0.2">
      <c r="B17" s="53"/>
      <c r="C17" s="49"/>
      <c r="D17" s="49"/>
      <c r="E17" s="49"/>
      <c r="F17" s="49"/>
      <c r="G17" s="31"/>
      <c r="H17" s="32"/>
      <c r="I17" s="97"/>
      <c r="J17" s="34"/>
    </row>
    <row r="18" spans="2:10" x14ac:dyDescent="0.2">
      <c r="B18" s="53"/>
      <c r="C18" s="49" t="s">
        <v>67</v>
      </c>
      <c r="D18" s="49" t="s">
        <v>373</v>
      </c>
      <c r="E18" s="49"/>
      <c r="F18" s="49"/>
      <c r="G18" s="31" t="s">
        <v>370</v>
      </c>
      <c r="H18" s="32">
        <v>400</v>
      </c>
      <c r="I18" s="97"/>
      <c r="J18" s="34"/>
    </row>
    <row r="19" spans="2:10" x14ac:dyDescent="0.2">
      <c r="B19" s="53"/>
      <c r="C19" s="54"/>
      <c r="D19" s="49"/>
      <c r="E19" s="49"/>
      <c r="F19" s="49"/>
      <c r="G19" s="31"/>
      <c r="H19" s="32"/>
      <c r="I19" s="97"/>
      <c r="J19" s="34"/>
    </row>
    <row r="20" spans="2:10" x14ac:dyDescent="0.2">
      <c r="B20" s="53"/>
      <c r="C20" s="49"/>
      <c r="D20" s="49"/>
      <c r="E20" s="49"/>
      <c r="F20" s="49"/>
      <c r="G20" s="31"/>
      <c r="H20" s="32"/>
      <c r="I20" s="97"/>
      <c r="J20" s="34"/>
    </row>
    <row r="21" spans="2:10" x14ac:dyDescent="0.2">
      <c r="B21" s="53" t="s">
        <v>374</v>
      </c>
      <c r="C21" s="54" t="s">
        <v>375</v>
      </c>
      <c r="D21" s="49"/>
      <c r="E21" s="49"/>
      <c r="F21" s="49"/>
      <c r="G21" s="31"/>
      <c r="H21" s="32"/>
      <c r="I21" s="97"/>
      <c r="J21" s="34"/>
    </row>
    <row r="22" spans="2:10" x14ac:dyDescent="0.2">
      <c r="B22" s="53" t="s">
        <v>376</v>
      </c>
      <c r="C22" s="49"/>
      <c r="D22" s="49"/>
      <c r="E22" s="114"/>
      <c r="F22" s="49"/>
      <c r="G22" s="31"/>
      <c r="H22" s="32"/>
      <c r="I22" s="97"/>
      <c r="J22" s="34"/>
    </row>
    <row r="23" spans="2:10" x14ac:dyDescent="0.2">
      <c r="B23" s="53"/>
      <c r="C23" s="49" t="s">
        <v>377</v>
      </c>
      <c r="D23" s="49"/>
      <c r="E23" s="49"/>
      <c r="F23" s="49"/>
      <c r="G23" s="41"/>
      <c r="H23" s="32"/>
      <c r="I23" s="97"/>
      <c r="J23" s="34"/>
    </row>
    <row r="24" spans="2:10" x14ac:dyDescent="0.2">
      <c r="B24" s="53"/>
      <c r="C24" s="49" t="s">
        <v>378</v>
      </c>
      <c r="D24" s="49"/>
      <c r="E24" s="49"/>
      <c r="F24" s="49"/>
      <c r="G24" s="31"/>
      <c r="H24" s="32"/>
      <c r="I24" s="97"/>
      <c r="J24" s="34"/>
    </row>
    <row r="25" spans="2:10" x14ac:dyDescent="0.2">
      <c r="B25" s="53"/>
      <c r="C25" s="49"/>
      <c r="D25" s="49"/>
      <c r="E25" s="49"/>
      <c r="F25" s="49"/>
      <c r="G25" s="31"/>
      <c r="H25" s="32"/>
      <c r="I25" s="97"/>
      <c r="J25" s="34"/>
    </row>
    <row r="26" spans="2:10" x14ac:dyDescent="0.2">
      <c r="B26" s="53"/>
      <c r="C26" s="49"/>
      <c r="D26" s="49" t="s">
        <v>379</v>
      </c>
      <c r="E26" s="49"/>
      <c r="F26" s="49"/>
      <c r="G26" s="40" t="s">
        <v>353</v>
      </c>
      <c r="H26" s="32">
        <v>40</v>
      </c>
      <c r="I26" s="97"/>
      <c r="J26" s="34"/>
    </row>
    <row r="27" spans="2:10" x14ac:dyDescent="0.2">
      <c r="B27" s="53"/>
      <c r="C27" s="49"/>
      <c r="D27" s="49"/>
      <c r="E27" s="49"/>
      <c r="F27" s="49"/>
      <c r="G27" s="31"/>
      <c r="H27" s="32"/>
      <c r="I27" s="97"/>
      <c r="J27" s="34"/>
    </row>
    <row r="28" spans="2:10" x14ac:dyDescent="0.2">
      <c r="B28" s="53"/>
      <c r="C28" s="49" t="s">
        <v>380</v>
      </c>
      <c r="D28" s="49"/>
      <c r="E28" s="49"/>
      <c r="F28" s="49"/>
      <c r="G28" s="31"/>
      <c r="H28" s="32"/>
      <c r="I28" s="97"/>
      <c r="J28" s="34"/>
    </row>
    <row r="29" spans="2:10" x14ac:dyDescent="0.2">
      <c r="B29" s="53"/>
      <c r="C29" s="49" t="s">
        <v>381</v>
      </c>
      <c r="D29" s="49"/>
      <c r="E29" s="49"/>
      <c r="F29" s="49"/>
      <c r="G29" s="31"/>
      <c r="H29" s="32"/>
      <c r="I29" s="97"/>
      <c r="J29" s="34"/>
    </row>
    <row r="30" spans="2:10" x14ac:dyDescent="0.2">
      <c r="B30" s="53"/>
      <c r="C30" s="49" t="s">
        <v>382</v>
      </c>
      <c r="D30" s="114"/>
      <c r="E30" s="49"/>
      <c r="F30" s="49"/>
      <c r="G30" s="31"/>
      <c r="H30" s="32"/>
      <c r="I30" s="97"/>
      <c r="J30" s="34"/>
    </row>
    <row r="31" spans="2:10" x14ac:dyDescent="0.2">
      <c r="B31" s="53"/>
      <c r="C31" s="49"/>
      <c r="D31" s="114"/>
      <c r="E31" s="49"/>
      <c r="F31" s="49"/>
      <c r="G31" s="31"/>
      <c r="H31" s="32"/>
      <c r="I31" s="97"/>
      <c r="J31" s="34"/>
    </row>
    <row r="32" spans="2:10" x14ac:dyDescent="0.2">
      <c r="B32" s="53"/>
      <c r="C32" s="49"/>
      <c r="D32" s="49" t="s">
        <v>379</v>
      </c>
      <c r="E32" s="49"/>
      <c r="F32" s="49"/>
      <c r="G32" s="40" t="s">
        <v>353</v>
      </c>
      <c r="H32" s="32">
        <v>160</v>
      </c>
      <c r="I32" s="97"/>
      <c r="J32" s="34"/>
    </row>
    <row r="33" spans="2:10" x14ac:dyDescent="0.2">
      <c r="B33" s="53"/>
      <c r="C33" s="49"/>
      <c r="D33" s="49"/>
      <c r="E33" s="49"/>
      <c r="F33" s="49"/>
      <c r="G33" s="31"/>
      <c r="H33" s="32"/>
      <c r="I33" s="97"/>
      <c r="J33" s="34"/>
    </row>
    <row r="34" spans="2:10" x14ac:dyDescent="0.2">
      <c r="B34" s="53"/>
      <c r="C34" s="49"/>
      <c r="D34" s="49"/>
      <c r="E34" s="49"/>
      <c r="F34" s="49"/>
      <c r="G34" s="31"/>
      <c r="H34" s="32"/>
      <c r="I34" s="97"/>
      <c r="J34" s="34"/>
    </row>
    <row r="35" spans="2:10" x14ac:dyDescent="0.2">
      <c r="B35" s="53" t="s">
        <v>374</v>
      </c>
      <c r="C35" s="54" t="s">
        <v>383</v>
      </c>
      <c r="D35" s="49"/>
      <c r="E35" s="49"/>
      <c r="F35" s="49"/>
      <c r="G35" s="31"/>
      <c r="H35" s="32"/>
      <c r="I35" s="97"/>
      <c r="J35" s="34"/>
    </row>
    <row r="36" spans="2:10" x14ac:dyDescent="0.2">
      <c r="B36" s="53" t="s">
        <v>384</v>
      </c>
      <c r="C36" s="49"/>
      <c r="D36" s="49"/>
      <c r="E36" s="49"/>
      <c r="F36" s="49"/>
      <c r="G36" s="31"/>
      <c r="H36" s="32"/>
      <c r="I36" s="97"/>
      <c r="J36" s="34"/>
    </row>
    <row r="37" spans="2:10" x14ac:dyDescent="0.2">
      <c r="B37" s="53"/>
      <c r="C37" s="49" t="s">
        <v>13</v>
      </c>
      <c r="D37" s="49" t="s">
        <v>385</v>
      </c>
      <c r="E37" s="49"/>
      <c r="F37" s="49"/>
      <c r="G37" s="40" t="s">
        <v>353</v>
      </c>
      <c r="H37" s="32">
        <v>160</v>
      </c>
      <c r="I37" s="97"/>
      <c r="J37" s="34"/>
    </row>
    <row r="38" spans="2:10" x14ac:dyDescent="0.2">
      <c r="B38" s="53"/>
      <c r="C38" s="49"/>
      <c r="D38" s="49"/>
      <c r="E38" s="49"/>
      <c r="F38" s="49"/>
      <c r="G38" s="31"/>
      <c r="H38" s="32"/>
      <c r="I38" s="97"/>
      <c r="J38" s="34"/>
    </row>
    <row r="39" spans="2:10" x14ac:dyDescent="0.2">
      <c r="B39" s="53"/>
      <c r="C39" s="49" t="s">
        <v>16</v>
      </c>
      <c r="D39" s="49" t="s">
        <v>386</v>
      </c>
      <c r="E39" s="49"/>
      <c r="F39" s="49"/>
      <c r="G39" s="40" t="s">
        <v>353</v>
      </c>
      <c r="H39" s="32">
        <v>40</v>
      </c>
      <c r="I39" s="97"/>
      <c r="J39" s="34"/>
    </row>
    <row r="40" spans="2:10" x14ac:dyDescent="0.2">
      <c r="B40" s="53"/>
      <c r="C40" s="49"/>
      <c r="D40" s="49"/>
      <c r="E40" s="49"/>
      <c r="F40" s="49"/>
      <c r="G40" s="31"/>
      <c r="H40" s="32"/>
      <c r="I40" s="97"/>
      <c r="J40" s="34"/>
    </row>
    <row r="41" spans="2:10" x14ac:dyDescent="0.2">
      <c r="B41" s="53"/>
      <c r="C41" s="54"/>
      <c r="D41" s="49"/>
      <c r="E41" s="49"/>
      <c r="F41" s="49"/>
      <c r="G41" s="31"/>
      <c r="H41" s="32"/>
      <c r="I41" s="97"/>
      <c r="J41" s="34"/>
    </row>
    <row r="42" spans="2:10" x14ac:dyDescent="0.2">
      <c r="B42" s="53" t="s">
        <v>387</v>
      </c>
      <c r="C42" s="54" t="s">
        <v>388</v>
      </c>
      <c r="D42" s="49"/>
      <c r="E42" s="49"/>
      <c r="F42" s="49"/>
      <c r="G42" s="31" t="s">
        <v>66</v>
      </c>
      <c r="H42" s="32">
        <v>40</v>
      </c>
      <c r="I42" s="97"/>
      <c r="J42" s="34"/>
    </row>
    <row r="43" spans="2:10" x14ac:dyDescent="0.2">
      <c r="B43" s="53"/>
      <c r="C43" s="49"/>
      <c r="D43" s="49"/>
      <c r="E43" s="49"/>
      <c r="F43" s="49"/>
      <c r="G43" s="31"/>
      <c r="H43" s="32"/>
      <c r="I43" s="33"/>
      <c r="J43" s="34"/>
    </row>
    <row r="44" spans="2:10" x14ac:dyDescent="0.2">
      <c r="B44" s="53"/>
      <c r="C44" s="49"/>
      <c r="D44" s="49"/>
      <c r="E44" s="49"/>
      <c r="F44" s="49"/>
      <c r="G44" s="31"/>
      <c r="H44" s="32"/>
      <c r="I44" s="33"/>
      <c r="J44" s="34"/>
    </row>
    <row r="45" spans="2:10" x14ac:dyDescent="0.2">
      <c r="B45" s="53"/>
      <c r="C45" s="49"/>
      <c r="D45" s="49"/>
      <c r="E45" s="49"/>
      <c r="F45" s="49"/>
      <c r="G45" s="31"/>
      <c r="H45" s="32"/>
      <c r="I45" s="33"/>
      <c r="J45" s="34"/>
    </row>
    <row r="46" spans="2:10" x14ac:dyDescent="0.2">
      <c r="B46" s="53"/>
      <c r="C46" s="49"/>
      <c r="D46" s="49"/>
      <c r="E46" s="49"/>
      <c r="F46" s="49"/>
      <c r="G46" s="31"/>
      <c r="H46" s="32"/>
      <c r="I46" s="33"/>
      <c r="J46" s="34"/>
    </row>
    <row r="47" spans="2:10" x14ac:dyDescent="0.2">
      <c r="B47" s="53"/>
      <c r="C47" s="54"/>
      <c r="D47" s="49"/>
      <c r="E47" s="49"/>
      <c r="F47" s="49"/>
      <c r="G47" s="31"/>
      <c r="H47" s="32"/>
      <c r="I47" s="33"/>
      <c r="J47" s="34"/>
    </row>
    <row r="48" spans="2:10" x14ac:dyDescent="0.2">
      <c r="B48" s="53"/>
      <c r="C48" s="54"/>
      <c r="D48" s="49"/>
      <c r="E48" s="49"/>
      <c r="F48" s="49"/>
      <c r="G48" s="31"/>
      <c r="H48" s="32"/>
      <c r="I48" s="33"/>
      <c r="J48" s="34"/>
    </row>
    <row r="49" spans="2:10" x14ac:dyDescent="0.2">
      <c r="B49" s="53"/>
      <c r="C49" s="54"/>
      <c r="D49" s="49"/>
      <c r="E49" s="49"/>
      <c r="F49" s="49"/>
      <c r="G49" s="31"/>
      <c r="H49" s="32"/>
      <c r="I49" s="33"/>
      <c r="J49" s="34"/>
    </row>
    <row r="50" spans="2:10" x14ac:dyDescent="0.2">
      <c r="B50" s="53"/>
      <c r="C50" s="54"/>
      <c r="D50" s="49"/>
      <c r="E50" s="49"/>
      <c r="F50" s="49"/>
      <c r="G50" s="31"/>
      <c r="H50" s="32"/>
      <c r="I50" s="33"/>
      <c r="J50" s="34"/>
    </row>
    <row r="51" spans="2:10" x14ac:dyDescent="0.2">
      <c r="B51" s="53"/>
      <c r="C51" s="54"/>
      <c r="D51" s="49"/>
      <c r="E51" s="49"/>
      <c r="F51" s="49"/>
      <c r="G51" s="31"/>
      <c r="H51" s="32"/>
      <c r="I51" s="33"/>
      <c r="J51" s="34"/>
    </row>
    <row r="52" spans="2:10" x14ac:dyDescent="0.2">
      <c r="B52" s="53"/>
      <c r="C52" s="54"/>
      <c r="D52" s="49"/>
      <c r="E52" s="49"/>
      <c r="F52" s="49"/>
      <c r="G52" s="31"/>
      <c r="H52" s="32"/>
      <c r="I52" s="33"/>
      <c r="J52" s="34"/>
    </row>
    <row r="53" spans="2:10" ht="13.5" thickBot="1" x14ac:dyDescent="0.25">
      <c r="B53" s="53"/>
      <c r="C53" s="49"/>
      <c r="D53" s="49"/>
      <c r="E53" s="49"/>
      <c r="F53" s="49"/>
      <c r="G53" s="31"/>
      <c r="H53" s="32"/>
      <c r="I53" s="33"/>
      <c r="J53" s="34"/>
    </row>
    <row r="54" spans="2:10" ht="13.5" thickBot="1" x14ac:dyDescent="0.25">
      <c r="B54" s="56" t="s">
        <v>51</v>
      </c>
      <c r="C54" s="108"/>
      <c r="D54" s="108"/>
      <c r="E54" s="108"/>
      <c r="F54" s="108"/>
      <c r="G54" s="58"/>
      <c r="H54" s="59"/>
      <c r="I54" s="89"/>
      <c r="J54" s="61"/>
    </row>
    <row r="55" spans="2:10" ht="19.5" customHeight="1" x14ac:dyDescent="0.2"/>
  </sheetData>
  <mergeCells count="1">
    <mergeCell ref="C5:F5"/>
  </mergeCells>
  <dataValidations count="1">
    <dataValidation allowBlank="1" sqref="J3" xr:uid="{ED848BCC-1EDD-4D91-A0B5-7B924207366E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38F2-7DC9-4D72-A9CB-C78AB0A512E5}">
  <sheetPr>
    <tabColor rgb="FFFF0000"/>
  </sheetPr>
  <dimension ref="A1:F752"/>
  <sheetViews>
    <sheetView view="pageBreakPreview" topLeftCell="A11" zoomScale="85" zoomScaleNormal="85" zoomScaleSheetLayoutView="85" workbookViewId="0">
      <selection activeCell="H15" sqref="H15"/>
    </sheetView>
  </sheetViews>
  <sheetFormatPr defaultColWidth="9.140625" defaultRowHeight="12.75" x14ac:dyDescent="0.2"/>
  <cols>
    <col min="1" max="1" width="10.28515625" style="117" customWidth="1"/>
    <col min="2" max="2" width="60.7109375" style="118" customWidth="1"/>
    <col min="3" max="3" width="5.7109375" style="119" customWidth="1"/>
    <col min="4" max="4" width="20" style="120" customWidth="1"/>
    <col min="5" max="5" width="3.42578125" style="116" customWidth="1"/>
    <col min="6" max="16384" width="9.140625" style="141"/>
  </cols>
  <sheetData>
    <row r="1" spans="1:5" s="115" customFormat="1" ht="17.25" customHeight="1" x14ac:dyDescent="0.2">
      <c r="A1" s="166" t="s">
        <v>0</v>
      </c>
      <c r="B1" s="166"/>
      <c r="C1" s="166"/>
      <c r="D1" s="166"/>
    </row>
    <row r="2" spans="1:5" s="115" customFormat="1" ht="17.25" customHeight="1" x14ac:dyDescent="0.2">
      <c r="A2" s="167" t="str">
        <f>'4A3 Earth Works 10300'!B2</f>
        <v>CONTRACT NO. W/ONB/RA-01/2026</v>
      </c>
      <c r="B2" s="167"/>
      <c r="C2" s="167"/>
      <c r="D2" s="167"/>
    </row>
    <row r="3" spans="1:5" s="115" customFormat="1" ht="17.25" customHeight="1" x14ac:dyDescent="0.2">
      <c r="A3" s="167" t="s">
        <v>404</v>
      </c>
      <c r="B3" s="167"/>
      <c r="C3" s="167"/>
      <c r="D3" s="167"/>
    </row>
    <row r="4" spans="1:5" s="116" customFormat="1" ht="17.25" customHeight="1" x14ac:dyDescent="0.2">
      <c r="A4" s="167" t="s">
        <v>389</v>
      </c>
      <c r="B4" s="167"/>
      <c r="C4" s="167"/>
      <c r="D4" s="167"/>
      <c r="E4" s="115"/>
    </row>
    <row r="5" spans="1:5" s="116" customFormat="1" ht="17.25" customHeight="1" x14ac:dyDescent="0.2">
      <c r="A5" s="117"/>
      <c r="B5" s="118"/>
      <c r="C5" s="119"/>
      <c r="D5" s="120"/>
    </row>
    <row r="6" spans="1:5" s="116" customFormat="1" ht="17.25" customHeight="1" x14ac:dyDescent="0.2">
      <c r="A6" s="117"/>
      <c r="B6" s="118"/>
      <c r="C6" s="119"/>
      <c r="D6" s="120"/>
    </row>
    <row r="7" spans="1:5" s="121" customFormat="1" ht="17.25" customHeight="1" x14ac:dyDescent="0.2">
      <c r="A7" s="168" t="s">
        <v>420</v>
      </c>
      <c r="B7" s="168"/>
      <c r="C7" s="168"/>
      <c r="D7" s="168"/>
    </row>
    <row r="8" spans="1:5" s="116" customFormat="1" ht="17.25" customHeight="1" thickBot="1" x14ac:dyDescent="0.25">
      <c r="A8" s="117"/>
      <c r="B8" s="118"/>
      <c r="C8" s="119"/>
      <c r="D8" s="120"/>
    </row>
    <row r="9" spans="1:5" s="126" customFormat="1" ht="20.100000000000001" customHeight="1" x14ac:dyDescent="0.2">
      <c r="A9" s="122" t="s">
        <v>390</v>
      </c>
      <c r="B9" s="123" t="s">
        <v>2</v>
      </c>
      <c r="C9" s="124"/>
      <c r="D9" s="125" t="s">
        <v>391</v>
      </c>
    </row>
    <row r="10" spans="1:5" s="116" customFormat="1" ht="20.100000000000001" customHeight="1" x14ac:dyDescent="0.2">
      <c r="A10" s="127" t="s">
        <v>7</v>
      </c>
      <c r="B10" s="128" t="s">
        <v>392</v>
      </c>
      <c r="C10" s="129" t="s">
        <v>393</v>
      </c>
      <c r="D10" s="130"/>
    </row>
    <row r="11" spans="1:5" s="116" customFormat="1" ht="20.100000000000001" customHeight="1" x14ac:dyDescent="0.2">
      <c r="A11" s="127" t="s">
        <v>52</v>
      </c>
      <c r="B11" s="128" t="s">
        <v>53</v>
      </c>
      <c r="C11" s="129" t="s">
        <v>393</v>
      </c>
      <c r="D11" s="130"/>
    </row>
    <row r="12" spans="1:5" s="116" customFormat="1" ht="20.100000000000001" customHeight="1" x14ac:dyDescent="0.2">
      <c r="A12" s="127" t="s">
        <v>89</v>
      </c>
      <c r="B12" s="128" t="s">
        <v>90</v>
      </c>
      <c r="C12" s="129" t="s">
        <v>393</v>
      </c>
      <c r="D12" s="130"/>
    </row>
    <row r="13" spans="1:5" s="116" customFormat="1" ht="20.100000000000001" customHeight="1" x14ac:dyDescent="0.2">
      <c r="A13" s="127" t="s">
        <v>126</v>
      </c>
      <c r="B13" s="128" t="s">
        <v>127</v>
      </c>
      <c r="C13" s="129" t="s">
        <v>393</v>
      </c>
      <c r="D13" s="130"/>
    </row>
    <row r="14" spans="1:5" s="116" customFormat="1" ht="20.100000000000001" customHeight="1" x14ac:dyDescent="0.2">
      <c r="A14" s="127" t="s">
        <v>152</v>
      </c>
      <c r="B14" s="128" t="s">
        <v>153</v>
      </c>
      <c r="C14" s="129" t="s">
        <v>393</v>
      </c>
      <c r="D14" s="130"/>
    </row>
    <row r="15" spans="1:5" s="116" customFormat="1" ht="20.100000000000001" customHeight="1" x14ac:dyDescent="0.2">
      <c r="A15" s="127" t="s">
        <v>164</v>
      </c>
      <c r="B15" s="128" t="s">
        <v>165</v>
      </c>
      <c r="C15" s="129" t="s">
        <v>393</v>
      </c>
      <c r="D15" s="130"/>
    </row>
    <row r="16" spans="1:5" s="116" customFormat="1" ht="20.100000000000001" customHeight="1" x14ac:dyDescent="0.2">
      <c r="A16" s="127" t="s">
        <v>189</v>
      </c>
      <c r="B16" s="128" t="s">
        <v>190</v>
      </c>
      <c r="C16" s="129" t="s">
        <v>393</v>
      </c>
      <c r="D16" s="130"/>
    </row>
    <row r="17" spans="1:6" s="116" customFormat="1" ht="20.100000000000001" customHeight="1" x14ac:dyDescent="0.2">
      <c r="A17" s="127" t="s">
        <v>394</v>
      </c>
      <c r="B17" s="128" t="s">
        <v>395</v>
      </c>
      <c r="C17" s="129" t="s">
        <v>393</v>
      </c>
      <c r="D17" s="130"/>
    </row>
    <row r="18" spans="1:6" s="116" customFormat="1" ht="20.100000000000001" customHeight="1" x14ac:dyDescent="0.2">
      <c r="A18" s="127" t="s">
        <v>302</v>
      </c>
      <c r="B18" s="128" t="s">
        <v>303</v>
      </c>
      <c r="C18" s="129" t="s">
        <v>393</v>
      </c>
      <c r="D18" s="130"/>
    </row>
    <row r="19" spans="1:6" s="116" customFormat="1" ht="20.100000000000001" customHeight="1" x14ac:dyDescent="0.2">
      <c r="A19" s="127" t="s">
        <v>327</v>
      </c>
      <c r="B19" s="128" t="s">
        <v>328</v>
      </c>
      <c r="C19" s="129" t="s">
        <v>393</v>
      </c>
      <c r="D19" s="130"/>
    </row>
    <row r="20" spans="1:6" s="116" customFormat="1" ht="20.100000000000001" customHeight="1" x14ac:dyDescent="0.2">
      <c r="A20" s="127" t="s">
        <v>356</v>
      </c>
      <c r="B20" s="128" t="s">
        <v>396</v>
      </c>
      <c r="C20" s="129" t="s">
        <v>393</v>
      </c>
      <c r="D20" s="130"/>
    </row>
    <row r="21" spans="1:6" s="116" customFormat="1" ht="20.100000000000001" customHeight="1" x14ac:dyDescent="0.2">
      <c r="A21" s="127" t="s">
        <v>364</v>
      </c>
      <c r="B21" s="128" t="s">
        <v>365</v>
      </c>
      <c r="C21" s="129" t="s">
        <v>393</v>
      </c>
      <c r="D21" s="130"/>
    </row>
    <row r="22" spans="1:6" s="116" customFormat="1" ht="20.100000000000001" customHeight="1" x14ac:dyDescent="0.2">
      <c r="A22" s="127"/>
      <c r="B22" s="128"/>
      <c r="C22" s="129"/>
      <c r="D22" s="130"/>
    </row>
    <row r="23" spans="1:6" s="116" customFormat="1" ht="20.100000000000001" customHeight="1" x14ac:dyDescent="0.2">
      <c r="A23" s="131"/>
      <c r="B23" s="132"/>
      <c r="C23" s="129"/>
      <c r="D23" s="130"/>
    </row>
    <row r="24" spans="1:6" s="126" customFormat="1" ht="20.100000000000001" customHeight="1" thickBot="1" x14ac:dyDescent="0.25">
      <c r="A24" s="133"/>
      <c r="B24" s="134" t="s">
        <v>397</v>
      </c>
      <c r="C24" s="135" t="s">
        <v>393</v>
      </c>
      <c r="D24" s="136"/>
    </row>
    <row r="25" spans="1:6" s="126" customFormat="1" ht="20.100000000000001" customHeight="1" x14ac:dyDescent="0.2">
      <c r="A25" s="137"/>
      <c r="B25" s="138"/>
      <c r="C25" s="139"/>
      <c r="D25" s="139"/>
    </row>
    <row r="26" spans="1:6" s="116" customFormat="1" ht="20.100000000000001" customHeight="1" x14ac:dyDescent="0.2">
      <c r="A26" s="117"/>
    </row>
    <row r="27" spans="1:6" s="116" customFormat="1" ht="20.100000000000001" customHeight="1" x14ac:dyDescent="0.2">
      <c r="A27" s="140"/>
    </row>
    <row r="28" spans="1:6" s="116" customFormat="1" ht="17.25" customHeight="1" x14ac:dyDescent="0.2">
      <c r="A28" s="117"/>
      <c r="B28" s="118"/>
      <c r="C28" s="119"/>
      <c r="D28" s="120"/>
      <c r="F28" s="141"/>
    </row>
    <row r="29" spans="1:6" s="116" customFormat="1" ht="17.25" customHeight="1" x14ac:dyDescent="0.2">
      <c r="A29" s="117"/>
      <c r="B29" s="118"/>
      <c r="C29" s="119"/>
      <c r="D29" s="120"/>
      <c r="F29" s="141"/>
    </row>
    <row r="30" spans="1:6" s="116" customFormat="1" ht="17.25" customHeight="1" thickBot="1" x14ac:dyDescent="0.25">
      <c r="A30" s="117"/>
      <c r="B30" s="118"/>
      <c r="C30" s="119"/>
      <c r="D30" s="120"/>
      <c r="F30" s="141"/>
    </row>
    <row r="31" spans="1:6" s="116" customFormat="1" ht="17.25" customHeight="1" x14ac:dyDescent="0.2">
      <c r="A31" s="117"/>
      <c r="B31" s="142" t="s">
        <v>398</v>
      </c>
      <c r="C31" s="143" t="s">
        <v>399</v>
      </c>
      <c r="D31" s="144"/>
      <c r="F31" s="141"/>
    </row>
    <row r="32" spans="1:6" s="116" customFormat="1" ht="17.25" customHeight="1" x14ac:dyDescent="0.2">
      <c r="A32" s="117"/>
      <c r="B32" s="118"/>
      <c r="C32" s="119"/>
      <c r="D32" s="120"/>
      <c r="F32" s="141"/>
    </row>
    <row r="33" spans="1:6" s="116" customFormat="1" ht="17.25" customHeight="1" x14ac:dyDescent="0.2">
      <c r="A33" s="117"/>
      <c r="B33" s="118"/>
      <c r="C33" s="119"/>
      <c r="D33" s="120"/>
      <c r="F33" s="141"/>
    </row>
    <row r="34" spans="1:6" s="116" customFormat="1" ht="17.25" customHeight="1" x14ac:dyDescent="0.2">
      <c r="A34" s="117"/>
      <c r="B34" s="118"/>
      <c r="C34" s="119"/>
      <c r="D34" s="120"/>
      <c r="F34" s="141"/>
    </row>
    <row r="35" spans="1:6" s="116" customFormat="1" ht="17.25" customHeight="1" x14ac:dyDescent="0.2">
      <c r="A35" s="117"/>
      <c r="B35" s="118"/>
      <c r="C35" s="119"/>
      <c r="D35" s="120"/>
      <c r="F35" s="141"/>
    </row>
    <row r="36" spans="1:6" s="116" customFormat="1" ht="17.25" customHeight="1" x14ac:dyDescent="0.2">
      <c r="A36" s="117"/>
      <c r="B36" s="118"/>
      <c r="C36" s="119"/>
      <c r="D36" s="120"/>
      <c r="F36" s="141"/>
    </row>
    <row r="37" spans="1:6" s="116" customFormat="1" ht="17.25" customHeight="1" x14ac:dyDescent="0.2">
      <c r="A37" s="117"/>
      <c r="B37" s="118"/>
      <c r="C37" s="119"/>
      <c r="D37" s="120"/>
      <c r="F37" s="141"/>
    </row>
    <row r="38" spans="1:6" s="116" customFormat="1" ht="17.25" customHeight="1" x14ac:dyDescent="0.2">
      <c r="A38" s="117"/>
      <c r="B38" s="118"/>
      <c r="C38" s="119"/>
      <c r="D38" s="120"/>
      <c r="F38" s="141"/>
    </row>
    <row r="39" spans="1:6" s="116" customFormat="1" ht="17.25" customHeight="1" x14ac:dyDescent="0.2">
      <c r="A39" s="117"/>
      <c r="B39" s="118"/>
      <c r="C39" s="119"/>
      <c r="D39" s="120"/>
      <c r="F39" s="141"/>
    </row>
    <row r="55" spans="2:2" x14ac:dyDescent="0.2">
      <c r="B55" s="118" t="s">
        <v>0</v>
      </c>
    </row>
    <row r="109" spans="2:2" x14ac:dyDescent="0.2">
      <c r="B109" s="118" t="s">
        <v>0</v>
      </c>
    </row>
    <row r="167" spans="2:2" x14ac:dyDescent="0.2">
      <c r="B167" s="118" t="s">
        <v>0</v>
      </c>
    </row>
    <row r="225" spans="2:2" x14ac:dyDescent="0.2">
      <c r="B225" s="118" t="s">
        <v>0</v>
      </c>
    </row>
    <row r="283" spans="2:2" x14ac:dyDescent="0.2">
      <c r="B283" s="118" t="s">
        <v>0</v>
      </c>
    </row>
    <row r="341" spans="2:2" x14ac:dyDescent="0.2">
      <c r="B341" s="118" t="s">
        <v>0</v>
      </c>
    </row>
    <row r="400" spans="2:2" x14ac:dyDescent="0.2">
      <c r="B400" s="118" t="s">
        <v>0</v>
      </c>
    </row>
    <row r="459" spans="2:2" x14ac:dyDescent="0.2">
      <c r="B459" s="118" t="s">
        <v>0</v>
      </c>
    </row>
    <row r="518" spans="2:2" x14ac:dyDescent="0.2">
      <c r="B518" s="118" t="s">
        <v>0</v>
      </c>
    </row>
    <row r="577" spans="2:2" x14ac:dyDescent="0.2">
      <c r="B577" s="118" t="s">
        <v>0</v>
      </c>
    </row>
    <row r="636" spans="2:2" x14ac:dyDescent="0.2">
      <c r="B636" s="118" t="s">
        <v>0</v>
      </c>
    </row>
    <row r="693" spans="2:2" x14ac:dyDescent="0.2">
      <c r="B693" s="118" t="s">
        <v>0</v>
      </c>
    </row>
    <row r="752" spans="2:2" x14ac:dyDescent="0.2">
      <c r="B752" s="118" t="s">
        <v>0</v>
      </c>
    </row>
  </sheetData>
  <mergeCells count="5">
    <mergeCell ref="A1:D1"/>
    <mergeCell ref="A2:D2"/>
    <mergeCell ref="A3:D3"/>
    <mergeCell ref="A4:D4"/>
    <mergeCell ref="A7:D7"/>
  </mergeCell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2672-E703-45E8-98B5-DEED8D0A03C5}">
  <sheetPr>
    <tabColor rgb="FFFF0000"/>
  </sheetPr>
  <dimension ref="B1:N53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K29" sqref="K2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9.140625" style="1"/>
    <col min="13" max="13" width="21.5703125" style="150" bestFit="1" customWidth="1"/>
    <col min="14" max="14" width="18.7109375" style="150" bestFit="1" customWidth="1"/>
    <col min="15" max="16384" width="9.140625" style="1"/>
  </cols>
  <sheetData>
    <row r="1" spans="2:14" s="3" customFormat="1" x14ac:dyDescent="0.2">
      <c r="B1" s="4" t="str">
        <f>'4A3 Earth Works 1300'!$B$2</f>
        <v>ROADS AUTHORITY</v>
      </c>
      <c r="G1" s="5"/>
      <c r="H1" s="6"/>
      <c r="I1" s="7"/>
      <c r="J1" s="8" t="s">
        <v>407</v>
      </c>
      <c r="M1" s="149"/>
      <c r="N1" s="149"/>
    </row>
    <row r="2" spans="2:14" s="3" customFormat="1" x14ac:dyDescent="0.2">
      <c r="B2" s="4" t="str">
        <f>'4A3 Earth Works 1300'!$B$3</f>
        <v>CONTRACT NO. W/ONB/RA-01/2026</v>
      </c>
      <c r="G2" s="5"/>
      <c r="H2" s="6"/>
      <c r="I2" s="7"/>
      <c r="J2" s="9"/>
      <c r="M2" s="149"/>
      <c r="N2" s="149"/>
    </row>
    <row r="3" spans="2:14" s="3" customFormat="1" x14ac:dyDescent="0.2">
      <c r="B3" s="4" t="str">
        <f>'4A3 Earth Works 1300'!$B$4</f>
        <v>SCHEDULE A3:  LABOUR-BASED ROAD WORKS FOR  ROAD D3624</v>
      </c>
      <c r="G3" s="5"/>
      <c r="H3" s="6"/>
      <c r="I3" s="10"/>
      <c r="J3" s="11" t="str">
        <f>IF(B7="","","SECTION "&amp;B7)</f>
        <v>SECTION LB1500</v>
      </c>
      <c r="M3" s="149"/>
      <c r="N3" s="149"/>
    </row>
    <row r="4" spans="2:14" s="3" customFormat="1" ht="13.5" thickBot="1" x14ac:dyDescent="0.25">
      <c r="G4" s="5"/>
      <c r="H4" s="6"/>
      <c r="I4" s="10"/>
      <c r="J4" s="8"/>
      <c r="M4" s="149"/>
      <c r="N4" s="149"/>
    </row>
    <row r="5" spans="2:14" ht="24.95" customHeight="1" thickBot="1" x14ac:dyDescent="0.25">
      <c r="B5" s="66" t="s">
        <v>1</v>
      </c>
      <c r="C5" s="170" t="s">
        <v>2</v>
      </c>
      <c r="D5" s="170"/>
      <c r="E5" s="170"/>
      <c r="F5" s="171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52</v>
      </c>
      <c r="C7" s="29" t="s">
        <v>53</v>
      </c>
      <c r="D7" s="30"/>
      <c r="E7" s="30"/>
      <c r="F7" s="30"/>
      <c r="G7" s="31"/>
      <c r="H7" s="32"/>
      <c r="I7" s="33"/>
      <c r="J7" s="34"/>
    </row>
    <row r="8" spans="2:14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4" x14ac:dyDescent="0.2">
      <c r="B9" s="28" t="s">
        <v>54</v>
      </c>
      <c r="C9" s="35" t="s">
        <v>55</v>
      </c>
      <c r="D9" s="30"/>
      <c r="E9" s="30"/>
      <c r="F9" s="30"/>
      <c r="G9" s="31"/>
      <c r="H9" s="32"/>
      <c r="I9" s="37"/>
      <c r="J9" s="34"/>
    </row>
    <row r="10" spans="2:14" x14ac:dyDescent="0.2">
      <c r="B10" s="28"/>
      <c r="C10" s="35" t="s">
        <v>56</v>
      </c>
      <c r="D10" s="30"/>
      <c r="E10" s="67"/>
      <c r="F10" s="30"/>
      <c r="G10" s="31" t="s">
        <v>20</v>
      </c>
      <c r="H10" s="32"/>
      <c r="I10" s="51"/>
      <c r="J10" s="55"/>
    </row>
    <row r="11" spans="2:14" x14ac:dyDescent="0.2">
      <c r="B11" s="28"/>
      <c r="C11" s="35"/>
      <c r="D11" s="30"/>
      <c r="E11" s="67"/>
      <c r="F11" s="30"/>
      <c r="G11" s="31"/>
      <c r="H11" s="32"/>
      <c r="I11" s="33"/>
      <c r="J11" s="34"/>
    </row>
    <row r="12" spans="2:14" x14ac:dyDescent="0.2">
      <c r="B12" s="28"/>
      <c r="C12" s="30"/>
      <c r="D12" s="30"/>
      <c r="E12" s="30"/>
      <c r="F12" s="30"/>
      <c r="G12" s="31"/>
      <c r="H12" s="32"/>
      <c r="I12" s="33"/>
      <c r="J12" s="34"/>
    </row>
    <row r="13" spans="2:14" x14ac:dyDescent="0.2">
      <c r="B13" s="28" t="s">
        <v>57</v>
      </c>
      <c r="C13" s="44" t="s">
        <v>58</v>
      </c>
      <c r="D13" s="30"/>
      <c r="E13" s="30"/>
      <c r="F13" s="30"/>
      <c r="G13" s="31"/>
      <c r="H13" s="32"/>
      <c r="I13" s="33"/>
      <c r="J13" s="34"/>
    </row>
    <row r="14" spans="2:14" x14ac:dyDescent="0.2">
      <c r="B14" s="28"/>
      <c r="C14" s="67"/>
      <c r="D14" s="67"/>
      <c r="E14" s="67"/>
      <c r="F14" s="67"/>
      <c r="G14" s="31"/>
      <c r="H14" s="32"/>
      <c r="I14" s="33"/>
      <c r="J14" s="34"/>
    </row>
    <row r="15" spans="2:14" x14ac:dyDescent="0.2">
      <c r="B15" s="28"/>
      <c r="C15" s="30" t="s">
        <v>13</v>
      </c>
      <c r="D15" s="30" t="s">
        <v>59</v>
      </c>
      <c r="E15" s="30"/>
      <c r="F15" s="30"/>
      <c r="G15" s="31" t="s">
        <v>60</v>
      </c>
      <c r="H15" s="32">
        <v>15</v>
      </c>
      <c r="I15" s="33"/>
      <c r="J15" s="34"/>
    </row>
    <row r="16" spans="2:14" x14ac:dyDescent="0.2">
      <c r="B16" s="28"/>
      <c r="C16" s="30"/>
      <c r="D16" s="30"/>
      <c r="E16" s="67"/>
      <c r="F16" s="67"/>
      <c r="G16" s="31"/>
      <c r="H16" s="32"/>
      <c r="I16" s="33"/>
      <c r="J16" s="34"/>
    </row>
    <row r="17" spans="2:10" x14ac:dyDescent="0.2">
      <c r="B17" s="28"/>
      <c r="C17" s="30" t="s">
        <v>16</v>
      </c>
      <c r="D17" s="30" t="s">
        <v>61</v>
      </c>
      <c r="E17" s="67"/>
      <c r="F17" s="67"/>
      <c r="G17" s="31" t="s">
        <v>60</v>
      </c>
      <c r="H17" s="32">
        <v>15</v>
      </c>
      <c r="I17" s="33"/>
      <c r="J17" s="34"/>
    </row>
    <row r="18" spans="2:10" x14ac:dyDescent="0.2">
      <c r="B18" s="28"/>
      <c r="C18" s="30"/>
      <c r="D18" s="30"/>
      <c r="E18" s="30"/>
      <c r="F18" s="30"/>
      <c r="G18" s="31"/>
      <c r="H18" s="32"/>
      <c r="I18" s="33"/>
      <c r="J18" s="34"/>
    </row>
    <row r="19" spans="2:10" x14ac:dyDescent="0.2">
      <c r="B19" s="28"/>
      <c r="C19" s="30" t="s">
        <v>18</v>
      </c>
      <c r="D19" s="30" t="s">
        <v>62</v>
      </c>
      <c r="E19" s="30"/>
      <c r="F19" s="30"/>
      <c r="G19" s="31" t="s">
        <v>60</v>
      </c>
      <c r="H19" s="32"/>
      <c r="I19" s="51"/>
      <c r="J19" s="55"/>
    </row>
    <row r="20" spans="2:10" x14ac:dyDescent="0.2">
      <c r="B20" s="28"/>
      <c r="C20" s="30"/>
      <c r="D20" s="30"/>
      <c r="E20" s="30"/>
      <c r="F20" s="30"/>
      <c r="G20" s="31"/>
      <c r="H20" s="32"/>
      <c r="I20" s="33"/>
      <c r="J20" s="34"/>
    </row>
    <row r="21" spans="2:10" x14ac:dyDescent="0.2">
      <c r="B21" s="28"/>
      <c r="C21" s="30"/>
      <c r="D21" s="30"/>
      <c r="E21" s="30"/>
      <c r="F21" s="30"/>
      <c r="G21" s="31"/>
      <c r="H21" s="32"/>
      <c r="I21" s="33"/>
      <c r="J21" s="34" t="s">
        <v>9</v>
      </c>
    </row>
    <row r="22" spans="2:10" x14ac:dyDescent="0.2">
      <c r="B22" s="28" t="s">
        <v>63</v>
      </c>
      <c r="C22" s="35" t="s">
        <v>64</v>
      </c>
      <c r="D22" s="30"/>
      <c r="E22" s="30"/>
      <c r="F22" s="30"/>
      <c r="G22" s="31"/>
      <c r="H22" s="32"/>
      <c r="I22" s="33"/>
      <c r="J22" s="34" t="s">
        <v>9</v>
      </c>
    </row>
    <row r="23" spans="2:10" x14ac:dyDescent="0.2">
      <c r="B23" s="28"/>
      <c r="C23" s="30"/>
      <c r="D23" s="30"/>
      <c r="E23" s="30"/>
      <c r="F23" s="30"/>
      <c r="G23" s="31"/>
      <c r="H23" s="32"/>
      <c r="I23" s="33"/>
      <c r="J23" s="34"/>
    </row>
    <row r="24" spans="2:10" x14ac:dyDescent="0.2">
      <c r="B24" s="28"/>
      <c r="C24" s="30" t="s">
        <v>18</v>
      </c>
      <c r="D24" s="30" t="s">
        <v>65</v>
      </c>
      <c r="E24" s="30"/>
      <c r="F24" s="30"/>
      <c r="G24" s="31" t="s">
        <v>66</v>
      </c>
      <c r="H24" s="32">
        <v>10</v>
      </c>
      <c r="I24" s="33"/>
      <c r="J24" s="34"/>
    </row>
    <row r="25" spans="2:10" x14ac:dyDescent="0.2">
      <c r="B25" s="28"/>
      <c r="C25" s="39"/>
      <c r="D25" s="30"/>
      <c r="E25" s="30"/>
      <c r="F25" s="30"/>
      <c r="G25" s="31"/>
      <c r="H25" s="32"/>
      <c r="I25" s="33"/>
      <c r="J25" s="34"/>
    </row>
    <row r="26" spans="2:10" x14ac:dyDescent="0.2">
      <c r="B26" s="28"/>
      <c r="C26" s="30" t="s">
        <v>67</v>
      </c>
      <c r="D26" s="30" t="s">
        <v>68</v>
      </c>
      <c r="E26" s="30"/>
      <c r="F26" s="30"/>
      <c r="G26" s="31" t="s">
        <v>66</v>
      </c>
      <c r="H26" s="32">
        <v>10</v>
      </c>
      <c r="I26" s="33"/>
      <c r="J26" s="34"/>
    </row>
    <row r="27" spans="2:10" x14ac:dyDescent="0.2">
      <c r="B27" s="28"/>
      <c r="C27" s="35"/>
      <c r="D27" s="30"/>
      <c r="E27" s="30"/>
      <c r="F27" s="30"/>
      <c r="G27" s="31"/>
      <c r="H27" s="32"/>
      <c r="I27" s="33"/>
      <c r="J27" s="34"/>
    </row>
    <row r="28" spans="2:10" x14ac:dyDescent="0.2">
      <c r="B28" s="28"/>
      <c r="C28" s="30" t="s">
        <v>69</v>
      </c>
      <c r="D28" s="30" t="s">
        <v>70</v>
      </c>
      <c r="E28" s="30"/>
      <c r="F28" s="30"/>
      <c r="G28" s="31" t="s">
        <v>66</v>
      </c>
      <c r="H28" s="32">
        <v>15</v>
      </c>
      <c r="I28" s="33"/>
      <c r="J28" s="34"/>
    </row>
    <row r="29" spans="2:10" x14ac:dyDescent="0.2">
      <c r="B29" s="28"/>
      <c r="C29" s="44"/>
      <c r="D29" s="30"/>
      <c r="E29" s="30"/>
      <c r="F29" s="30"/>
      <c r="G29" s="31"/>
      <c r="H29" s="32"/>
      <c r="I29" s="33"/>
      <c r="J29" s="34"/>
    </row>
    <row r="30" spans="2:10" x14ac:dyDescent="0.2">
      <c r="B30" s="28"/>
      <c r="C30" s="30" t="s">
        <v>71</v>
      </c>
      <c r="D30" s="30" t="s">
        <v>72</v>
      </c>
      <c r="E30" s="30"/>
      <c r="F30" s="30"/>
      <c r="G30" s="31"/>
      <c r="H30" s="32"/>
      <c r="I30" s="33"/>
      <c r="J30" s="34"/>
    </row>
    <row r="31" spans="2:10" x14ac:dyDescent="0.2">
      <c r="B31" s="28"/>
      <c r="C31" s="30"/>
      <c r="D31" s="30" t="s">
        <v>73</v>
      </c>
      <c r="E31" s="30"/>
      <c r="F31" s="30"/>
      <c r="G31" s="31" t="s">
        <v>66</v>
      </c>
      <c r="H31" s="32">
        <v>3</v>
      </c>
      <c r="I31" s="33"/>
      <c r="J31" s="34"/>
    </row>
    <row r="32" spans="2:10" x14ac:dyDescent="0.2">
      <c r="B32" s="28"/>
      <c r="C32" s="39"/>
      <c r="D32" s="30"/>
      <c r="E32" s="30"/>
      <c r="F32" s="30"/>
      <c r="G32" s="31"/>
      <c r="H32" s="32"/>
      <c r="I32" s="33"/>
      <c r="J32" s="34"/>
    </row>
    <row r="33" spans="2:10" x14ac:dyDescent="0.2">
      <c r="B33" s="28"/>
      <c r="C33" s="39" t="s">
        <v>74</v>
      </c>
      <c r="D33" s="30" t="s">
        <v>75</v>
      </c>
      <c r="E33" s="67"/>
      <c r="F33" s="67"/>
      <c r="G33" s="31" t="s">
        <v>66</v>
      </c>
      <c r="H33" s="32">
        <v>7</v>
      </c>
      <c r="I33" s="33"/>
      <c r="J33" s="34"/>
    </row>
    <row r="34" spans="2:10" x14ac:dyDescent="0.2">
      <c r="B34" s="28"/>
      <c r="C34" s="30"/>
      <c r="D34" s="30"/>
      <c r="E34" s="30"/>
      <c r="F34" s="30"/>
      <c r="G34" s="31"/>
      <c r="H34" s="32"/>
      <c r="I34" s="33"/>
      <c r="J34" s="34"/>
    </row>
    <row r="35" spans="2:10" x14ac:dyDescent="0.2">
      <c r="B35" s="28" t="s">
        <v>76</v>
      </c>
      <c r="C35" s="35" t="s">
        <v>77</v>
      </c>
      <c r="D35" s="67"/>
      <c r="E35" s="67"/>
      <c r="F35" s="67"/>
      <c r="G35" s="40"/>
      <c r="H35" s="32"/>
      <c r="I35" s="33"/>
      <c r="J35" s="34"/>
    </row>
    <row r="36" spans="2:10" x14ac:dyDescent="0.2">
      <c r="B36" s="28"/>
      <c r="C36" s="35" t="s">
        <v>78</v>
      </c>
      <c r="D36" s="30"/>
      <c r="E36" s="30"/>
      <c r="F36" s="30"/>
      <c r="G36" s="40" t="s">
        <v>43</v>
      </c>
      <c r="H36" s="32">
        <v>1</v>
      </c>
      <c r="I36" s="33"/>
      <c r="J36" s="34"/>
    </row>
    <row r="37" spans="2:10" x14ac:dyDescent="0.2">
      <c r="B37" s="28"/>
      <c r="C37" s="35"/>
      <c r="D37" s="30"/>
      <c r="E37" s="30"/>
      <c r="F37" s="30"/>
      <c r="G37" s="40"/>
      <c r="H37" s="32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32"/>
      <c r="I38" s="33"/>
      <c r="J38" s="34" t="s">
        <v>9</v>
      </c>
    </row>
    <row r="39" spans="2:10" x14ac:dyDescent="0.2">
      <c r="B39" s="28" t="s">
        <v>79</v>
      </c>
      <c r="C39" s="35" t="s">
        <v>80</v>
      </c>
      <c r="D39" s="30"/>
      <c r="E39" s="30"/>
      <c r="F39" s="30"/>
      <c r="G39" s="31" t="s">
        <v>81</v>
      </c>
      <c r="H39" s="32"/>
      <c r="I39" s="51"/>
      <c r="J39" s="55"/>
    </row>
    <row r="40" spans="2:10" x14ac:dyDescent="0.2">
      <c r="B40" s="28"/>
      <c r="C40" s="35"/>
      <c r="D40" s="30"/>
      <c r="E40" s="30"/>
      <c r="F40" s="30"/>
      <c r="G40" s="31"/>
      <c r="H40" s="32"/>
      <c r="I40" s="33"/>
      <c r="J40" s="34"/>
    </row>
    <row r="41" spans="2:10" x14ac:dyDescent="0.2">
      <c r="B41" s="28"/>
      <c r="C41" s="30"/>
      <c r="D41" s="30"/>
      <c r="E41" s="30"/>
      <c r="F41" s="30"/>
      <c r="G41" s="31"/>
      <c r="H41" s="32"/>
      <c r="I41" s="33"/>
      <c r="J41" s="34" t="s">
        <v>9</v>
      </c>
    </row>
    <row r="42" spans="2:10" x14ac:dyDescent="0.2">
      <c r="B42" s="28" t="s">
        <v>82</v>
      </c>
      <c r="C42" s="35" t="s">
        <v>83</v>
      </c>
      <c r="D42" s="30"/>
      <c r="E42" s="30"/>
      <c r="F42" s="30"/>
      <c r="G42" s="31"/>
      <c r="H42" s="32"/>
      <c r="I42" s="33"/>
      <c r="J42" s="34" t="s">
        <v>9</v>
      </c>
    </row>
    <row r="43" spans="2:10" x14ac:dyDescent="0.2">
      <c r="B43" s="28"/>
      <c r="C43" s="35" t="s">
        <v>84</v>
      </c>
      <c r="D43" s="30"/>
      <c r="E43" s="30"/>
      <c r="F43" s="30"/>
      <c r="G43" s="31" t="s">
        <v>85</v>
      </c>
      <c r="H43" s="68"/>
      <c r="I43" s="51"/>
      <c r="J43" s="55"/>
    </row>
    <row r="44" spans="2:10" x14ac:dyDescent="0.2">
      <c r="B44" s="28"/>
      <c r="C44" s="35"/>
      <c r="D44" s="30"/>
      <c r="E44" s="30"/>
      <c r="F44" s="30"/>
      <c r="G44" s="31"/>
      <c r="H44" s="32"/>
      <c r="I44" s="33"/>
      <c r="J44" s="34"/>
    </row>
    <row r="45" spans="2:10" x14ac:dyDescent="0.2">
      <c r="B45" s="28"/>
      <c r="C45" s="35"/>
      <c r="D45" s="30"/>
      <c r="E45" s="30"/>
      <c r="F45" s="30"/>
      <c r="G45" s="31"/>
      <c r="H45" s="32"/>
      <c r="I45" s="33"/>
      <c r="J45" s="34" t="s">
        <v>9</v>
      </c>
    </row>
    <row r="46" spans="2:10" x14ac:dyDescent="0.2">
      <c r="B46" s="28" t="s">
        <v>86</v>
      </c>
      <c r="C46" s="35" t="s">
        <v>87</v>
      </c>
      <c r="D46" s="30"/>
      <c r="E46" s="30"/>
      <c r="F46" s="30"/>
      <c r="G46" s="31"/>
      <c r="H46" s="32"/>
      <c r="I46" s="33"/>
      <c r="J46" s="34"/>
    </row>
    <row r="47" spans="2:10" x14ac:dyDescent="0.2">
      <c r="B47" s="28"/>
      <c r="C47" s="35" t="s">
        <v>84</v>
      </c>
      <c r="D47" s="30"/>
      <c r="E47" s="30"/>
      <c r="F47" s="30"/>
      <c r="G47" s="31" t="s">
        <v>88</v>
      </c>
      <c r="H47" s="69"/>
      <c r="I47" s="51"/>
      <c r="J47" s="55"/>
    </row>
    <row r="48" spans="2:10" x14ac:dyDescent="0.2">
      <c r="B48" s="28"/>
      <c r="C48" s="30"/>
      <c r="D48" s="30"/>
      <c r="E48" s="30"/>
      <c r="F48" s="30"/>
      <c r="G48" s="31"/>
      <c r="H48" s="32"/>
      <c r="I48" s="33"/>
      <c r="J48" s="34" t="s">
        <v>9</v>
      </c>
    </row>
    <row r="49" spans="2:10" x14ac:dyDescent="0.2">
      <c r="B49" s="28"/>
      <c r="C49" s="30"/>
      <c r="D49" s="30"/>
      <c r="E49" s="30"/>
      <c r="F49" s="30"/>
      <c r="G49" s="31"/>
      <c r="H49" s="32"/>
      <c r="I49" s="33"/>
      <c r="J49" s="34"/>
    </row>
    <row r="50" spans="2:10" x14ac:dyDescent="0.2">
      <c r="B50" s="28"/>
      <c r="C50" s="30"/>
      <c r="D50" s="30"/>
      <c r="E50" s="30"/>
      <c r="F50" s="30"/>
      <c r="G50" s="31"/>
      <c r="H50" s="32"/>
      <c r="I50" s="33"/>
      <c r="J50" s="34"/>
    </row>
    <row r="51" spans="2:10" ht="13.5" thickBot="1" x14ac:dyDescent="0.25">
      <c r="B51" s="28"/>
      <c r="C51" s="30"/>
      <c r="D51" s="30"/>
      <c r="E51" s="30"/>
      <c r="F51" s="30"/>
      <c r="G51" s="31"/>
      <c r="H51" s="32"/>
      <c r="I51" s="33"/>
      <c r="J51" s="34"/>
    </row>
    <row r="52" spans="2:10" ht="20.100000000000001" customHeight="1" thickBot="1" x14ac:dyDescent="0.25">
      <c r="B52" s="56" t="s">
        <v>51</v>
      </c>
      <c r="C52" s="57"/>
      <c r="D52" s="57"/>
      <c r="E52" s="57"/>
      <c r="F52" s="57"/>
      <c r="G52" s="58"/>
      <c r="H52" s="59"/>
      <c r="I52" s="60"/>
      <c r="J52" s="61"/>
    </row>
    <row r="53" spans="2:10" ht="20.100000000000001" customHeight="1" x14ac:dyDescent="0.2">
      <c r="B53" s="35"/>
      <c r="C53" s="35"/>
      <c r="D53" s="35"/>
      <c r="E53" s="35"/>
      <c r="F53" s="35"/>
      <c r="G53" s="62"/>
      <c r="H53" s="63"/>
      <c r="I53" s="64"/>
      <c r="J53" s="65"/>
    </row>
  </sheetData>
  <mergeCells count="1">
    <mergeCell ref="C5:F5"/>
  </mergeCells>
  <dataValidations count="1">
    <dataValidation allowBlank="1" sqref="J3" xr:uid="{7CC1C02F-7D40-481A-9289-AA65706027DA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4BF6-8788-424B-8272-AFF25A2F1D31}">
  <sheetPr>
    <tabColor rgb="FFFF0000"/>
  </sheetPr>
  <dimension ref="B1:N57"/>
  <sheetViews>
    <sheetView view="pageBreakPreview" zoomScaleNormal="100" zoomScaleSheetLayoutView="100" workbookViewId="0">
      <pane ySplit="1" topLeftCell="A37" activePane="bottomLeft" state="frozen"/>
      <selection sqref="A1:D1"/>
      <selection pane="bottomLeft" activeCell="L53" sqref="L53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33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21.5703125" style="150" customWidth="1"/>
    <col min="14" max="14" width="18.7109375" style="150" bestFit="1" customWidth="1"/>
    <col min="15" max="16384" width="9.140625" style="1"/>
  </cols>
  <sheetData>
    <row r="1" spans="2:14" s="3" customFormat="1" x14ac:dyDescent="0.2">
      <c r="B1" s="4" t="str">
        <f>'4A3 Earth Works 1300'!$B$2</f>
        <v>ROADS AUTHORITY</v>
      </c>
      <c r="G1" s="5"/>
      <c r="H1" s="6"/>
      <c r="I1" s="7"/>
      <c r="J1" s="8" t="s">
        <v>408</v>
      </c>
      <c r="L1" s="149"/>
      <c r="M1" s="149"/>
      <c r="N1" s="149"/>
    </row>
    <row r="2" spans="2:14" s="3" customFormat="1" x14ac:dyDescent="0.2">
      <c r="B2" s="4" t="str">
        <f>'4A3 Earth Works 1300'!$B$3</f>
        <v>CONTRACT NO. W/ONB/RA-01/2026</v>
      </c>
      <c r="G2" s="5"/>
      <c r="H2" s="6"/>
      <c r="I2" s="7"/>
      <c r="J2" s="9"/>
      <c r="L2" s="149"/>
      <c r="M2" s="149"/>
      <c r="N2" s="149"/>
    </row>
    <row r="3" spans="2:14" s="3" customFormat="1" ht="13.5" thickBot="1" x14ac:dyDescent="0.25">
      <c r="B3" s="4" t="str">
        <f>'4A3 Earth Works 1300'!$B$4</f>
        <v>SCHEDULE A3:  LABOUR-BASED ROAD WORKS FOR  ROAD D3624</v>
      </c>
      <c r="G3" s="5"/>
      <c r="H3" s="6"/>
      <c r="I3" s="10"/>
      <c r="J3" s="11" t="str">
        <f>IF(B6="","","SECTION "&amp;B6)</f>
        <v>SECTION LB1700</v>
      </c>
      <c r="L3" s="149"/>
      <c r="M3" s="149"/>
      <c r="N3" s="149"/>
    </row>
    <row r="4" spans="2:14" ht="24.95" customHeight="1" thickBot="1" x14ac:dyDescent="0.25">
      <c r="B4" s="66" t="s">
        <v>1</v>
      </c>
      <c r="C4" s="170" t="s">
        <v>2</v>
      </c>
      <c r="D4" s="170"/>
      <c r="E4" s="170"/>
      <c r="F4" s="170"/>
      <c r="G4" s="18" t="s">
        <v>3</v>
      </c>
      <c r="H4" s="19" t="s">
        <v>4</v>
      </c>
      <c r="I4" s="20" t="s">
        <v>5</v>
      </c>
      <c r="J4" s="21" t="s">
        <v>6</v>
      </c>
    </row>
    <row r="5" spans="2:14" x14ac:dyDescent="0.2">
      <c r="B5" s="28"/>
      <c r="C5" s="30"/>
      <c r="D5" s="30"/>
      <c r="E5" s="30"/>
      <c r="F5" s="30"/>
      <c r="G5" s="31"/>
      <c r="H5" s="32"/>
      <c r="I5" s="33"/>
      <c r="J5" s="34"/>
    </row>
    <row r="6" spans="2:14" x14ac:dyDescent="0.2">
      <c r="B6" s="28" t="s">
        <v>89</v>
      </c>
      <c r="C6" s="29" t="s">
        <v>90</v>
      </c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/>
      <c r="C7" s="29"/>
      <c r="D7" s="30"/>
      <c r="E7" s="30"/>
      <c r="F7" s="30"/>
      <c r="G7" s="31"/>
      <c r="H7" s="32"/>
      <c r="I7" s="33"/>
      <c r="J7" s="34" t="s">
        <v>9</v>
      </c>
    </row>
    <row r="8" spans="2:14" x14ac:dyDescent="0.2">
      <c r="B8" s="28" t="s">
        <v>91</v>
      </c>
      <c r="C8" s="35" t="s">
        <v>92</v>
      </c>
      <c r="D8" s="30"/>
      <c r="E8" s="30"/>
      <c r="F8" s="30"/>
      <c r="G8" s="31"/>
      <c r="H8" s="32"/>
      <c r="I8" s="33"/>
      <c r="J8" s="34" t="s">
        <v>9</v>
      </c>
    </row>
    <row r="9" spans="2:14" x14ac:dyDescent="0.2">
      <c r="B9" s="28"/>
      <c r="C9" s="30" t="s">
        <v>13</v>
      </c>
      <c r="D9" s="30" t="s">
        <v>93</v>
      </c>
      <c r="E9" s="30"/>
      <c r="F9" s="30"/>
      <c r="G9" s="31"/>
      <c r="H9" s="70"/>
      <c r="I9" s="33"/>
      <c r="J9" s="34"/>
    </row>
    <row r="10" spans="2:14" x14ac:dyDescent="0.2">
      <c r="B10" s="28"/>
      <c r="C10" s="30"/>
      <c r="D10" s="30"/>
      <c r="E10" s="30"/>
      <c r="F10" s="30"/>
      <c r="G10" s="31"/>
      <c r="H10" s="47"/>
      <c r="I10" s="33"/>
      <c r="J10" s="34"/>
    </row>
    <row r="11" spans="2:14" x14ac:dyDescent="0.2">
      <c r="B11" s="28"/>
      <c r="C11" s="30"/>
      <c r="D11" s="30" t="s">
        <v>94</v>
      </c>
      <c r="E11" s="30" t="s">
        <v>95</v>
      </c>
      <c r="F11" s="30"/>
      <c r="G11" s="31" t="s">
        <v>85</v>
      </c>
      <c r="H11" s="47">
        <v>18150</v>
      </c>
      <c r="I11" s="33"/>
      <c r="J11" s="34"/>
    </row>
    <row r="12" spans="2:14" x14ac:dyDescent="0.2">
      <c r="B12" s="28"/>
      <c r="C12" s="30"/>
      <c r="D12" s="30"/>
      <c r="E12" s="30"/>
      <c r="F12" s="30"/>
      <c r="G12" s="31"/>
      <c r="H12" s="47"/>
      <c r="I12" s="33"/>
      <c r="J12" s="34"/>
    </row>
    <row r="13" spans="2:14" x14ac:dyDescent="0.2">
      <c r="B13" s="28"/>
      <c r="C13" s="30"/>
      <c r="D13" s="30" t="s">
        <v>96</v>
      </c>
      <c r="E13" s="30" t="s">
        <v>97</v>
      </c>
      <c r="F13" s="30"/>
      <c r="G13" s="31" t="s">
        <v>85</v>
      </c>
      <c r="H13" s="47">
        <v>18150</v>
      </c>
      <c r="I13" s="33"/>
      <c r="J13" s="34"/>
    </row>
    <row r="14" spans="2:14" x14ac:dyDescent="0.2">
      <c r="B14" s="28"/>
      <c r="C14" s="30"/>
      <c r="D14" s="30"/>
      <c r="E14" s="30"/>
      <c r="F14" s="30"/>
      <c r="G14" s="31"/>
      <c r="H14" s="47"/>
      <c r="I14" s="33"/>
      <c r="J14" s="34"/>
    </row>
    <row r="15" spans="2:14" x14ac:dyDescent="0.2">
      <c r="B15" s="28"/>
      <c r="C15" s="30"/>
      <c r="D15" s="30" t="s">
        <v>98</v>
      </c>
      <c r="E15" s="30" t="s">
        <v>99</v>
      </c>
      <c r="F15" s="30"/>
      <c r="G15" s="31" t="s">
        <v>85</v>
      </c>
      <c r="H15" s="47">
        <v>18150</v>
      </c>
      <c r="I15" s="33"/>
      <c r="J15" s="34"/>
    </row>
    <row r="16" spans="2:14" x14ac:dyDescent="0.2">
      <c r="B16" s="28"/>
      <c r="C16" s="30"/>
      <c r="D16" s="30"/>
      <c r="E16" s="30"/>
      <c r="F16" s="30"/>
      <c r="G16" s="31"/>
      <c r="H16" s="47"/>
      <c r="I16" s="33"/>
      <c r="J16" s="34"/>
    </row>
    <row r="17" spans="2:10" x14ac:dyDescent="0.2">
      <c r="B17" s="28"/>
      <c r="C17" s="30"/>
      <c r="D17" s="30" t="s">
        <v>100</v>
      </c>
      <c r="E17" s="30" t="s">
        <v>101</v>
      </c>
      <c r="F17" s="30"/>
      <c r="G17" s="31" t="s">
        <v>85</v>
      </c>
      <c r="H17" s="47">
        <v>571740</v>
      </c>
      <c r="I17" s="33"/>
      <c r="J17" s="34"/>
    </row>
    <row r="18" spans="2:10" x14ac:dyDescent="0.2">
      <c r="B18" s="28"/>
      <c r="C18" s="44"/>
      <c r="D18" s="30"/>
      <c r="E18" s="30"/>
      <c r="F18" s="30"/>
      <c r="G18" s="31"/>
      <c r="H18" s="47"/>
      <c r="I18" s="33"/>
      <c r="J18" s="34"/>
    </row>
    <row r="19" spans="2:10" x14ac:dyDescent="0.2">
      <c r="B19" s="28"/>
      <c r="C19" s="30" t="s">
        <v>16</v>
      </c>
      <c r="D19" s="30" t="s">
        <v>102</v>
      </c>
      <c r="E19" s="67"/>
      <c r="F19" s="67"/>
      <c r="G19" s="31"/>
      <c r="H19" s="42"/>
      <c r="I19" s="33"/>
      <c r="J19" s="34"/>
    </row>
    <row r="20" spans="2:10" x14ac:dyDescent="0.2">
      <c r="B20" s="28"/>
      <c r="C20" s="30"/>
      <c r="D20" s="30" t="s">
        <v>103</v>
      </c>
      <c r="E20" s="30"/>
      <c r="F20" s="30"/>
      <c r="G20" s="31" t="s">
        <v>85</v>
      </c>
      <c r="H20" s="47">
        <v>57787</v>
      </c>
      <c r="I20" s="33"/>
      <c r="J20" s="34"/>
    </row>
    <row r="21" spans="2:10" x14ac:dyDescent="0.2">
      <c r="B21" s="28"/>
      <c r="C21" s="30"/>
      <c r="D21" s="30"/>
      <c r="E21" s="67"/>
      <c r="F21" s="67"/>
      <c r="G21" s="31"/>
      <c r="H21" s="32"/>
      <c r="I21" s="33"/>
      <c r="J21" s="34"/>
    </row>
    <row r="22" spans="2:10" x14ac:dyDescent="0.2">
      <c r="B22" s="28" t="s">
        <v>104</v>
      </c>
      <c r="C22" s="35" t="s">
        <v>105</v>
      </c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0" t="s">
        <v>13</v>
      </c>
      <c r="D23" s="30" t="s">
        <v>106</v>
      </c>
      <c r="E23" s="30"/>
      <c r="F23" s="30"/>
      <c r="G23" s="31"/>
      <c r="H23" s="70"/>
      <c r="I23" s="33"/>
      <c r="J23" s="34"/>
    </row>
    <row r="24" spans="2:10" x14ac:dyDescent="0.2">
      <c r="B24" s="28"/>
      <c r="C24" s="30"/>
      <c r="D24" s="30"/>
      <c r="E24" s="30"/>
      <c r="F24" s="30"/>
      <c r="G24" s="31"/>
      <c r="H24" s="47"/>
      <c r="I24" s="33"/>
      <c r="J24" s="34"/>
    </row>
    <row r="25" spans="2:10" x14ac:dyDescent="0.2">
      <c r="B25" s="28"/>
      <c r="C25" s="30"/>
      <c r="D25" s="30" t="s">
        <v>94</v>
      </c>
      <c r="E25" s="30" t="s">
        <v>95</v>
      </c>
      <c r="F25" s="30"/>
      <c r="G25" s="31" t="s">
        <v>85</v>
      </c>
      <c r="H25" s="47">
        <v>18150</v>
      </c>
      <c r="I25" s="33"/>
      <c r="J25" s="34"/>
    </row>
    <row r="26" spans="2:10" x14ac:dyDescent="0.2">
      <c r="B26" s="28"/>
      <c r="C26" s="30"/>
      <c r="D26" s="30"/>
      <c r="E26" s="30"/>
      <c r="F26" s="30"/>
      <c r="G26" s="31"/>
      <c r="H26" s="47"/>
      <c r="I26" s="33"/>
      <c r="J26" s="34"/>
    </row>
    <row r="27" spans="2:10" x14ac:dyDescent="0.2">
      <c r="B27" s="28"/>
      <c r="C27" s="30"/>
      <c r="D27" s="30" t="s">
        <v>96</v>
      </c>
      <c r="E27" s="30" t="s">
        <v>97</v>
      </c>
      <c r="F27" s="30"/>
      <c r="G27" s="31" t="s">
        <v>85</v>
      </c>
      <c r="H27" s="47">
        <v>18150</v>
      </c>
      <c r="I27" s="33"/>
      <c r="J27" s="34"/>
    </row>
    <row r="28" spans="2:10" x14ac:dyDescent="0.2">
      <c r="B28" s="28"/>
      <c r="C28" s="30"/>
      <c r="D28" s="30"/>
      <c r="E28" s="30"/>
      <c r="F28" s="30"/>
      <c r="G28" s="31"/>
      <c r="H28" s="47"/>
      <c r="I28" s="33"/>
      <c r="J28" s="34"/>
    </row>
    <row r="29" spans="2:10" x14ac:dyDescent="0.2">
      <c r="B29" s="28"/>
      <c r="C29" s="30"/>
      <c r="D29" s="30" t="s">
        <v>98</v>
      </c>
      <c r="E29" s="30" t="s">
        <v>99</v>
      </c>
      <c r="F29" s="30"/>
      <c r="G29" s="31" t="s">
        <v>85</v>
      </c>
      <c r="H29" s="47">
        <v>18150</v>
      </c>
      <c r="I29" s="33"/>
      <c r="J29" s="34"/>
    </row>
    <row r="30" spans="2:10" x14ac:dyDescent="0.2">
      <c r="B30" s="28"/>
      <c r="C30" s="30"/>
      <c r="D30" s="30"/>
      <c r="E30" s="30"/>
      <c r="F30" s="30"/>
      <c r="G30" s="31"/>
      <c r="H30" s="47"/>
      <c r="I30" s="33"/>
      <c r="J30" s="34"/>
    </row>
    <row r="31" spans="2:10" x14ac:dyDescent="0.2">
      <c r="B31" s="28"/>
      <c r="C31" s="30"/>
      <c r="D31" s="30" t="s">
        <v>100</v>
      </c>
      <c r="E31" s="30" t="s">
        <v>101</v>
      </c>
      <c r="F31" s="30"/>
      <c r="G31" s="31" t="s">
        <v>85</v>
      </c>
      <c r="H31" s="47">
        <v>571740</v>
      </c>
      <c r="I31" s="33"/>
      <c r="J31" s="34"/>
    </row>
    <row r="32" spans="2:10" x14ac:dyDescent="0.2">
      <c r="B32" s="28"/>
      <c r="C32" s="30"/>
      <c r="D32" s="30"/>
      <c r="E32" s="30"/>
      <c r="F32" s="30"/>
      <c r="G32" s="31"/>
      <c r="H32" s="32"/>
      <c r="I32" s="33"/>
      <c r="J32" s="34"/>
    </row>
    <row r="33" spans="2:10" x14ac:dyDescent="0.2">
      <c r="B33" s="28"/>
      <c r="C33" s="30" t="s">
        <v>16</v>
      </c>
      <c r="D33" s="30" t="s">
        <v>107</v>
      </c>
      <c r="E33" s="67"/>
      <c r="F33" s="67"/>
      <c r="G33" s="71"/>
      <c r="H33" s="32"/>
      <c r="I33" s="33"/>
      <c r="J33" s="34"/>
    </row>
    <row r="34" spans="2:10" x14ac:dyDescent="0.2">
      <c r="B34" s="28"/>
      <c r="C34" s="30"/>
      <c r="D34" s="30" t="s">
        <v>103</v>
      </c>
      <c r="E34" s="30"/>
      <c r="F34" s="30"/>
      <c r="G34" s="71" t="s">
        <v>85</v>
      </c>
      <c r="H34" s="47">
        <v>57787</v>
      </c>
      <c r="I34" s="33"/>
      <c r="J34" s="34"/>
    </row>
    <row r="35" spans="2:10" x14ac:dyDescent="0.2">
      <c r="B35" s="28"/>
      <c r="C35" s="35"/>
      <c r="D35" s="30"/>
      <c r="E35" s="30"/>
      <c r="F35" s="30"/>
      <c r="G35" s="31"/>
      <c r="H35" s="32"/>
      <c r="I35" s="33"/>
      <c r="J35" s="34"/>
    </row>
    <row r="36" spans="2:10" x14ac:dyDescent="0.2">
      <c r="B36" s="28" t="s">
        <v>108</v>
      </c>
      <c r="C36" s="44" t="s">
        <v>109</v>
      </c>
      <c r="D36" s="30"/>
      <c r="E36" s="30"/>
      <c r="F36" s="30"/>
      <c r="G36" s="31"/>
      <c r="H36" s="32"/>
      <c r="I36" s="33"/>
      <c r="J36" s="34"/>
    </row>
    <row r="37" spans="2:10" x14ac:dyDescent="0.2">
      <c r="B37" s="28"/>
      <c r="C37" s="35" t="s">
        <v>110</v>
      </c>
      <c r="D37" s="30"/>
      <c r="E37" s="30"/>
      <c r="F37" s="30"/>
      <c r="G37" s="31"/>
      <c r="H37" s="32"/>
      <c r="I37" s="33"/>
      <c r="J37" s="34"/>
    </row>
    <row r="38" spans="2:10" x14ac:dyDescent="0.2">
      <c r="B38" s="28"/>
      <c r="C38" s="30" t="s">
        <v>13</v>
      </c>
      <c r="D38" s="30" t="s">
        <v>111</v>
      </c>
      <c r="E38" s="30"/>
      <c r="F38" s="30"/>
      <c r="G38" s="31" t="s">
        <v>66</v>
      </c>
      <c r="H38" s="47">
        <v>6920</v>
      </c>
      <c r="I38" s="33"/>
      <c r="J38" s="34"/>
    </row>
    <row r="39" spans="2:10" x14ac:dyDescent="0.2">
      <c r="B39" s="28"/>
      <c r="C39" s="30"/>
      <c r="D39" s="30"/>
      <c r="E39" s="30"/>
      <c r="F39" s="30"/>
      <c r="G39" s="31"/>
      <c r="H39" s="32"/>
      <c r="I39" s="33"/>
      <c r="J39" s="34"/>
    </row>
    <row r="40" spans="2:10" x14ac:dyDescent="0.2">
      <c r="B40" s="28"/>
      <c r="C40" s="30" t="s">
        <v>16</v>
      </c>
      <c r="D40" s="30" t="s">
        <v>112</v>
      </c>
      <c r="E40" s="30"/>
      <c r="F40" s="30"/>
      <c r="G40" s="31" t="s">
        <v>66</v>
      </c>
      <c r="H40" s="47">
        <v>1540</v>
      </c>
      <c r="I40" s="33"/>
      <c r="J40" s="34"/>
    </row>
    <row r="41" spans="2:10" x14ac:dyDescent="0.2">
      <c r="B41" s="28"/>
      <c r="C41" s="39"/>
      <c r="D41" s="30"/>
      <c r="E41" s="30"/>
      <c r="F41" s="30"/>
      <c r="G41" s="31"/>
      <c r="H41" s="32"/>
      <c r="I41" s="33"/>
      <c r="J41" s="34"/>
    </row>
    <row r="42" spans="2:10" x14ac:dyDescent="0.2">
      <c r="B42" s="28"/>
      <c r="C42" s="30" t="s">
        <v>18</v>
      </c>
      <c r="D42" s="30" t="s">
        <v>113</v>
      </c>
      <c r="E42" s="30"/>
      <c r="F42" s="30"/>
      <c r="G42" s="31" t="s">
        <v>66</v>
      </c>
      <c r="H42" s="47">
        <v>610</v>
      </c>
      <c r="I42" s="33"/>
      <c r="J42" s="34"/>
    </row>
    <row r="43" spans="2:10" x14ac:dyDescent="0.2">
      <c r="B43" s="28"/>
      <c r="C43" s="35"/>
      <c r="D43" s="30"/>
      <c r="E43" s="30"/>
      <c r="F43" s="30"/>
      <c r="G43" s="31"/>
      <c r="H43" s="32"/>
      <c r="I43" s="33"/>
      <c r="J43" s="34"/>
    </row>
    <row r="44" spans="2:10" x14ac:dyDescent="0.2">
      <c r="B44" s="28"/>
      <c r="C44" s="30" t="s">
        <v>67</v>
      </c>
      <c r="D44" s="30" t="s">
        <v>114</v>
      </c>
      <c r="E44" s="30"/>
      <c r="F44" s="30"/>
      <c r="G44" s="31" t="s">
        <v>66</v>
      </c>
      <c r="H44" s="47">
        <v>180</v>
      </c>
      <c r="I44" s="33"/>
      <c r="J44" s="34"/>
    </row>
    <row r="45" spans="2:10" x14ac:dyDescent="0.2">
      <c r="B45" s="28"/>
      <c r="C45" s="30"/>
      <c r="D45" s="30"/>
      <c r="E45" s="30"/>
      <c r="F45" s="30"/>
      <c r="G45" s="31"/>
      <c r="H45" s="32"/>
      <c r="I45" s="33"/>
      <c r="J45" s="34"/>
    </row>
    <row r="46" spans="2:10" x14ac:dyDescent="0.2">
      <c r="B46" s="28" t="s">
        <v>115</v>
      </c>
      <c r="C46" s="35" t="s">
        <v>116</v>
      </c>
      <c r="D46" s="30"/>
      <c r="E46" s="30"/>
      <c r="F46" s="30"/>
      <c r="G46" s="31"/>
      <c r="H46" s="32"/>
      <c r="I46" s="33"/>
      <c r="J46" s="34"/>
    </row>
    <row r="47" spans="2:10" x14ac:dyDescent="0.2">
      <c r="B47" s="28"/>
      <c r="C47" s="35"/>
      <c r="D47" s="30" t="s">
        <v>117</v>
      </c>
      <c r="E47" s="30"/>
      <c r="F47" s="30"/>
      <c r="G47" s="71"/>
      <c r="H47" s="32"/>
      <c r="I47" s="33"/>
      <c r="J47" s="34"/>
    </row>
    <row r="48" spans="2:10" x14ac:dyDescent="0.2">
      <c r="B48" s="28"/>
      <c r="C48" s="30"/>
      <c r="D48" s="30" t="s">
        <v>118</v>
      </c>
      <c r="E48" s="30"/>
      <c r="F48" s="30"/>
      <c r="G48" s="71"/>
      <c r="H48" s="72"/>
      <c r="I48" s="33"/>
      <c r="J48" s="34"/>
    </row>
    <row r="49" spans="2:10" x14ac:dyDescent="0.2">
      <c r="B49" s="28"/>
      <c r="C49" s="30"/>
      <c r="D49" s="30" t="s">
        <v>119</v>
      </c>
      <c r="E49" s="30"/>
      <c r="F49" s="30"/>
      <c r="G49" s="31" t="s">
        <v>33</v>
      </c>
      <c r="H49" s="72">
        <v>1</v>
      </c>
      <c r="I49" s="33">
        <v>65000</v>
      </c>
      <c r="J49" s="34">
        <v>65000</v>
      </c>
    </row>
    <row r="50" spans="2:10" x14ac:dyDescent="0.2">
      <c r="B50" s="73"/>
      <c r="C50" s="74"/>
      <c r="D50" s="74"/>
      <c r="E50" s="74"/>
      <c r="F50" s="30"/>
      <c r="G50" s="75"/>
      <c r="H50" s="68"/>
      <c r="I50" s="33"/>
      <c r="J50" s="34"/>
    </row>
    <row r="51" spans="2:10" x14ac:dyDescent="0.2">
      <c r="B51" s="73" t="s">
        <v>120</v>
      </c>
      <c r="C51" s="76" t="s">
        <v>121</v>
      </c>
      <c r="D51" s="74"/>
      <c r="E51" s="74"/>
      <c r="F51" s="30"/>
      <c r="G51" s="77"/>
      <c r="H51" s="72"/>
      <c r="I51" s="33"/>
      <c r="J51" s="34"/>
    </row>
    <row r="52" spans="2:10" x14ac:dyDescent="0.2">
      <c r="B52" s="73"/>
      <c r="C52" s="76"/>
      <c r="D52" s="74"/>
      <c r="E52" s="74"/>
      <c r="F52" s="30"/>
      <c r="G52" s="77"/>
      <c r="H52" s="72"/>
      <c r="I52" s="33"/>
      <c r="J52" s="34"/>
    </row>
    <row r="53" spans="2:10" x14ac:dyDescent="0.2">
      <c r="B53" s="73"/>
      <c r="C53" s="74" t="s">
        <v>122</v>
      </c>
      <c r="D53" s="74" t="s">
        <v>123</v>
      </c>
      <c r="E53" s="74"/>
      <c r="F53" s="30"/>
      <c r="G53" s="75" t="s">
        <v>124</v>
      </c>
      <c r="H53" s="47">
        <v>240</v>
      </c>
      <c r="I53" s="33"/>
      <c r="J53" s="34"/>
    </row>
    <row r="54" spans="2:10" x14ac:dyDescent="0.2">
      <c r="B54" s="73"/>
      <c r="C54" s="74" t="s">
        <v>16</v>
      </c>
      <c r="D54" s="74" t="s">
        <v>125</v>
      </c>
      <c r="E54" s="74"/>
      <c r="F54" s="30"/>
      <c r="G54" s="77" t="s">
        <v>48</v>
      </c>
      <c r="H54" s="47">
        <v>17</v>
      </c>
      <c r="I54" s="33"/>
      <c r="J54" s="34"/>
    </row>
    <row r="55" spans="2:10" ht="13.5" thickBot="1" x14ac:dyDescent="0.25">
      <c r="B55" s="73"/>
      <c r="C55" s="74"/>
      <c r="D55" s="74"/>
      <c r="E55" s="74"/>
      <c r="F55" s="30"/>
      <c r="G55" s="77"/>
      <c r="H55" s="68"/>
      <c r="I55" s="33"/>
      <c r="J55" s="34"/>
    </row>
    <row r="56" spans="2:10" ht="19.5" customHeight="1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0" ht="19.5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4:F4"/>
  </mergeCells>
  <dataValidations count="1">
    <dataValidation allowBlank="1" sqref="J3" xr:uid="{557D8129-D6AC-4FC4-B732-D38AD8FF4F44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4160-2985-45CC-8A5B-89B6AF1AAE22}">
  <sheetPr>
    <tabColor rgb="FFFF000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J31" sqref="J31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18.7109375" style="150" bestFit="1" customWidth="1"/>
    <col min="14" max="14" width="10.42578125" style="150" bestFit="1" customWidth="1"/>
    <col min="15" max="16384" width="9.140625" style="1"/>
  </cols>
  <sheetData>
    <row r="1" spans="2:14" x14ac:dyDescent="0.2">
      <c r="B1" s="4" t="str">
        <f>'4A3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410</v>
      </c>
    </row>
    <row r="2" spans="2:14" s="3" customFormat="1" x14ac:dyDescent="0.2">
      <c r="B2" s="4" t="str">
        <f>'4A3 Earth Works 1300'!$B$3</f>
        <v>CONTRACT NO. W/ONB/RA-01/2026</v>
      </c>
      <c r="G2" s="5"/>
      <c r="H2" s="6"/>
      <c r="I2" s="7"/>
      <c r="J2" s="9"/>
      <c r="L2" s="149"/>
      <c r="M2" s="149"/>
      <c r="N2" s="149"/>
    </row>
    <row r="3" spans="2:14" s="3" customFormat="1" x14ac:dyDescent="0.2">
      <c r="B3" s="4" t="str">
        <f>'4A3 Earth Works 1300'!$B$4</f>
        <v>SCHEDULE A3:  LABOUR-BASED ROAD WORKS FOR  ROAD D3624</v>
      </c>
      <c r="G3" s="5"/>
      <c r="H3" s="6"/>
      <c r="I3" s="10"/>
      <c r="J3" s="11" t="str">
        <f>IF(B7="","","SECTION "&amp;B7)</f>
        <v>SECTION LB1800</v>
      </c>
      <c r="L3" s="149"/>
      <c r="M3" s="149"/>
      <c r="N3" s="149"/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4.95" customHeight="1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126</v>
      </c>
      <c r="C7" s="29" t="s">
        <v>127</v>
      </c>
      <c r="D7" s="30"/>
      <c r="E7" s="30"/>
      <c r="F7" s="30"/>
      <c r="G7" s="31"/>
      <c r="H7" s="32"/>
      <c r="I7" s="33"/>
      <c r="J7" s="34" t="s">
        <v>9</v>
      </c>
    </row>
    <row r="8" spans="2:14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4" x14ac:dyDescent="0.2">
      <c r="B9" s="28" t="s">
        <v>128</v>
      </c>
      <c r="C9" s="35" t="s">
        <v>129</v>
      </c>
      <c r="D9" s="30"/>
      <c r="E9" s="30"/>
      <c r="F9" s="30"/>
      <c r="G9" s="31"/>
      <c r="H9" s="32"/>
      <c r="I9" s="33"/>
      <c r="J9" s="34"/>
    </row>
    <row r="10" spans="2:14" x14ac:dyDescent="0.2">
      <c r="B10" s="28"/>
      <c r="C10" s="35"/>
      <c r="D10" s="30"/>
      <c r="E10" s="67"/>
      <c r="F10" s="30"/>
      <c r="G10" s="31"/>
      <c r="H10" s="32"/>
      <c r="I10" s="33"/>
      <c r="J10" s="34"/>
    </row>
    <row r="11" spans="2:14" x14ac:dyDescent="0.2">
      <c r="B11" s="28"/>
      <c r="C11" s="30" t="s">
        <v>13</v>
      </c>
      <c r="D11" s="30" t="s">
        <v>130</v>
      </c>
      <c r="E11" s="30"/>
      <c r="F11" s="30"/>
      <c r="G11" s="31" t="s">
        <v>131</v>
      </c>
      <c r="H11" s="32">
        <v>40</v>
      </c>
      <c r="I11" s="33"/>
      <c r="J11" s="34"/>
    </row>
    <row r="12" spans="2:14" x14ac:dyDescent="0.2">
      <c r="B12" s="28"/>
      <c r="C12" s="44"/>
      <c r="D12" s="30"/>
      <c r="E12" s="30"/>
      <c r="F12" s="30"/>
      <c r="G12" s="31"/>
      <c r="H12" s="32"/>
      <c r="I12" s="33"/>
      <c r="J12" s="34"/>
    </row>
    <row r="13" spans="2:14" x14ac:dyDescent="0.2">
      <c r="B13" s="28"/>
      <c r="C13" s="30" t="s">
        <v>16</v>
      </c>
      <c r="D13" s="30" t="s">
        <v>132</v>
      </c>
      <c r="E13" s="67"/>
      <c r="F13" s="67"/>
      <c r="G13" s="31" t="s">
        <v>131</v>
      </c>
      <c r="H13" s="32">
        <v>70</v>
      </c>
      <c r="I13" s="33"/>
      <c r="J13" s="34"/>
    </row>
    <row r="14" spans="2:14" x14ac:dyDescent="0.2">
      <c r="B14" s="28"/>
      <c r="C14" s="30"/>
      <c r="D14" s="30"/>
      <c r="E14" s="67"/>
      <c r="F14" s="67"/>
      <c r="G14" s="31"/>
      <c r="H14" s="32"/>
      <c r="I14" s="33"/>
      <c r="J14" s="34"/>
    </row>
    <row r="15" spans="2:14" x14ac:dyDescent="0.2">
      <c r="B15" s="28"/>
      <c r="C15" s="30" t="s">
        <v>18</v>
      </c>
      <c r="D15" s="30" t="s">
        <v>133</v>
      </c>
      <c r="E15" s="30"/>
      <c r="F15" s="30"/>
      <c r="G15" s="31" t="s">
        <v>131</v>
      </c>
      <c r="H15" s="32">
        <v>140</v>
      </c>
      <c r="I15" s="33"/>
      <c r="J15" s="34"/>
    </row>
    <row r="16" spans="2:14" x14ac:dyDescent="0.2">
      <c r="B16" s="28"/>
      <c r="C16" s="30"/>
      <c r="D16" s="30"/>
      <c r="E16" s="30"/>
      <c r="F16" s="30"/>
      <c r="G16" s="31"/>
      <c r="H16" s="32"/>
      <c r="I16" s="33"/>
      <c r="J16" s="34"/>
    </row>
    <row r="17" spans="2:10" x14ac:dyDescent="0.2">
      <c r="B17" s="28"/>
      <c r="C17" s="49" t="s">
        <v>134</v>
      </c>
      <c r="D17" s="49" t="s">
        <v>135</v>
      </c>
      <c r="E17" s="30"/>
      <c r="F17" s="30"/>
      <c r="G17" s="31" t="s">
        <v>136</v>
      </c>
      <c r="H17" s="32">
        <v>40</v>
      </c>
      <c r="I17" s="33"/>
      <c r="J17" s="34"/>
    </row>
    <row r="18" spans="2:10" x14ac:dyDescent="0.2">
      <c r="B18" s="28"/>
      <c r="C18" s="49"/>
      <c r="D18" s="49" t="s">
        <v>137</v>
      </c>
      <c r="E18" s="30"/>
      <c r="F18" s="30"/>
      <c r="G18" s="31"/>
      <c r="H18" s="32"/>
      <c r="I18" s="33"/>
      <c r="J18" s="34"/>
    </row>
    <row r="19" spans="2:10" x14ac:dyDescent="0.2">
      <c r="B19" s="28"/>
      <c r="C19" s="49"/>
      <c r="D19" s="49"/>
      <c r="E19" s="30"/>
      <c r="F19" s="30"/>
      <c r="G19" s="31"/>
      <c r="H19" s="32"/>
      <c r="I19" s="33"/>
      <c r="J19" s="34"/>
    </row>
    <row r="20" spans="2:10" x14ac:dyDescent="0.2">
      <c r="B20" s="28"/>
      <c r="C20" s="30"/>
      <c r="D20" s="30"/>
      <c r="E20" s="30"/>
      <c r="F20" s="67"/>
      <c r="G20" s="31"/>
      <c r="H20" s="32"/>
      <c r="I20" s="33"/>
      <c r="J20" s="34"/>
    </row>
    <row r="21" spans="2:10" x14ac:dyDescent="0.2">
      <c r="B21" s="28" t="s">
        <v>138</v>
      </c>
      <c r="C21" s="35" t="s">
        <v>139</v>
      </c>
      <c r="D21" s="30"/>
      <c r="E21" s="30"/>
      <c r="F21" s="30"/>
      <c r="G21" s="31"/>
      <c r="H21" s="32"/>
      <c r="I21" s="33"/>
      <c r="J21" s="34"/>
    </row>
    <row r="22" spans="2:10" x14ac:dyDescent="0.2">
      <c r="B22" s="28"/>
      <c r="C22" s="30"/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9" t="s">
        <v>13</v>
      </c>
      <c r="D23" s="30" t="s">
        <v>140</v>
      </c>
      <c r="E23" s="30"/>
      <c r="F23" s="30"/>
      <c r="G23" s="31" t="s">
        <v>33</v>
      </c>
      <c r="H23" s="32">
        <v>1</v>
      </c>
      <c r="I23" s="78">
        <v>80000</v>
      </c>
      <c r="J23" s="34">
        <v>80000</v>
      </c>
    </row>
    <row r="24" spans="2:10" x14ac:dyDescent="0.2">
      <c r="B24" s="28"/>
      <c r="C24" s="30"/>
      <c r="D24" s="30"/>
      <c r="E24" s="67"/>
      <c r="F24" s="67"/>
      <c r="G24" s="31"/>
      <c r="H24" s="32"/>
      <c r="I24" s="33"/>
      <c r="J24" s="34"/>
    </row>
    <row r="25" spans="2:10" x14ac:dyDescent="0.2">
      <c r="B25" s="28"/>
      <c r="C25" s="30" t="s">
        <v>16</v>
      </c>
      <c r="D25" s="30" t="s">
        <v>141</v>
      </c>
      <c r="E25" s="30"/>
      <c r="F25" s="30"/>
      <c r="G25" s="31"/>
      <c r="H25" s="32"/>
      <c r="I25" s="33"/>
      <c r="J25" s="34"/>
    </row>
    <row r="26" spans="2:10" x14ac:dyDescent="0.2">
      <c r="B26" s="28"/>
      <c r="C26" s="30"/>
      <c r="D26" s="30" t="s">
        <v>142</v>
      </c>
      <c r="E26" s="30"/>
      <c r="F26" s="67"/>
      <c r="G26" s="31" t="s">
        <v>36</v>
      </c>
      <c r="H26" s="47">
        <v>80000</v>
      </c>
      <c r="I26" s="145"/>
      <c r="J26" s="34"/>
    </row>
    <row r="27" spans="2:10" x14ac:dyDescent="0.2">
      <c r="B27" s="28"/>
      <c r="C27" s="30"/>
      <c r="D27" s="49" t="s">
        <v>37</v>
      </c>
      <c r="E27" s="30"/>
      <c r="F27" s="67"/>
      <c r="G27" s="31"/>
      <c r="H27" s="32"/>
      <c r="I27" s="33"/>
      <c r="J27" s="34"/>
    </row>
    <row r="28" spans="2:10" x14ac:dyDescent="0.2">
      <c r="B28" s="28"/>
      <c r="C28" s="30"/>
      <c r="D28" s="30"/>
      <c r="E28" s="30"/>
      <c r="F28" s="67"/>
      <c r="G28" s="31"/>
      <c r="H28" s="32"/>
      <c r="I28" s="33"/>
      <c r="J28" s="34"/>
    </row>
    <row r="29" spans="2:10" x14ac:dyDescent="0.2">
      <c r="B29" s="28"/>
      <c r="C29" s="30"/>
      <c r="D29" s="30"/>
      <c r="E29" s="30"/>
      <c r="F29" s="30"/>
      <c r="G29" s="31"/>
      <c r="H29" s="32"/>
      <c r="I29" s="33"/>
      <c r="J29" s="34"/>
    </row>
    <row r="30" spans="2:10" x14ac:dyDescent="0.2">
      <c r="B30" s="28" t="s">
        <v>143</v>
      </c>
      <c r="C30" s="44" t="s">
        <v>144</v>
      </c>
      <c r="D30" s="30"/>
      <c r="E30" s="30"/>
      <c r="F30" s="30"/>
      <c r="G30" s="31"/>
      <c r="H30" s="32"/>
      <c r="I30" s="33"/>
      <c r="J30" s="34"/>
    </row>
    <row r="31" spans="2:10" x14ac:dyDescent="0.2">
      <c r="B31" s="28"/>
      <c r="C31" s="35"/>
      <c r="D31" s="30"/>
      <c r="E31" s="30"/>
      <c r="F31" s="30"/>
      <c r="G31" s="31"/>
      <c r="H31" s="32"/>
      <c r="I31" s="33"/>
      <c r="J31" s="34"/>
    </row>
    <row r="32" spans="2:10" x14ac:dyDescent="0.2">
      <c r="B32" s="28"/>
      <c r="C32" s="30" t="s">
        <v>13</v>
      </c>
      <c r="D32" s="30" t="s">
        <v>145</v>
      </c>
      <c r="E32" s="30"/>
      <c r="F32" s="30"/>
      <c r="G32" s="31" t="s">
        <v>131</v>
      </c>
      <c r="H32" s="32"/>
      <c r="I32" s="51"/>
      <c r="J32" s="55"/>
    </row>
    <row r="33" spans="2:10" x14ac:dyDescent="0.2">
      <c r="B33" s="28"/>
      <c r="C33" s="30"/>
      <c r="D33" s="30"/>
      <c r="E33" s="30"/>
      <c r="F33" s="30"/>
      <c r="G33" s="31"/>
      <c r="H33" s="32"/>
      <c r="I33" s="33"/>
      <c r="J33" s="34"/>
    </row>
    <row r="34" spans="2:10" x14ac:dyDescent="0.2">
      <c r="B34" s="28"/>
      <c r="C34" s="39" t="s">
        <v>16</v>
      </c>
      <c r="D34" s="30" t="s">
        <v>146</v>
      </c>
      <c r="E34" s="30"/>
      <c r="F34" s="30"/>
      <c r="G34" s="31" t="s">
        <v>131</v>
      </c>
      <c r="H34" s="32"/>
      <c r="I34" s="51"/>
      <c r="J34" s="55"/>
    </row>
    <row r="35" spans="2:10" x14ac:dyDescent="0.2">
      <c r="B35" s="28"/>
      <c r="C35" s="30"/>
      <c r="D35" s="30"/>
      <c r="E35" s="30"/>
      <c r="F35" s="30"/>
      <c r="G35" s="31"/>
      <c r="H35" s="32"/>
      <c r="I35" s="33"/>
      <c r="J35" s="34"/>
    </row>
    <row r="36" spans="2:10" x14ac:dyDescent="0.2">
      <c r="B36" s="28"/>
      <c r="C36" s="49" t="s">
        <v>18</v>
      </c>
      <c r="D36" s="49" t="s">
        <v>147</v>
      </c>
      <c r="E36" s="49"/>
      <c r="F36" s="49"/>
      <c r="G36" s="31" t="s">
        <v>131</v>
      </c>
      <c r="H36" s="32"/>
      <c r="I36" s="51"/>
      <c r="J36" s="55"/>
    </row>
    <row r="37" spans="2:10" x14ac:dyDescent="0.2">
      <c r="B37" s="28"/>
      <c r="C37" s="79"/>
      <c r="D37" s="49"/>
      <c r="E37" s="49"/>
      <c r="F37" s="49"/>
      <c r="G37" s="31"/>
      <c r="H37" s="32"/>
      <c r="I37" s="45"/>
      <c r="J37" s="34"/>
    </row>
    <row r="38" spans="2:10" x14ac:dyDescent="0.2">
      <c r="B38" s="28"/>
      <c r="C38" s="79" t="s">
        <v>67</v>
      </c>
      <c r="D38" s="49" t="s">
        <v>148</v>
      </c>
      <c r="E38" s="49"/>
      <c r="F38" s="49"/>
      <c r="G38" s="31" t="s">
        <v>131</v>
      </c>
      <c r="H38" s="32"/>
      <c r="I38" s="51"/>
      <c r="J38" s="55"/>
    </row>
    <row r="39" spans="2:10" x14ac:dyDescent="0.2">
      <c r="B39" s="28"/>
      <c r="C39" s="30"/>
      <c r="D39" s="30"/>
      <c r="E39" s="30"/>
      <c r="F39" s="30"/>
      <c r="G39" s="31"/>
      <c r="H39" s="42"/>
      <c r="I39" s="46"/>
      <c r="J39" s="34"/>
    </row>
    <row r="40" spans="2:10" x14ac:dyDescent="0.2">
      <c r="B40" s="28"/>
      <c r="C40" s="79" t="s">
        <v>67</v>
      </c>
      <c r="D40" s="49" t="s">
        <v>149</v>
      </c>
      <c r="E40" s="49"/>
      <c r="F40" s="49"/>
      <c r="G40" s="31" t="s">
        <v>131</v>
      </c>
      <c r="H40" s="32"/>
      <c r="I40" s="51"/>
      <c r="J40" s="55"/>
    </row>
    <row r="41" spans="2:10" x14ac:dyDescent="0.2">
      <c r="B41" s="28"/>
      <c r="C41" s="35"/>
      <c r="D41" s="30"/>
      <c r="E41" s="30"/>
      <c r="F41" s="30"/>
      <c r="G41" s="31"/>
      <c r="H41" s="42"/>
      <c r="I41" s="46"/>
      <c r="J41" s="34"/>
    </row>
    <row r="42" spans="2:10" x14ac:dyDescent="0.2">
      <c r="B42" s="28"/>
      <c r="C42" s="30" t="s">
        <v>150</v>
      </c>
      <c r="D42" s="30" t="s">
        <v>151</v>
      </c>
      <c r="E42" s="30"/>
      <c r="F42" s="30"/>
      <c r="G42" s="31" t="s">
        <v>33</v>
      </c>
      <c r="H42" s="42"/>
      <c r="I42" s="51"/>
      <c r="J42" s="55"/>
    </row>
    <row r="43" spans="2:10" x14ac:dyDescent="0.2">
      <c r="B43" s="28"/>
      <c r="C43" s="30"/>
      <c r="D43" s="30"/>
      <c r="E43" s="30"/>
      <c r="F43" s="30"/>
      <c r="G43" s="31"/>
      <c r="H43" s="42"/>
      <c r="I43" s="46"/>
      <c r="J43" s="34"/>
    </row>
    <row r="44" spans="2:10" x14ac:dyDescent="0.2">
      <c r="B44" s="28"/>
      <c r="C44" s="30"/>
      <c r="D44" s="30"/>
      <c r="E44" s="30"/>
      <c r="F44" s="30"/>
      <c r="G44" s="31"/>
      <c r="H44" s="42"/>
      <c r="I44" s="46"/>
      <c r="J44" s="34"/>
    </row>
    <row r="45" spans="2:10" x14ac:dyDescent="0.2">
      <c r="B45" s="28"/>
      <c r="C45" s="35"/>
      <c r="D45" s="30"/>
      <c r="E45" s="30"/>
      <c r="F45" s="30"/>
      <c r="G45" s="31"/>
      <c r="H45" s="42"/>
      <c r="I45" s="46"/>
      <c r="J45" s="34"/>
    </row>
    <row r="46" spans="2:10" x14ac:dyDescent="0.2">
      <c r="B46" s="28"/>
      <c r="C46" s="30"/>
      <c r="D46" s="30"/>
      <c r="E46" s="30"/>
      <c r="F46" s="30"/>
      <c r="G46" s="31"/>
      <c r="H46" s="42"/>
      <c r="I46" s="46"/>
      <c r="J46" s="34"/>
    </row>
    <row r="47" spans="2:10" x14ac:dyDescent="0.2">
      <c r="B47" s="28"/>
      <c r="C47" s="30"/>
      <c r="D47" s="30"/>
      <c r="E47" s="30"/>
      <c r="F47" s="30"/>
      <c r="G47" s="31"/>
      <c r="H47" s="42"/>
      <c r="I47" s="46"/>
      <c r="J47" s="34"/>
    </row>
    <row r="48" spans="2:10" x14ac:dyDescent="0.2">
      <c r="B48" s="28"/>
      <c r="C48" s="30"/>
      <c r="D48" s="30"/>
      <c r="E48" s="30"/>
      <c r="F48" s="30"/>
      <c r="G48" s="31"/>
      <c r="H48" s="42"/>
      <c r="I48" s="46"/>
      <c r="J48" s="34"/>
    </row>
    <row r="49" spans="2:10" x14ac:dyDescent="0.2">
      <c r="B49" s="28"/>
      <c r="C49" s="30"/>
      <c r="D49" s="30"/>
      <c r="E49" s="30"/>
      <c r="F49" s="30"/>
      <c r="G49" s="31"/>
      <c r="H49" s="42"/>
      <c r="I49" s="46"/>
      <c r="J49" s="34"/>
    </row>
    <row r="50" spans="2:10" x14ac:dyDescent="0.2">
      <c r="B50" s="28"/>
      <c r="C50" s="30"/>
      <c r="D50" s="30"/>
      <c r="E50" s="30"/>
      <c r="F50" s="30"/>
      <c r="G50" s="31"/>
      <c r="H50" s="42"/>
      <c r="I50" s="46"/>
      <c r="J50" s="34"/>
    </row>
    <row r="51" spans="2:10" x14ac:dyDescent="0.2">
      <c r="B51" s="28"/>
      <c r="C51" s="30"/>
      <c r="D51" s="30"/>
      <c r="E51" s="30"/>
      <c r="F51" s="30"/>
      <c r="G51" s="31"/>
      <c r="H51" s="42"/>
      <c r="I51" s="46"/>
      <c r="J51" s="34"/>
    </row>
    <row r="52" spans="2:10" x14ac:dyDescent="0.2">
      <c r="B52" s="28"/>
      <c r="C52" s="30"/>
      <c r="D52" s="30"/>
      <c r="E52" s="30"/>
      <c r="F52" s="30"/>
      <c r="G52" s="31"/>
      <c r="H52" s="42"/>
      <c r="I52" s="46"/>
      <c r="J52" s="34"/>
    </row>
    <row r="53" spans="2:10" x14ac:dyDescent="0.2">
      <c r="B53" s="28"/>
      <c r="C53" s="30"/>
      <c r="D53" s="30"/>
      <c r="E53" s="30"/>
      <c r="F53" s="30"/>
      <c r="G53" s="31"/>
      <c r="H53" s="42"/>
      <c r="I53" s="46"/>
      <c r="J53" s="34"/>
    </row>
    <row r="54" spans="2:10" x14ac:dyDescent="0.2">
      <c r="B54" s="28"/>
      <c r="C54" s="30"/>
      <c r="D54" s="30"/>
      <c r="E54" s="30"/>
      <c r="F54" s="30"/>
      <c r="G54" s="31"/>
      <c r="H54" s="42"/>
      <c r="I54" s="46"/>
      <c r="J54" s="34"/>
    </row>
    <row r="55" spans="2:10" ht="13.5" thickBot="1" x14ac:dyDescent="0.25">
      <c r="B55" s="28"/>
      <c r="C55" s="30"/>
      <c r="D55" s="30"/>
      <c r="E55" s="30"/>
      <c r="F55" s="30"/>
      <c r="G55" s="31"/>
      <c r="H55" s="42"/>
      <c r="I55" s="46"/>
      <c r="J55" s="34"/>
    </row>
    <row r="56" spans="2:10" ht="20.100000000000001" customHeight="1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0" ht="20.100000000000001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5:F5"/>
  </mergeCells>
  <dataValidations count="1">
    <dataValidation allowBlank="1" sqref="J3" xr:uid="{6C0695FA-C878-44F3-A752-D613F8C8F27D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77C2-9E5B-4894-95D5-25D7AB509F38}">
  <sheetPr>
    <tabColor rgb="FFFF000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J17" sqref="J17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18.7109375" style="150" bestFit="1" customWidth="1"/>
    <col min="14" max="14" width="9.140625" style="150"/>
    <col min="15" max="16384" width="9.140625" style="1"/>
  </cols>
  <sheetData>
    <row r="1" spans="2:14" x14ac:dyDescent="0.2">
      <c r="B1" s="4" t="str">
        <f>'4A3 Earth Works 1300'!$B$2</f>
        <v>ROADS AUTHORITY</v>
      </c>
      <c r="C1" s="3"/>
      <c r="D1" s="3"/>
      <c r="E1" s="3"/>
      <c r="F1" s="3"/>
      <c r="G1" s="5"/>
      <c r="H1" s="6"/>
      <c r="I1" s="7"/>
      <c r="J1" s="8" t="s">
        <v>409</v>
      </c>
    </row>
    <row r="2" spans="2:14" s="3" customFormat="1" x14ac:dyDescent="0.2">
      <c r="B2" s="4" t="str">
        <f>'4A3 Earth Works 1300'!$B$3</f>
        <v>CONTRACT NO. W/ONB/RA-01/2026</v>
      </c>
      <c r="G2" s="5"/>
      <c r="H2" s="6"/>
      <c r="I2" s="7"/>
      <c r="J2" s="9"/>
      <c r="L2" s="149"/>
      <c r="M2" s="149"/>
      <c r="N2" s="149"/>
    </row>
    <row r="3" spans="2:14" s="3" customFormat="1" x14ac:dyDescent="0.2">
      <c r="B3" s="4" t="str">
        <f>'4A3 Earth Works 1300'!$B$4</f>
        <v>SCHEDULE A3:  LABOUR-BASED ROAD WORKS FOR  ROAD D3624</v>
      </c>
      <c r="G3" s="5"/>
      <c r="H3" s="6"/>
      <c r="I3" s="10"/>
      <c r="J3" s="11" t="str">
        <f>IF(B7="","","SECTION "&amp;B7)</f>
        <v>SECTION LB2100</v>
      </c>
      <c r="L3" s="149"/>
      <c r="M3" s="149"/>
      <c r="N3" s="149"/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4.95" customHeight="1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152</v>
      </c>
      <c r="C7" s="29" t="s">
        <v>153</v>
      </c>
      <c r="D7" s="30"/>
      <c r="E7" s="30"/>
      <c r="F7" s="30"/>
      <c r="G7" s="71"/>
      <c r="H7" s="71"/>
      <c r="I7" s="80"/>
      <c r="J7" s="81"/>
      <c r="K7" s="82"/>
    </row>
    <row r="8" spans="2:14" x14ac:dyDescent="0.2">
      <c r="B8" s="28"/>
      <c r="C8" s="29"/>
      <c r="D8" s="30"/>
      <c r="E8" s="30"/>
      <c r="F8" s="30"/>
      <c r="G8" s="71"/>
      <c r="H8" s="71"/>
      <c r="I8" s="80"/>
      <c r="J8" s="81"/>
      <c r="K8" s="82"/>
    </row>
    <row r="9" spans="2:14" x14ac:dyDescent="0.2">
      <c r="B9" s="28" t="s">
        <v>154</v>
      </c>
      <c r="C9" s="35" t="s">
        <v>155</v>
      </c>
      <c r="D9" s="30"/>
      <c r="E9" s="30"/>
      <c r="F9" s="30"/>
      <c r="G9" s="71"/>
      <c r="H9" s="71"/>
      <c r="I9" s="80"/>
      <c r="J9" s="81"/>
      <c r="K9" s="82"/>
    </row>
    <row r="10" spans="2:14" x14ac:dyDescent="0.2">
      <c r="B10" s="28"/>
      <c r="C10" s="35"/>
      <c r="D10" s="30"/>
      <c r="E10" s="67"/>
      <c r="F10" s="30"/>
      <c r="G10" s="71"/>
      <c r="H10" s="71"/>
      <c r="I10" s="80"/>
      <c r="J10" s="81"/>
      <c r="K10" s="82"/>
    </row>
    <row r="11" spans="2:14" x14ac:dyDescent="0.2">
      <c r="B11" s="28"/>
      <c r="C11" s="30" t="s">
        <v>13</v>
      </c>
      <c r="D11" s="30" t="s">
        <v>156</v>
      </c>
      <c r="E11" s="30"/>
      <c r="F11" s="30"/>
      <c r="G11" s="71"/>
      <c r="H11" s="71"/>
      <c r="I11" s="80"/>
      <c r="J11" s="81"/>
      <c r="K11" s="82"/>
    </row>
    <row r="12" spans="2:14" x14ac:dyDescent="0.2">
      <c r="B12" s="28"/>
      <c r="C12" s="44"/>
      <c r="D12" s="30" t="s">
        <v>157</v>
      </c>
      <c r="E12" s="30"/>
      <c r="F12" s="30"/>
      <c r="G12" s="71"/>
      <c r="H12" s="71"/>
      <c r="I12" s="80"/>
      <c r="J12" s="81"/>
      <c r="K12" s="82"/>
    </row>
    <row r="13" spans="2:14" x14ac:dyDescent="0.2">
      <c r="B13" s="28"/>
      <c r="C13" s="30"/>
      <c r="D13" s="30" t="s">
        <v>158</v>
      </c>
      <c r="E13" s="67"/>
      <c r="F13" s="67"/>
      <c r="G13" s="71"/>
      <c r="H13" s="71"/>
      <c r="I13" s="80"/>
      <c r="J13" s="81"/>
      <c r="K13" s="82"/>
    </row>
    <row r="14" spans="2:14" x14ac:dyDescent="0.2">
      <c r="B14" s="28"/>
      <c r="C14" s="30"/>
      <c r="D14" s="30"/>
      <c r="E14" s="30"/>
      <c r="F14" s="30"/>
      <c r="G14" s="71"/>
      <c r="H14" s="71"/>
      <c r="I14" s="80"/>
      <c r="J14" s="81"/>
      <c r="K14" s="82"/>
    </row>
    <row r="15" spans="2:14" x14ac:dyDescent="0.2">
      <c r="B15" s="28"/>
      <c r="C15" s="30"/>
      <c r="D15" s="30" t="s">
        <v>94</v>
      </c>
      <c r="E15" s="30" t="s">
        <v>159</v>
      </c>
      <c r="F15" s="67"/>
      <c r="G15" s="71" t="s">
        <v>124</v>
      </c>
      <c r="H15" s="80">
        <v>200</v>
      </c>
      <c r="I15" s="33"/>
      <c r="J15" s="34"/>
      <c r="K15" s="82"/>
    </row>
    <row r="16" spans="2:14" x14ac:dyDescent="0.2">
      <c r="B16" s="28"/>
      <c r="C16" s="35"/>
      <c r="D16" s="30"/>
      <c r="E16" s="30"/>
      <c r="F16" s="30"/>
      <c r="G16" s="71"/>
      <c r="H16" s="71"/>
      <c r="I16" s="80"/>
      <c r="J16" s="34"/>
      <c r="K16" s="82"/>
    </row>
    <row r="17" spans="2:11" x14ac:dyDescent="0.2">
      <c r="B17" s="28"/>
      <c r="C17" s="30" t="s">
        <v>16</v>
      </c>
      <c r="D17" s="30" t="s">
        <v>160</v>
      </c>
      <c r="E17" s="30"/>
      <c r="F17" s="30"/>
      <c r="G17" s="71"/>
      <c r="H17" s="80"/>
      <c r="I17" s="80"/>
      <c r="J17" s="34"/>
      <c r="K17" s="82"/>
    </row>
    <row r="18" spans="2:11" x14ac:dyDescent="0.2">
      <c r="B18" s="28"/>
      <c r="C18" s="44"/>
      <c r="D18" s="30" t="s">
        <v>161</v>
      </c>
      <c r="E18" s="30"/>
      <c r="F18" s="30"/>
      <c r="G18" s="71"/>
      <c r="H18" s="80"/>
      <c r="I18" s="80"/>
      <c r="J18" s="34"/>
      <c r="K18" s="82"/>
    </row>
    <row r="19" spans="2:11" x14ac:dyDescent="0.2">
      <c r="B19" s="28"/>
      <c r="C19" s="30"/>
      <c r="D19" s="30" t="s">
        <v>158</v>
      </c>
      <c r="E19" s="67"/>
      <c r="F19" s="67"/>
      <c r="G19" s="71"/>
      <c r="H19" s="80"/>
      <c r="I19" s="80"/>
      <c r="J19" s="34"/>
      <c r="K19" s="82"/>
    </row>
    <row r="20" spans="2:11" x14ac:dyDescent="0.2">
      <c r="B20" s="28"/>
      <c r="C20" s="30"/>
      <c r="D20" s="30"/>
      <c r="E20" s="30"/>
      <c r="F20" s="30"/>
      <c r="G20" s="71"/>
      <c r="H20" s="80"/>
      <c r="I20" s="80"/>
      <c r="J20" s="34"/>
      <c r="K20" s="82"/>
    </row>
    <row r="21" spans="2:11" x14ac:dyDescent="0.2">
      <c r="B21" s="28"/>
      <c r="C21" s="30"/>
      <c r="D21" s="30" t="s">
        <v>94</v>
      </c>
      <c r="E21" s="30" t="s">
        <v>159</v>
      </c>
      <c r="F21" s="67"/>
      <c r="G21" s="71" t="s">
        <v>124</v>
      </c>
      <c r="H21" s="80">
        <v>20</v>
      </c>
      <c r="I21" s="33"/>
      <c r="J21" s="34"/>
      <c r="K21" s="82"/>
    </row>
    <row r="22" spans="2:11" x14ac:dyDescent="0.2">
      <c r="B22" s="28"/>
      <c r="C22" s="30"/>
      <c r="D22" s="30"/>
      <c r="E22" s="30"/>
      <c r="F22" s="30"/>
      <c r="G22" s="71"/>
      <c r="H22" s="80"/>
      <c r="I22" s="80"/>
      <c r="J22" s="34"/>
      <c r="K22" s="82"/>
    </row>
    <row r="23" spans="2:11" x14ac:dyDescent="0.2">
      <c r="B23" s="28" t="s">
        <v>162</v>
      </c>
      <c r="C23" s="44" t="s">
        <v>163</v>
      </c>
      <c r="D23" s="30"/>
      <c r="E23" s="30"/>
      <c r="F23" s="30"/>
      <c r="G23" s="71" t="s">
        <v>124</v>
      </c>
      <c r="H23" s="80">
        <v>300</v>
      </c>
      <c r="I23" s="33"/>
      <c r="J23" s="34"/>
      <c r="K23" s="82"/>
    </row>
    <row r="24" spans="2:11" x14ac:dyDescent="0.2">
      <c r="B24" s="28"/>
      <c r="C24" s="35"/>
      <c r="D24" s="30"/>
      <c r="E24" s="30"/>
      <c r="F24" s="30"/>
      <c r="G24" s="71"/>
      <c r="H24" s="80"/>
      <c r="I24" s="80"/>
      <c r="J24" s="81"/>
      <c r="K24" s="82"/>
    </row>
    <row r="25" spans="2:11" x14ac:dyDescent="0.2">
      <c r="B25" s="28"/>
      <c r="C25" s="35"/>
      <c r="D25" s="30"/>
      <c r="E25" s="30"/>
      <c r="F25" s="30"/>
      <c r="G25" s="71"/>
      <c r="H25" s="80"/>
      <c r="I25" s="80"/>
      <c r="J25" s="81"/>
      <c r="K25" s="82"/>
    </row>
    <row r="26" spans="2:11" x14ac:dyDescent="0.2">
      <c r="B26" s="28"/>
      <c r="C26" s="35"/>
      <c r="D26" s="30"/>
      <c r="E26" s="30"/>
      <c r="F26" s="30"/>
      <c r="G26" s="71"/>
      <c r="H26" s="80"/>
      <c r="I26" s="80"/>
      <c r="J26" s="81"/>
      <c r="K26" s="82"/>
    </row>
    <row r="27" spans="2:11" x14ac:dyDescent="0.2">
      <c r="B27" s="28"/>
      <c r="C27" s="35"/>
      <c r="D27" s="30"/>
      <c r="E27" s="30"/>
      <c r="F27" s="30"/>
      <c r="G27" s="71"/>
      <c r="H27" s="80"/>
      <c r="I27" s="80"/>
      <c r="J27" s="81"/>
      <c r="K27" s="82"/>
    </row>
    <row r="28" spans="2:11" x14ac:dyDescent="0.2">
      <c r="B28" s="28"/>
      <c r="C28" s="44"/>
      <c r="D28" s="30"/>
      <c r="E28" s="30"/>
      <c r="F28" s="30"/>
      <c r="G28" s="40"/>
      <c r="H28" s="80"/>
      <c r="I28" s="33"/>
      <c r="J28" s="81"/>
    </row>
    <row r="29" spans="2:11" x14ac:dyDescent="0.2">
      <c r="B29" s="28"/>
      <c r="C29" s="67"/>
      <c r="D29" s="30"/>
      <c r="E29" s="67"/>
      <c r="F29" s="67"/>
      <c r="G29" s="31"/>
      <c r="H29" s="80"/>
      <c r="I29" s="33"/>
      <c r="J29" s="81"/>
    </row>
    <row r="30" spans="2:11" x14ac:dyDescent="0.2">
      <c r="B30" s="28"/>
      <c r="C30" s="30"/>
      <c r="D30" s="30"/>
      <c r="E30" s="30"/>
      <c r="F30" s="30"/>
      <c r="G30" s="40"/>
      <c r="H30" s="32"/>
      <c r="I30" s="33"/>
      <c r="J30" s="81"/>
    </row>
    <row r="31" spans="2:11" x14ac:dyDescent="0.2">
      <c r="B31" s="28"/>
      <c r="C31" s="30"/>
      <c r="D31" s="30"/>
      <c r="E31" s="30"/>
      <c r="F31" s="30"/>
      <c r="G31" s="31"/>
      <c r="H31" s="32"/>
      <c r="I31" s="33"/>
      <c r="J31" s="34"/>
    </row>
    <row r="32" spans="2:11" x14ac:dyDescent="0.2">
      <c r="B32" s="28"/>
      <c r="C32" s="30"/>
      <c r="D32" s="30"/>
      <c r="E32" s="30"/>
      <c r="F32" s="30"/>
      <c r="G32" s="31"/>
      <c r="H32" s="47"/>
      <c r="I32" s="78"/>
      <c r="J32" s="34"/>
    </row>
    <row r="33" spans="2:10" x14ac:dyDescent="0.2">
      <c r="B33" s="28"/>
      <c r="C33" s="30"/>
      <c r="D33" s="30"/>
      <c r="E33" s="30"/>
      <c r="F33" s="30"/>
      <c r="G33" s="31"/>
      <c r="H33" s="47"/>
      <c r="I33" s="33"/>
      <c r="J33" s="34"/>
    </row>
    <row r="34" spans="2:10" x14ac:dyDescent="0.2">
      <c r="B34" s="28"/>
      <c r="C34" s="30"/>
      <c r="D34" s="30"/>
      <c r="E34" s="30"/>
      <c r="F34" s="30"/>
      <c r="G34" s="31"/>
      <c r="H34" s="47"/>
      <c r="I34" s="33"/>
      <c r="J34" s="34"/>
    </row>
    <row r="35" spans="2:10" x14ac:dyDescent="0.2">
      <c r="B35" s="28"/>
      <c r="C35" s="30"/>
      <c r="D35" s="30"/>
      <c r="E35" s="30"/>
      <c r="F35" s="30"/>
      <c r="G35" s="31"/>
      <c r="H35" s="47"/>
      <c r="I35" s="33"/>
      <c r="J35" s="34"/>
    </row>
    <row r="36" spans="2:10" x14ac:dyDescent="0.2">
      <c r="B36" s="28"/>
      <c r="C36" s="30"/>
      <c r="D36" s="30"/>
      <c r="E36" s="30"/>
      <c r="F36" s="30"/>
      <c r="G36" s="31"/>
      <c r="H36" s="47"/>
      <c r="I36" s="33"/>
      <c r="J36" s="34"/>
    </row>
    <row r="37" spans="2:10" x14ac:dyDescent="0.2">
      <c r="B37" s="28"/>
      <c r="C37" s="30"/>
      <c r="D37" s="30"/>
      <c r="E37" s="30"/>
      <c r="F37" s="30"/>
      <c r="G37" s="31"/>
      <c r="H37" s="47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47"/>
      <c r="I38" s="33"/>
      <c r="J38" s="34"/>
    </row>
    <row r="39" spans="2:10" x14ac:dyDescent="0.2">
      <c r="B39" s="28"/>
      <c r="C39" s="30"/>
      <c r="D39" s="30"/>
      <c r="E39" s="30"/>
      <c r="F39" s="30"/>
      <c r="G39" s="31"/>
      <c r="H39" s="47"/>
      <c r="I39" s="33"/>
      <c r="J39" s="34"/>
    </row>
    <row r="40" spans="2:10" x14ac:dyDescent="0.2">
      <c r="B40" s="28"/>
      <c r="C40" s="30"/>
      <c r="D40" s="30"/>
      <c r="E40" s="30"/>
      <c r="F40" s="30"/>
      <c r="G40" s="31"/>
      <c r="H40" s="47"/>
      <c r="I40" s="33"/>
      <c r="J40" s="34"/>
    </row>
    <row r="41" spans="2:10" x14ac:dyDescent="0.2">
      <c r="B41" s="28"/>
      <c r="C41" s="30"/>
      <c r="D41" s="30"/>
      <c r="E41" s="30"/>
      <c r="F41" s="30"/>
      <c r="G41" s="31"/>
      <c r="H41" s="47"/>
      <c r="I41" s="33"/>
      <c r="J41" s="34"/>
    </row>
    <row r="42" spans="2:10" x14ac:dyDescent="0.2">
      <c r="B42" s="28"/>
      <c r="C42" s="30"/>
      <c r="D42" s="30"/>
      <c r="E42" s="30"/>
      <c r="F42" s="30"/>
      <c r="G42" s="31"/>
      <c r="H42" s="47"/>
      <c r="I42" s="33"/>
      <c r="J42" s="34"/>
    </row>
    <row r="43" spans="2:10" x14ac:dyDescent="0.2">
      <c r="B43" s="28"/>
      <c r="C43" s="30"/>
      <c r="D43" s="30"/>
      <c r="E43" s="30"/>
      <c r="F43" s="30"/>
      <c r="G43" s="31"/>
      <c r="H43" s="47"/>
      <c r="I43" s="33"/>
      <c r="J43" s="34"/>
    </row>
    <row r="44" spans="2:10" x14ac:dyDescent="0.2">
      <c r="B44" s="28"/>
      <c r="C44" s="30"/>
      <c r="D44" s="30"/>
      <c r="E44" s="30"/>
      <c r="F44" s="30"/>
      <c r="G44" s="31"/>
      <c r="H44" s="47"/>
      <c r="I44" s="33"/>
      <c r="J44" s="34"/>
    </row>
    <row r="45" spans="2:10" x14ac:dyDescent="0.2">
      <c r="B45" s="28"/>
      <c r="C45" s="30"/>
      <c r="D45" s="30"/>
      <c r="E45" s="30"/>
      <c r="F45" s="30"/>
      <c r="G45" s="31"/>
      <c r="H45" s="47"/>
      <c r="I45" s="33"/>
      <c r="J45" s="34"/>
    </row>
    <row r="46" spans="2:10" x14ac:dyDescent="0.2">
      <c r="B46" s="28"/>
      <c r="C46" s="30"/>
      <c r="D46" s="30"/>
      <c r="E46" s="30"/>
      <c r="F46" s="30"/>
      <c r="G46" s="31"/>
      <c r="H46" s="47"/>
      <c r="I46" s="33"/>
      <c r="J46" s="34"/>
    </row>
    <row r="47" spans="2:10" x14ac:dyDescent="0.2">
      <c r="B47" s="28"/>
      <c r="C47" s="30"/>
      <c r="D47" s="30"/>
      <c r="E47" s="30"/>
      <c r="F47" s="30"/>
      <c r="G47" s="31"/>
      <c r="H47" s="47"/>
      <c r="I47" s="33"/>
      <c r="J47" s="34"/>
    </row>
    <row r="48" spans="2:10" x14ac:dyDescent="0.2">
      <c r="B48" s="28"/>
      <c r="C48" s="30"/>
      <c r="D48" s="30"/>
      <c r="E48" s="30"/>
      <c r="F48" s="30"/>
      <c r="G48" s="31"/>
      <c r="H48" s="47"/>
      <c r="I48" s="33"/>
      <c r="J48" s="34"/>
    </row>
    <row r="49" spans="2:10" x14ac:dyDescent="0.2">
      <c r="B49" s="28"/>
      <c r="C49" s="30"/>
      <c r="D49" s="30"/>
      <c r="E49" s="30"/>
      <c r="F49" s="30"/>
      <c r="G49" s="31"/>
      <c r="H49" s="47"/>
      <c r="I49" s="33"/>
      <c r="J49" s="34"/>
    </row>
    <row r="50" spans="2:10" x14ac:dyDescent="0.2">
      <c r="B50" s="28"/>
      <c r="C50" s="30"/>
      <c r="D50" s="30"/>
      <c r="E50" s="30"/>
      <c r="F50" s="30"/>
      <c r="G50" s="31"/>
      <c r="H50" s="47"/>
      <c r="I50" s="33"/>
      <c r="J50" s="34"/>
    </row>
    <row r="51" spans="2:10" x14ac:dyDescent="0.2">
      <c r="B51" s="28"/>
      <c r="C51" s="30"/>
      <c r="D51" s="30"/>
      <c r="E51" s="30"/>
      <c r="F51" s="30"/>
      <c r="G51" s="31"/>
      <c r="H51" s="47"/>
      <c r="I51" s="33"/>
      <c r="J51" s="34"/>
    </row>
    <row r="52" spans="2:10" x14ac:dyDescent="0.2">
      <c r="B52" s="28"/>
      <c r="C52" s="30"/>
      <c r="D52" s="30"/>
      <c r="E52" s="30"/>
      <c r="F52" s="30"/>
      <c r="G52" s="31"/>
      <c r="H52" s="47"/>
      <c r="I52" s="33"/>
      <c r="J52" s="34"/>
    </row>
    <row r="53" spans="2:10" x14ac:dyDescent="0.2">
      <c r="B53" s="28"/>
      <c r="C53" s="30"/>
      <c r="D53" s="30"/>
      <c r="E53" s="30"/>
      <c r="F53" s="30"/>
      <c r="G53" s="31"/>
      <c r="H53" s="47"/>
      <c r="I53" s="33"/>
      <c r="J53" s="34"/>
    </row>
    <row r="54" spans="2:10" x14ac:dyDescent="0.2">
      <c r="B54" s="28"/>
      <c r="C54" s="30"/>
      <c r="D54" s="30"/>
      <c r="E54" s="30"/>
      <c r="F54" s="30"/>
      <c r="G54" s="31"/>
      <c r="H54" s="47"/>
      <c r="I54" s="33"/>
      <c r="J54" s="34"/>
    </row>
    <row r="55" spans="2:10" ht="13.5" thickBot="1" x14ac:dyDescent="0.25">
      <c r="B55" s="28"/>
      <c r="C55" s="35"/>
      <c r="D55" s="30"/>
      <c r="E55" s="30"/>
      <c r="F55" s="30"/>
      <c r="G55" s="31"/>
      <c r="H55" s="32"/>
      <c r="I55" s="33"/>
      <c r="J55" s="34"/>
    </row>
    <row r="56" spans="2:10" ht="20.100000000000001" customHeight="1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0" ht="20.100000000000001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5:F5"/>
  </mergeCells>
  <dataValidations count="2">
    <dataValidation type="custom" allowBlank="1" showInputMessage="1" showErrorMessage="1" error="SELECT CANCEL" prompt="DO NOT TYPE HERE " sqref="K7:K27" xr:uid="{58B41E73-1CFC-4F7E-B5B6-516C9A56F38F}">
      <formula1>""""""</formula1>
      <formula2>0</formula2>
    </dataValidation>
    <dataValidation allowBlank="1" sqref="J3" xr:uid="{BB7B010B-93D4-417B-A9DB-C332CA771673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8303-8A85-452D-80A9-6490E4F987F8}">
  <sheetPr>
    <tabColor rgb="FFFF000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J52" sqref="J52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3" width="9.140625" style="1"/>
    <col min="14" max="14" width="9.5703125" style="1" bestFit="1" customWidth="1"/>
    <col min="15" max="16384" width="9.140625" style="1"/>
  </cols>
  <sheetData>
    <row r="1" spans="2:14" x14ac:dyDescent="0.2">
      <c r="B1" s="4" t="str">
        <f>'4A3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411</v>
      </c>
    </row>
    <row r="2" spans="2:14" s="3" customFormat="1" x14ac:dyDescent="0.2">
      <c r="B2" s="4" t="str">
        <f>'4A3 Earth Works 1300'!$B$3</f>
        <v>CONTRACT NO. W/ONB/RA-01/2026</v>
      </c>
      <c r="G2" s="5"/>
      <c r="H2" s="6"/>
      <c r="I2" s="7"/>
      <c r="J2" s="9"/>
    </row>
    <row r="3" spans="2:14" s="3" customFormat="1" x14ac:dyDescent="0.2">
      <c r="B3" s="4" t="str">
        <f>'4A3 Earth Works 1300'!$B$4</f>
        <v>SCHEDULE A3:  LABOUR-BASED ROAD WORKS FOR  ROAD D3624</v>
      </c>
      <c r="G3" s="5"/>
      <c r="H3" s="6"/>
      <c r="I3" s="10"/>
      <c r="J3" s="11" t="str">
        <f>IF(B7="","","SECTION "&amp;B7)</f>
        <v>SECTION LB3100</v>
      </c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4.95" customHeight="1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4" ht="20.100000000000001" customHeight="1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164</v>
      </c>
      <c r="C7" s="29" t="s">
        <v>165</v>
      </c>
      <c r="D7" s="30"/>
      <c r="E7" s="30"/>
      <c r="F7" s="30"/>
      <c r="G7" s="146"/>
      <c r="H7" s="146"/>
      <c r="I7" s="147"/>
      <c r="J7" s="148"/>
    </row>
    <row r="8" spans="2:14" x14ac:dyDescent="0.2">
      <c r="B8" s="28"/>
      <c r="C8" s="29"/>
      <c r="D8" s="30"/>
      <c r="E8" s="30"/>
      <c r="F8" s="30"/>
      <c r="G8" s="146"/>
      <c r="H8" s="146"/>
      <c r="I8" s="147"/>
      <c r="J8" s="148"/>
    </row>
    <row r="9" spans="2:14" x14ac:dyDescent="0.2">
      <c r="B9" s="28" t="s">
        <v>166</v>
      </c>
      <c r="C9" s="35" t="s">
        <v>167</v>
      </c>
      <c r="D9" s="30"/>
      <c r="E9" s="30"/>
      <c r="F9" s="30"/>
      <c r="G9" s="146"/>
      <c r="H9" s="146"/>
      <c r="I9" s="147"/>
      <c r="J9" s="148"/>
    </row>
    <row r="10" spans="2:14" x14ac:dyDescent="0.2">
      <c r="B10" s="28"/>
      <c r="C10" s="35"/>
      <c r="D10" s="30"/>
      <c r="E10" s="67"/>
      <c r="F10" s="30"/>
      <c r="G10" s="146"/>
      <c r="H10" s="146"/>
      <c r="I10" s="147"/>
      <c r="J10" s="148"/>
    </row>
    <row r="11" spans="2:14" x14ac:dyDescent="0.2">
      <c r="B11" s="28"/>
      <c r="C11" s="30" t="s">
        <v>13</v>
      </c>
      <c r="D11" s="30" t="s">
        <v>168</v>
      </c>
      <c r="E11" s="30"/>
      <c r="F11" s="30"/>
      <c r="G11" s="146"/>
      <c r="H11" s="146"/>
      <c r="I11" s="147"/>
      <c r="J11" s="148"/>
    </row>
    <row r="12" spans="2:14" x14ac:dyDescent="0.2">
      <c r="B12" s="28"/>
      <c r="C12" s="44"/>
      <c r="D12" s="30" t="s">
        <v>169</v>
      </c>
      <c r="E12" s="30"/>
      <c r="F12" s="30"/>
      <c r="G12" s="146"/>
      <c r="H12" s="146"/>
      <c r="I12" s="147"/>
      <c r="J12" s="148"/>
    </row>
    <row r="13" spans="2:14" x14ac:dyDescent="0.2">
      <c r="B13" s="28"/>
      <c r="C13" s="30"/>
      <c r="D13" s="30" t="s">
        <v>170</v>
      </c>
      <c r="E13" s="67"/>
      <c r="F13" s="67"/>
      <c r="G13" s="146"/>
      <c r="H13" s="146"/>
      <c r="I13" s="147"/>
      <c r="J13" s="148"/>
    </row>
    <row r="14" spans="2:14" x14ac:dyDescent="0.2">
      <c r="B14" s="28"/>
      <c r="C14" s="30"/>
      <c r="D14" s="30"/>
      <c r="E14" s="30"/>
      <c r="F14" s="30"/>
      <c r="G14" s="146"/>
      <c r="H14" s="146"/>
      <c r="I14" s="147"/>
      <c r="J14" s="148"/>
    </row>
    <row r="15" spans="2:14" x14ac:dyDescent="0.2">
      <c r="B15" s="28"/>
      <c r="C15" s="30"/>
      <c r="D15" s="30" t="s">
        <v>94</v>
      </c>
      <c r="E15" s="30" t="s">
        <v>171</v>
      </c>
      <c r="F15" s="67"/>
      <c r="G15" s="146" t="s">
        <v>124</v>
      </c>
      <c r="H15" s="47">
        <v>4910</v>
      </c>
      <c r="I15" s="33"/>
      <c r="J15" s="34"/>
      <c r="N15" s="164"/>
    </row>
    <row r="16" spans="2:14" x14ac:dyDescent="0.2">
      <c r="B16" s="28"/>
      <c r="C16" s="30"/>
      <c r="D16" s="30"/>
      <c r="E16" s="30"/>
      <c r="F16" s="67"/>
      <c r="G16" s="146"/>
      <c r="H16" s="146"/>
      <c r="I16" s="147"/>
      <c r="J16" s="34"/>
      <c r="N16" s="164"/>
    </row>
    <row r="17" spans="2:14" x14ac:dyDescent="0.2">
      <c r="B17" s="28"/>
      <c r="C17" s="30"/>
      <c r="D17" s="30" t="s">
        <v>96</v>
      </c>
      <c r="E17" s="30" t="s">
        <v>172</v>
      </c>
      <c r="F17" s="67"/>
      <c r="G17" s="146" t="s">
        <v>124</v>
      </c>
      <c r="H17" s="47">
        <v>1637</v>
      </c>
      <c r="I17" s="33"/>
      <c r="J17" s="34"/>
      <c r="N17" s="164"/>
    </row>
    <row r="18" spans="2:14" x14ac:dyDescent="0.2">
      <c r="B18" s="28"/>
      <c r="C18" s="35"/>
      <c r="D18" s="30"/>
      <c r="E18" s="67"/>
      <c r="F18" s="30"/>
      <c r="G18" s="146"/>
      <c r="H18" s="146"/>
      <c r="I18" s="147"/>
      <c r="J18" s="34"/>
      <c r="N18" s="164"/>
    </row>
    <row r="19" spans="2:14" x14ac:dyDescent="0.2">
      <c r="B19" s="28"/>
      <c r="C19" s="30" t="s">
        <v>16</v>
      </c>
      <c r="D19" s="30" t="s">
        <v>173</v>
      </c>
      <c r="E19" s="30"/>
      <c r="F19" s="30"/>
      <c r="G19" s="146"/>
      <c r="H19" s="146"/>
      <c r="I19" s="147"/>
      <c r="J19" s="34"/>
      <c r="N19" s="164"/>
    </row>
    <row r="20" spans="2:14" x14ac:dyDescent="0.2">
      <c r="B20" s="28"/>
      <c r="C20" s="44"/>
      <c r="D20" s="30" t="s">
        <v>169</v>
      </c>
      <c r="E20" s="30"/>
      <c r="F20" s="30"/>
      <c r="G20" s="146"/>
      <c r="H20" s="146"/>
      <c r="I20" s="147"/>
      <c r="J20" s="34"/>
      <c r="N20" s="164"/>
    </row>
    <row r="21" spans="2:14" x14ac:dyDescent="0.2">
      <c r="B21" s="28"/>
      <c r="C21" s="30"/>
      <c r="D21" s="30" t="s">
        <v>170</v>
      </c>
      <c r="E21" s="67"/>
      <c r="F21" s="67"/>
      <c r="G21" s="146"/>
      <c r="H21" s="146"/>
      <c r="I21" s="147"/>
      <c r="J21" s="34"/>
      <c r="N21" s="164"/>
    </row>
    <row r="22" spans="2:14" x14ac:dyDescent="0.2">
      <c r="B22" s="28"/>
      <c r="C22" s="30"/>
      <c r="D22" s="30"/>
      <c r="E22" s="30"/>
      <c r="F22" s="30"/>
      <c r="G22" s="146"/>
      <c r="H22" s="146"/>
      <c r="I22" s="147"/>
      <c r="J22" s="34"/>
      <c r="N22" s="164"/>
    </row>
    <row r="23" spans="2:14" x14ac:dyDescent="0.2">
      <c r="B23" s="28"/>
      <c r="C23" s="30"/>
      <c r="D23" s="30" t="s">
        <v>94</v>
      </c>
      <c r="E23" s="30" t="s">
        <v>171</v>
      </c>
      <c r="F23" s="67"/>
      <c r="G23" s="146" t="s">
        <v>124</v>
      </c>
      <c r="H23" s="47">
        <v>4910</v>
      </c>
      <c r="I23" s="33"/>
      <c r="J23" s="34"/>
      <c r="N23" s="164"/>
    </row>
    <row r="24" spans="2:14" x14ac:dyDescent="0.2">
      <c r="B24" s="28"/>
      <c r="C24" s="30"/>
      <c r="D24" s="30"/>
      <c r="E24" s="30"/>
      <c r="F24" s="67"/>
      <c r="G24" s="146"/>
      <c r="H24" s="146"/>
      <c r="I24" s="147"/>
      <c r="J24" s="34"/>
      <c r="N24" s="164"/>
    </row>
    <row r="25" spans="2:14" x14ac:dyDescent="0.2">
      <c r="B25" s="28"/>
      <c r="C25" s="30"/>
      <c r="D25" s="30" t="s">
        <v>96</v>
      </c>
      <c r="E25" s="30" t="s">
        <v>172</v>
      </c>
      <c r="F25" s="67"/>
      <c r="G25" s="146" t="s">
        <v>124</v>
      </c>
      <c r="H25" s="47">
        <v>1637</v>
      </c>
      <c r="I25" s="33"/>
      <c r="J25" s="34"/>
      <c r="N25" s="164"/>
    </row>
    <row r="26" spans="2:14" x14ac:dyDescent="0.2">
      <c r="B26" s="28"/>
      <c r="C26" s="35"/>
      <c r="D26" s="30"/>
      <c r="E26" s="30"/>
      <c r="F26" s="30"/>
      <c r="G26" s="146"/>
      <c r="H26" s="146"/>
      <c r="I26" s="147"/>
      <c r="J26" s="148"/>
      <c r="N26" s="164"/>
    </row>
    <row r="27" spans="2:14" x14ac:dyDescent="0.2">
      <c r="B27" s="28"/>
      <c r="C27" s="39" t="s">
        <v>18</v>
      </c>
      <c r="D27" s="30" t="s">
        <v>174</v>
      </c>
      <c r="E27" s="30"/>
      <c r="F27" s="30"/>
      <c r="G27" s="146"/>
      <c r="H27" s="146"/>
      <c r="I27" s="147"/>
      <c r="J27" s="148"/>
      <c r="N27" s="164"/>
    </row>
    <row r="28" spans="2:14" x14ac:dyDescent="0.2">
      <c r="B28" s="28"/>
      <c r="C28" s="30"/>
      <c r="D28" s="30" t="s">
        <v>175</v>
      </c>
      <c r="E28" s="67"/>
      <c r="F28" s="67"/>
      <c r="G28" s="146" t="s">
        <v>124</v>
      </c>
      <c r="H28" s="47"/>
      <c r="I28" s="51"/>
      <c r="J28" s="55"/>
      <c r="N28" s="164"/>
    </row>
    <row r="29" spans="2:14" x14ac:dyDescent="0.2">
      <c r="B29" s="28"/>
      <c r="C29" s="30"/>
      <c r="D29" s="30"/>
      <c r="E29" s="30"/>
      <c r="F29" s="30"/>
      <c r="G29" s="146"/>
      <c r="H29" s="32"/>
      <c r="I29" s="33"/>
      <c r="J29" s="148"/>
      <c r="N29" s="164"/>
    </row>
    <row r="30" spans="2:14" x14ac:dyDescent="0.2">
      <c r="B30" s="28"/>
      <c r="C30" s="35"/>
      <c r="D30" s="30"/>
      <c r="E30" s="30"/>
      <c r="F30" s="67"/>
      <c r="G30" s="146"/>
      <c r="H30" s="32"/>
      <c r="I30" s="33"/>
      <c r="J30" s="148"/>
      <c r="N30" s="164"/>
    </row>
    <row r="31" spans="2:14" x14ac:dyDescent="0.2">
      <c r="B31" s="28" t="s">
        <v>176</v>
      </c>
      <c r="C31" s="35" t="s">
        <v>177</v>
      </c>
      <c r="D31" s="30"/>
      <c r="E31" s="30"/>
      <c r="F31" s="67"/>
      <c r="G31" s="146"/>
      <c r="H31" s="32"/>
      <c r="I31" s="33"/>
      <c r="J31" s="148"/>
      <c r="N31" s="164"/>
    </row>
    <row r="32" spans="2:14" x14ac:dyDescent="0.2">
      <c r="B32" s="28"/>
      <c r="C32" s="35" t="s">
        <v>178</v>
      </c>
      <c r="D32" s="30"/>
      <c r="E32" s="30"/>
      <c r="F32" s="30"/>
      <c r="G32" s="146"/>
      <c r="H32" s="47"/>
      <c r="I32" s="78"/>
      <c r="J32" s="148"/>
      <c r="N32" s="164"/>
    </row>
    <row r="33" spans="2:14" x14ac:dyDescent="0.2">
      <c r="B33" s="28"/>
      <c r="C33" s="44"/>
      <c r="D33" s="30"/>
      <c r="E33" s="30"/>
      <c r="F33" s="30"/>
      <c r="G33" s="146"/>
      <c r="H33" s="47"/>
      <c r="I33" s="33"/>
      <c r="J33" s="148"/>
      <c r="N33" s="164"/>
    </row>
    <row r="34" spans="2:14" x14ac:dyDescent="0.2">
      <c r="B34" s="28"/>
      <c r="C34" s="30" t="s">
        <v>13</v>
      </c>
      <c r="D34" s="30" t="s">
        <v>179</v>
      </c>
      <c r="E34" s="30"/>
      <c r="F34" s="30"/>
      <c r="G34" s="146" t="s">
        <v>85</v>
      </c>
      <c r="H34" s="47">
        <v>29460</v>
      </c>
      <c r="I34" s="33"/>
      <c r="J34" s="34"/>
      <c r="N34" s="164"/>
    </row>
    <row r="35" spans="2:14" x14ac:dyDescent="0.2">
      <c r="B35" s="28"/>
      <c r="C35" s="30"/>
      <c r="D35" s="30"/>
      <c r="E35" s="30"/>
      <c r="F35" s="30"/>
      <c r="G35" s="146"/>
      <c r="H35" s="47"/>
      <c r="I35" s="33"/>
      <c r="J35" s="34"/>
      <c r="N35" s="164"/>
    </row>
    <row r="36" spans="2:14" x14ac:dyDescent="0.2">
      <c r="B36" s="28"/>
      <c r="C36" s="30" t="s">
        <v>16</v>
      </c>
      <c r="D36" s="30" t="s">
        <v>180</v>
      </c>
      <c r="E36" s="30"/>
      <c r="F36" s="30"/>
      <c r="G36" s="146" t="s">
        <v>85</v>
      </c>
      <c r="H36" s="47">
        <v>9820</v>
      </c>
      <c r="I36" s="33"/>
      <c r="J36" s="34"/>
      <c r="N36" s="164"/>
    </row>
    <row r="37" spans="2:14" x14ac:dyDescent="0.2">
      <c r="B37" s="28"/>
      <c r="C37" s="30"/>
      <c r="D37" s="30"/>
      <c r="E37" s="30"/>
      <c r="F37" s="30"/>
      <c r="G37" s="146"/>
      <c r="H37" s="47"/>
      <c r="I37" s="33"/>
      <c r="J37" s="34"/>
      <c r="N37" s="164"/>
    </row>
    <row r="38" spans="2:14" x14ac:dyDescent="0.2">
      <c r="B38" s="28"/>
      <c r="C38" s="44"/>
      <c r="D38" s="30"/>
      <c r="E38" s="30"/>
      <c r="F38" s="30"/>
      <c r="G38" s="146"/>
      <c r="H38" s="47"/>
      <c r="I38" s="33"/>
      <c r="J38" s="34"/>
      <c r="N38" s="164"/>
    </row>
    <row r="39" spans="2:14" x14ac:dyDescent="0.2">
      <c r="B39" s="28" t="s">
        <v>181</v>
      </c>
      <c r="C39" s="44" t="s">
        <v>182</v>
      </c>
      <c r="D39" s="30"/>
      <c r="E39" s="30"/>
      <c r="F39" s="30"/>
      <c r="G39" s="146"/>
      <c r="H39" s="47"/>
      <c r="I39" s="33"/>
      <c r="J39" s="34"/>
      <c r="N39" s="164"/>
    </row>
    <row r="40" spans="2:14" x14ac:dyDescent="0.2">
      <c r="B40" s="28"/>
      <c r="C40" s="35" t="s">
        <v>183</v>
      </c>
      <c r="D40" s="30"/>
      <c r="E40" s="30"/>
      <c r="F40" s="30"/>
      <c r="G40" s="146"/>
      <c r="H40" s="47"/>
      <c r="I40" s="33"/>
      <c r="J40" s="34"/>
      <c r="N40" s="164"/>
    </row>
    <row r="41" spans="2:14" x14ac:dyDescent="0.2">
      <c r="B41" s="28"/>
      <c r="C41" s="30"/>
      <c r="D41" s="30"/>
      <c r="E41" s="30"/>
      <c r="F41" s="30"/>
      <c r="G41" s="146"/>
      <c r="H41" s="47"/>
      <c r="I41" s="33"/>
      <c r="J41" s="34"/>
      <c r="N41" s="164"/>
    </row>
    <row r="42" spans="2:14" x14ac:dyDescent="0.2">
      <c r="B42" s="28"/>
      <c r="C42" s="39" t="s">
        <v>13</v>
      </c>
      <c r="D42" s="30" t="s">
        <v>184</v>
      </c>
      <c r="E42" s="30"/>
      <c r="F42" s="30"/>
      <c r="G42" s="146" t="s">
        <v>124</v>
      </c>
      <c r="H42" s="47">
        <v>11930</v>
      </c>
      <c r="I42" s="33"/>
      <c r="J42" s="34"/>
      <c r="N42" s="164"/>
    </row>
    <row r="43" spans="2:14" x14ac:dyDescent="0.2">
      <c r="B43" s="28"/>
      <c r="C43" s="39"/>
      <c r="D43" s="30"/>
      <c r="E43" s="30"/>
      <c r="F43" s="30"/>
      <c r="G43" s="146"/>
      <c r="H43" s="47"/>
      <c r="I43" s="33"/>
      <c r="J43" s="148"/>
      <c r="N43" s="164"/>
    </row>
    <row r="44" spans="2:14" x14ac:dyDescent="0.2">
      <c r="B44" s="28"/>
      <c r="C44" s="39" t="s">
        <v>16</v>
      </c>
      <c r="D44" s="30" t="s">
        <v>185</v>
      </c>
      <c r="E44" s="30"/>
      <c r="F44" s="30"/>
      <c r="G44" s="146" t="s">
        <v>124</v>
      </c>
      <c r="H44" s="47"/>
      <c r="I44" s="51"/>
      <c r="J44" s="55"/>
      <c r="N44" s="164"/>
    </row>
    <row r="45" spans="2:14" x14ac:dyDescent="0.2">
      <c r="B45" s="28"/>
      <c r="C45" s="30"/>
      <c r="D45" s="30"/>
      <c r="E45" s="30"/>
      <c r="F45" s="30"/>
      <c r="G45" s="146"/>
      <c r="H45" s="47"/>
      <c r="I45" s="33"/>
      <c r="J45" s="148"/>
      <c r="N45" s="164"/>
    </row>
    <row r="46" spans="2:14" x14ac:dyDescent="0.2">
      <c r="B46" s="28"/>
      <c r="C46" s="35"/>
      <c r="D46" s="30"/>
      <c r="E46" s="30"/>
      <c r="F46" s="30"/>
      <c r="G46" s="146"/>
      <c r="H46" s="47"/>
      <c r="I46" s="33"/>
      <c r="J46" s="148"/>
      <c r="N46" s="164"/>
    </row>
    <row r="47" spans="2:14" x14ac:dyDescent="0.2">
      <c r="B47" s="28" t="s">
        <v>186</v>
      </c>
      <c r="C47" s="35" t="s">
        <v>187</v>
      </c>
      <c r="D47" s="30"/>
      <c r="E47" s="30"/>
      <c r="F47" s="30"/>
      <c r="G47" s="146"/>
      <c r="H47" s="47"/>
      <c r="I47" s="33"/>
      <c r="J47" s="148"/>
      <c r="N47" s="164"/>
    </row>
    <row r="48" spans="2:14" x14ac:dyDescent="0.2">
      <c r="B48" s="28"/>
      <c r="C48" s="35" t="s">
        <v>188</v>
      </c>
      <c r="D48" s="30"/>
      <c r="E48" s="30"/>
      <c r="F48" s="30"/>
      <c r="G48" s="146"/>
      <c r="H48" s="47"/>
      <c r="I48" s="33"/>
      <c r="J48" s="148"/>
      <c r="N48" s="164"/>
    </row>
    <row r="49" spans="2:14" x14ac:dyDescent="0.2">
      <c r="B49" s="28"/>
      <c r="C49" s="35"/>
      <c r="D49" s="35"/>
      <c r="E49" s="30"/>
      <c r="F49" s="30"/>
      <c r="G49" s="146"/>
      <c r="H49" s="47"/>
      <c r="I49" s="33"/>
      <c r="J49" s="148"/>
      <c r="N49" s="164"/>
    </row>
    <row r="50" spans="2:14" x14ac:dyDescent="0.2">
      <c r="B50" s="28"/>
      <c r="C50" s="30" t="s">
        <v>13</v>
      </c>
      <c r="D50" s="30" t="s">
        <v>59</v>
      </c>
      <c r="E50" s="30"/>
      <c r="F50" s="30"/>
      <c r="G50" s="146" t="s">
        <v>60</v>
      </c>
      <c r="H50" s="47">
        <v>7</v>
      </c>
      <c r="I50" s="33"/>
      <c r="J50" s="34"/>
      <c r="N50" s="164"/>
    </row>
    <row r="51" spans="2:14" x14ac:dyDescent="0.2">
      <c r="B51" s="28"/>
      <c r="C51" s="30"/>
      <c r="D51" s="30"/>
      <c r="E51" s="67"/>
      <c r="F51" s="67"/>
      <c r="G51" s="146"/>
      <c r="H51" s="83"/>
      <c r="I51" s="33"/>
      <c r="J51" s="148"/>
      <c r="N51" s="164"/>
    </row>
    <row r="52" spans="2:14" x14ac:dyDescent="0.2">
      <c r="B52" s="28"/>
      <c r="C52" s="30" t="s">
        <v>16</v>
      </c>
      <c r="D52" s="30" t="s">
        <v>61</v>
      </c>
      <c r="E52" s="67"/>
      <c r="F52" s="67"/>
      <c r="G52" s="146" t="s">
        <v>60</v>
      </c>
      <c r="H52" s="47">
        <v>5</v>
      </c>
      <c r="I52" s="33"/>
      <c r="J52" s="34"/>
      <c r="N52" s="164"/>
    </row>
    <row r="53" spans="2:14" x14ac:dyDescent="0.2">
      <c r="B53" s="28"/>
      <c r="C53" s="30"/>
      <c r="D53" s="30"/>
      <c r="E53" s="30"/>
      <c r="F53" s="30"/>
      <c r="G53" s="146"/>
      <c r="H53" s="83"/>
      <c r="I53" s="33"/>
      <c r="J53" s="148"/>
    </row>
    <row r="54" spans="2:14" x14ac:dyDescent="0.2">
      <c r="B54" s="28"/>
      <c r="C54" s="30" t="s">
        <v>18</v>
      </c>
      <c r="D54" s="30" t="s">
        <v>62</v>
      </c>
      <c r="E54" s="30"/>
      <c r="F54" s="30"/>
      <c r="G54" s="146" t="s">
        <v>60</v>
      </c>
      <c r="H54" s="83"/>
      <c r="I54" s="51"/>
      <c r="J54" s="55"/>
    </row>
    <row r="55" spans="2:14" ht="13.5" thickBot="1" x14ac:dyDescent="0.25">
      <c r="B55" s="28"/>
      <c r="C55" s="35"/>
      <c r="D55" s="30"/>
      <c r="E55" s="30"/>
      <c r="F55" s="30"/>
      <c r="G55" s="31"/>
      <c r="H55" s="32"/>
      <c r="I55" s="33"/>
      <c r="J55" s="34"/>
    </row>
    <row r="56" spans="2:14" ht="13.5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4" ht="19.5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5:F5"/>
  </mergeCells>
  <dataValidations count="1">
    <dataValidation allowBlank="1" sqref="J3" xr:uid="{7232DC41-1CF2-4ED7-9466-25828709AD7E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7D85D-85A1-4806-8D91-DFD7853CDC09}">
  <sheetPr>
    <tabColor rgb="FFFF0000"/>
  </sheetPr>
  <dimension ref="B1:M178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L122" sqref="L122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7" width="8.7109375" style="1" customWidth="1"/>
    <col min="8" max="8" width="11.28515625" style="150" bestFit="1" customWidth="1"/>
    <col min="9" max="9" width="11.7109375" style="1" customWidth="1"/>
    <col min="10" max="10" width="13.7109375" style="2" customWidth="1"/>
    <col min="11" max="11" width="6" style="1" customWidth="1"/>
    <col min="12" max="12" width="10.85546875" style="1" customWidth="1"/>
    <col min="13" max="13" width="9.5703125" style="1" bestFit="1" customWidth="1"/>
    <col min="14" max="16384" width="9.140625" style="1"/>
  </cols>
  <sheetData>
    <row r="1" spans="2:13" x14ac:dyDescent="0.2">
      <c r="B1" s="4" t="str">
        <f>'4A3 Earth Works 1300'!$B$2</f>
        <v>ROADS AUTHORITY</v>
      </c>
      <c r="C1" s="3"/>
      <c r="D1" s="3"/>
      <c r="E1" s="3"/>
      <c r="F1" s="3"/>
      <c r="G1" s="5"/>
      <c r="H1" s="156"/>
      <c r="I1" s="7"/>
      <c r="J1" s="8" t="s">
        <v>412</v>
      </c>
    </row>
    <row r="2" spans="2:13" x14ac:dyDescent="0.2">
      <c r="B2" s="4" t="str">
        <f>'4A3 Earth Works 1300'!$B$3</f>
        <v>CONTRACT NO. W/ONB/RA-01/2026</v>
      </c>
      <c r="C2" s="3"/>
      <c r="D2" s="3"/>
      <c r="E2" s="3"/>
      <c r="F2" s="3"/>
      <c r="G2" s="5"/>
      <c r="H2" s="156"/>
      <c r="I2" s="7"/>
      <c r="J2" s="9"/>
    </row>
    <row r="3" spans="2:13" x14ac:dyDescent="0.2">
      <c r="B3" s="4" t="str">
        <f>'4A3 Earth Works 1300'!$B$4</f>
        <v>SCHEDULE A3:  LABOUR-BASED ROAD WORKS FOR  ROAD D3624</v>
      </c>
      <c r="C3" s="3"/>
      <c r="D3" s="3"/>
      <c r="E3" s="3"/>
      <c r="F3" s="3"/>
      <c r="G3" s="5"/>
      <c r="H3" s="156"/>
      <c r="I3" s="10"/>
      <c r="J3" s="11" t="str">
        <f>IF(B7="","","SECTION "&amp;B7)</f>
        <v>SECTION LB3300</v>
      </c>
    </row>
    <row r="4" spans="2:13" ht="13.5" thickBot="1" x14ac:dyDescent="0.25">
      <c r="B4" s="3"/>
      <c r="C4" s="3"/>
      <c r="D4" s="3"/>
      <c r="E4" s="3"/>
      <c r="F4" s="3"/>
      <c r="G4" s="5"/>
      <c r="H4" s="156"/>
      <c r="I4" s="10"/>
      <c r="J4" s="8"/>
    </row>
    <row r="5" spans="2:13" ht="23.25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57" t="s">
        <v>4</v>
      </c>
      <c r="I5" s="20" t="s">
        <v>5</v>
      </c>
      <c r="J5" s="21" t="s">
        <v>6</v>
      </c>
    </row>
    <row r="6" spans="2:13" x14ac:dyDescent="0.2">
      <c r="B6" s="28"/>
      <c r="C6" s="30"/>
      <c r="D6" s="30"/>
      <c r="E6" s="30"/>
      <c r="F6" s="30"/>
      <c r="G6" s="31"/>
      <c r="H6" s="155"/>
      <c r="I6" s="33"/>
      <c r="J6" s="34" t="s">
        <v>9</v>
      </c>
    </row>
    <row r="7" spans="2:13" x14ac:dyDescent="0.2">
      <c r="B7" s="28" t="s">
        <v>189</v>
      </c>
      <c r="C7" s="29" t="s">
        <v>190</v>
      </c>
      <c r="D7" s="30"/>
      <c r="E7" s="30"/>
      <c r="F7" s="30"/>
      <c r="G7" s="31"/>
      <c r="H7" s="155"/>
      <c r="I7" s="33"/>
      <c r="J7" s="34" t="s">
        <v>9</v>
      </c>
      <c r="L7" s="1" t="s">
        <v>400</v>
      </c>
    </row>
    <row r="8" spans="2:13" x14ac:dyDescent="0.2">
      <c r="B8" s="28"/>
      <c r="C8" s="35"/>
      <c r="D8" s="30"/>
      <c r="E8" s="30"/>
      <c r="F8" s="30"/>
      <c r="G8" s="31"/>
      <c r="H8" s="155"/>
      <c r="I8" s="33"/>
      <c r="J8" s="34"/>
      <c r="M8" s="1">
        <v>3</v>
      </c>
    </row>
    <row r="9" spans="2:13" x14ac:dyDescent="0.2">
      <c r="B9" s="28" t="s">
        <v>191</v>
      </c>
      <c r="C9" s="35" t="s">
        <v>192</v>
      </c>
      <c r="D9" s="30"/>
      <c r="E9" s="30"/>
      <c r="F9" s="30"/>
      <c r="G9" s="71"/>
      <c r="H9" s="155"/>
      <c r="I9" s="33"/>
      <c r="J9" s="34"/>
    </row>
    <row r="10" spans="2:13" x14ac:dyDescent="0.2">
      <c r="B10" s="28"/>
      <c r="C10" s="44" t="s">
        <v>193</v>
      </c>
      <c r="D10" s="30"/>
      <c r="E10" s="30"/>
      <c r="F10" s="30"/>
      <c r="G10" s="71"/>
      <c r="H10" s="155"/>
      <c r="I10" s="33"/>
      <c r="J10" s="34"/>
    </row>
    <row r="11" spans="2:13" x14ac:dyDescent="0.2">
      <c r="B11" s="28"/>
      <c r="C11" s="44"/>
      <c r="D11" s="30"/>
      <c r="E11" s="30"/>
      <c r="F11" s="30"/>
      <c r="G11" s="71"/>
      <c r="H11" s="155"/>
      <c r="I11" s="33"/>
      <c r="J11" s="34"/>
    </row>
    <row r="12" spans="2:13" x14ac:dyDescent="0.2">
      <c r="B12" s="28"/>
      <c r="C12" s="30" t="s">
        <v>13</v>
      </c>
      <c r="D12" s="30" t="s">
        <v>194</v>
      </c>
      <c r="E12" s="67"/>
      <c r="F12" s="67"/>
      <c r="G12" s="71" t="s">
        <v>124</v>
      </c>
      <c r="H12" s="161">
        <v>3170</v>
      </c>
      <c r="I12" s="33"/>
      <c r="J12" s="34"/>
      <c r="L12" s="1">
        <v>9510</v>
      </c>
      <c r="M12" s="165">
        <f>L12/$M$8</f>
        <v>3170</v>
      </c>
    </row>
    <row r="13" spans="2:13" x14ac:dyDescent="0.2">
      <c r="B13" s="28"/>
      <c r="C13" s="30"/>
      <c r="D13" s="30"/>
      <c r="E13" s="30"/>
      <c r="F13" s="30"/>
      <c r="G13" s="71"/>
      <c r="H13" s="161"/>
      <c r="I13" s="33"/>
      <c r="J13" s="34"/>
      <c r="M13" s="165"/>
    </row>
    <row r="14" spans="2:13" x14ac:dyDescent="0.2">
      <c r="B14" s="28"/>
      <c r="C14" s="30" t="s">
        <v>16</v>
      </c>
      <c r="D14" s="30" t="s">
        <v>160</v>
      </c>
      <c r="E14" s="30"/>
      <c r="F14" s="30"/>
      <c r="G14" s="71" t="s">
        <v>124</v>
      </c>
      <c r="H14" s="161">
        <v>6340</v>
      </c>
      <c r="I14" s="33"/>
      <c r="J14" s="34"/>
      <c r="L14" s="1">
        <v>19020</v>
      </c>
      <c r="M14" s="165">
        <f>L14/$M$8</f>
        <v>6340</v>
      </c>
    </row>
    <row r="15" spans="2:13" x14ac:dyDescent="0.2">
      <c r="B15" s="28"/>
      <c r="C15" s="30"/>
      <c r="D15" s="30"/>
      <c r="E15" s="30"/>
      <c r="F15" s="67"/>
      <c r="G15" s="71"/>
      <c r="H15" s="161"/>
      <c r="I15" s="33"/>
      <c r="J15" s="34"/>
      <c r="M15" s="165"/>
    </row>
    <row r="16" spans="2:13" x14ac:dyDescent="0.2">
      <c r="B16" s="28"/>
      <c r="C16" s="30" t="s">
        <v>18</v>
      </c>
      <c r="D16" s="30" t="s">
        <v>195</v>
      </c>
      <c r="E16" s="30"/>
      <c r="F16" s="67"/>
      <c r="G16" s="71" t="s">
        <v>124</v>
      </c>
      <c r="H16" s="161">
        <v>3170</v>
      </c>
      <c r="I16" s="33"/>
      <c r="J16" s="34"/>
      <c r="L16" s="1">
        <v>9510</v>
      </c>
      <c r="M16" s="165">
        <f>L16/$M$8</f>
        <v>3170</v>
      </c>
    </row>
    <row r="17" spans="2:13" x14ac:dyDescent="0.2">
      <c r="B17" s="28"/>
      <c r="C17" s="35"/>
      <c r="D17" s="30"/>
      <c r="E17" s="30"/>
      <c r="F17" s="30"/>
      <c r="G17" s="31"/>
      <c r="H17" s="163"/>
      <c r="I17" s="84"/>
      <c r="J17" s="85"/>
      <c r="M17" s="165"/>
    </row>
    <row r="18" spans="2:13" x14ac:dyDescent="0.2">
      <c r="B18" s="28" t="s">
        <v>196</v>
      </c>
      <c r="C18" s="35" t="s">
        <v>197</v>
      </c>
      <c r="D18" s="30"/>
      <c r="E18" s="30"/>
      <c r="F18" s="30"/>
      <c r="G18" s="71"/>
      <c r="H18" s="161"/>
      <c r="I18" s="33"/>
      <c r="J18" s="34"/>
      <c r="M18" s="165"/>
    </row>
    <row r="19" spans="2:13" x14ac:dyDescent="0.2">
      <c r="B19" s="28"/>
      <c r="C19" s="44"/>
      <c r="D19" s="30"/>
      <c r="E19" s="30"/>
      <c r="F19" s="30"/>
      <c r="G19" s="71"/>
      <c r="H19" s="161"/>
      <c r="I19" s="33"/>
      <c r="J19" s="34"/>
      <c r="M19" s="165"/>
    </row>
    <row r="20" spans="2:13" x14ac:dyDescent="0.2">
      <c r="B20" s="28"/>
      <c r="C20" s="30" t="s">
        <v>13</v>
      </c>
      <c r="D20" s="30" t="s">
        <v>198</v>
      </c>
      <c r="E20" s="67"/>
      <c r="F20" s="67"/>
      <c r="G20" s="71"/>
      <c r="H20" s="161"/>
      <c r="I20" s="33"/>
      <c r="J20" s="34"/>
      <c r="M20" s="165"/>
    </row>
    <row r="21" spans="2:13" x14ac:dyDescent="0.2">
      <c r="B21" s="28"/>
      <c r="C21" s="30"/>
      <c r="D21" s="30" t="s">
        <v>199</v>
      </c>
      <c r="E21" s="30"/>
      <c r="F21" s="30"/>
      <c r="G21" s="71"/>
      <c r="H21" s="161"/>
      <c r="I21" s="33"/>
      <c r="J21" s="34"/>
      <c r="M21" s="165"/>
    </row>
    <row r="22" spans="2:13" x14ac:dyDescent="0.2">
      <c r="B22" s="28"/>
      <c r="C22" s="30"/>
      <c r="D22" s="30"/>
      <c r="E22" s="30"/>
      <c r="F22" s="67"/>
      <c r="G22" s="71"/>
      <c r="H22" s="161"/>
      <c r="I22" s="78"/>
      <c r="J22" s="34"/>
      <c r="M22" s="165"/>
    </row>
    <row r="23" spans="2:13" x14ac:dyDescent="0.2">
      <c r="B23" s="28"/>
      <c r="C23" s="35"/>
      <c r="D23" s="30" t="s">
        <v>94</v>
      </c>
      <c r="E23" s="30" t="s">
        <v>200</v>
      </c>
      <c r="F23" s="30"/>
      <c r="G23" s="71" t="s">
        <v>124</v>
      </c>
      <c r="H23" s="161">
        <v>1920</v>
      </c>
      <c r="I23" s="33"/>
      <c r="J23" s="34"/>
      <c r="L23" s="1">
        <v>5760</v>
      </c>
      <c r="M23" s="165">
        <f>L23/$M$8</f>
        <v>1920</v>
      </c>
    </row>
    <row r="24" spans="2:13" x14ac:dyDescent="0.2">
      <c r="B24" s="28"/>
      <c r="C24" s="35"/>
      <c r="D24" s="30"/>
      <c r="E24" s="30"/>
      <c r="F24" s="30"/>
      <c r="G24" s="71"/>
      <c r="H24" s="161"/>
      <c r="I24" s="33"/>
      <c r="J24" s="34"/>
      <c r="M24" s="165"/>
    </row>
    <row r="25" spans="2:13" x14ac:dyDescent="0.2">
      <c r="B25" s="28"/>
      <c r="C25" s="35"/>
      <c r="D25" s="30" t="s">
        <v>96</v>
      </c>
      <c r="E25" s="30" t="s">
        <v>201</v>
      </c>
      <c r="F25" s="30"/>
      <c r="G25" s="71" t="s">
        <v>124</v>
      </c>
      <c r="H25" s="161">
        <v>3840</v>
      </c>
      <c r="I25" s="33"/>
      <c r="J25" s="34"/>
      <c r="L25" s="1">
        <v>11520</v>
      </c>
      <c r="M25" s="165">
        <f>L25/$M$8</f>
        <v>3840</v>
      </c>
    </row>
    <row r="26" spans="2:13" x14ac:dyDescent="0.2">
      <c r="B26" s="28"/>
      <c r="C26" s="35"/>
      <c r="D26" s="30"/>
      <c r="E26" s="30"/>
      <c r="F26" s="30"/>
      <c r="G26" s="71"/>
      <c r="H26" s="161"/>
      <c r="I26" s="33"/>
      <c r="J26" s="34"/>
      <c r="M26" s="165"/>
    </row>
    <row r="27" spans="2:13" x14ac:dyDescent="0.2">
      <c r="B27" s="28"/>
      <c r="C27" s="35"/>
      <c r="D27" s="30" t="s">
        <v>98</v>
      </c>
      <c r="E27" s="30" t="s">
        <v>421</v>
      </c>
      <c r="F27" s="30"/>
      <c r="G27" s="71" t="s">
        <v>124</v>
      </c>
      <c r="H27" s="161">
        <v>1920</v>
      </c>
      <c r="I27" s="33"/>
      <c r="J27" s="34"/>
      <c r="L27" s="1">
        <v>5760</v>
      </c>
      <c r="M27" s="165">
        <f>L27/$M$8</f>
        <v>1920</v>
      </c>
    </row>
    <row r="28" spans="2:13" x14ac:dyDescent="0.2">
      <c r="B28" s="28"/>
      <c r="C28" s="39"/>
      <c r="D28" s="30"/>
      <c r="E28" s="30"/>
      <c r="F28" s="30"/>
      <c r="G28" s="71"/>
      <c r="H28" s="161"/>
      <c r="I28" s="33"/>
      <c r="J28" s="34"/>
      <c r="M28" s="165"/>
    </row>
    <row r="29" spans="2:13" x14ac:dyDescent="0.2">
      <c r="B29" s="28"/>
      <c r="C29" s="30" t="s">
        <v>16</v>
      </c>
      <c r="D29" s="30" t="s">
        <v>202</v>
      </c>
      <c r="E29" s="30"/>
      <c r="F29" s="30"/>
      <c r="G29" s="71"/>
      <c r="H29" s="161"/>
      <c r="I29" s="33"/>
      <c r="J29" s="34"/>
      <c r="M29" s="165"/>
    </row>
    <row r="30" spans="2:13" x14ac:dyDescent="0.2">
      <c r="B30" s="28"/>
      <c r="C30" s="39"/>
      <c r="D30" s="30" t="s">
        <v>203</v>
      </c>
      <c r="E30" s="30"/>
      <c r="F30" s="30"/>
      <c r="G30" s="71"/>
      <c r="H30" s="161"/>
      <c r="I30" s="33"/>
      <c r="J30" s="34"/>
      <c r="M30" s="165"/>
    </row>
    <row r="31" spans="2:13" x14ac:dyDescent="0.2">
      <c r="B31" s="28"/>
      <c r="C31" s="39"/>
      <c r="D31" s="30" t="s">
        <v>204</v>
      </c>
      <c r="E31" s="30"/>
      <c r="F31" s="30"/>
      <c r="G31" s="71"/>
      <c r="H31" s="161"/>
      <c r="I31" s="78"/>
      <c r="J31" s="34"/>
      <c r="M31" s="165"/>
    </row>
    <row r="32" spans="2:13" x14ac:dyDescent="0.2">
      <c r="B32" s="28"/>
      <c r="C32" s="39"/>
      <c r="D32" s="30" t="s">
        <v>205</v>
      </c>
      <c r="E32" s="30"/>
      <c r="F32" s="30"/>
      <c r="G32" s="71"/>
      <c r="H32" s="161"/>
      <c r="I32" s="33"/>
      <c r="J32" s="34"/>
      <c r="M32" s="165"/>
    </row>
    <row r="33" spans="2:13" x14ac:dyDescent="0.2">
      <c r="B33" s="28"/>
      <c r="C33" s="30"/>
      <c r="D33" s="30"/>
      <c r="E33" s="30"/>
      <c r="F33" s="30"/>
      <c r="G33" s="71"/>
      <c r="H33" s="161"/>
      <c r="I33" s="33"/>
      <c r="J33" s="34"/>
      <c r="M33" s="165"/>
    </row>
    <row r="34" spans="2:13" x14ac:dyDescent="0.2">
      <c r="B34" s="28"/>
      <c r="C34" s="30"/>
      <c r="D34" s="30" t="s">
        <v>94</v>
      </c>
      <c r="E34" s="30" t="s">
        <v>206</v>
      </c>
      <c r="F34" s="30"/>
      <c r="G34" s="71" t="s">
        <v>124</v>
      </c>
      <c r="H34" s="161"/>
      <c r="I34" s="51"/>
      <c r="J34" s="55"/>
      <c r="M34" s="165"/>
    </row>
    <row r="35" spans="2:13" x14ac:dyDescent="0.2">
      <c r="B35" s="28"/>
      <c r="C35" s="35"/>
      <c r="D35" s="30"/>
      <c r="E35" s="30"/>
      <c r="F35" s="30"/>
      <c r="G35" s="71"/>
      <c r="H35" s="161"/>
      <c r="I35" s="33"/>
      <c r="J35" s="34"/>
      <c r="M35" s="165"/>
    </row>
    <row r="36" spans="2:13" x14ac:dyDescent="0.2">
      <c r="B36" s="28"/>
      <c r="C36" s="35"/>
      <c r="D36" s="30" t="s">
        <v>96</v>
      </c>
      <c r="E36" s="30" t="s">
        <v>207</v>
      </c>
      <c r="F36" s="30"/>
      <c r="G36" s="71" t="s">
        <v>124</v>
      </c>
      <c r="H36" s="161">
        <v>1920</v>
      </c>
      <c r="I36" s="33"/>
      <c r="J36" s="34"/>
      <c r="L36" s="1">
        <v>5760</v>
      </c>
      <c r="M36" s="165">
        <f>L36/$M$8</f>
        <v>1920</v>
      </c>
    </row>
    <row r="37" spans="2:13" x14ac:dyDescent="0.2">
      <c r="B37" s="28"/>
      <c r="C37" s="35"/>
      <c r="D37" s="30"/>
      <c r="E37" s="30"/>
      <c r="F37" s="30"/>
      <c r="G37" s="71"/>
      <c r="H37" s="161"/>
      <c r="I37" s="33"/>
      <c r="J37" s="34"/>
      <c r="M37" s="165"/>
    </row>
    <row r="38" spans="2:13" x14ac:dyDescent="0.2">
      <c r="B38" s="28"/>
      <c r="C38" s="30" t="s">
        <v>18</v>
      </c>
      <c r="D38" s="30" t="s">
        <v>208</v>
      </c>
      <c r="E38" s="30"/>
      <c r="F38" s="30"/>
      <c r="G38" s="71"/>
      <c r="H38" s="161"/>
      <c r="I38" s="33"/>
      <c r="J38" s="34"/>
      <c r="M38" s="165"/>
    </row>
    <row r="39" spans="2:13" x14ac:dyDescent="0.2">
      <c r="B39" s="28"/>
      <c r="C39" s="30"/>
      <c r="D39" s="30" t="s">
        <v>209</v>
      </c>
      <c r="E39" s="30"/>
      <c r="F39" s="30"/>
      <c r="G39" s="71"/>
      <c r="H39" s="161"/>
      <c r="I39" s="33"/>
      <c r="J39" s="34"/>
      <c r="M39" s="165"/>
    </row>
    <row r="40" spans="2:13" x14ac:dyDescent="0.2">
      <c r="B40" s="28"/>
      <c r="C40" s="30"/>
      <c r="D40" s="30" t="s">
        <v>205</v>
      </c>
      <c r="E40" s="30"/>
      <c r="F40" s="30"/>
      <c r="G40" s="71" t="s">
        <v>124</v>
      </c>
      <c r="H40" s="161"/>
      <c r="I40" s="51"/>
      <c r="J40" s="55"/>
      <c r="M40" s="165"/>
    </row>
    <row r="41" spans="2:13" x14ac:dyDescent="0.2">
      <c r="B41" s="28"/>
      <c r="C41" s="35"/>
      <c r="D41" s="30"/>
      <c r="E41" s="30"/>
      <c r="F41" s="30"/>
      <c r="G41" s="71"/>
      <c r="H41" s="161"/>
      <c r="I41" s="33"/>
      <c r="J41" s="34"/>
      <c r="M41" s="165"/>
    </row>
    <row r="42" spans="2:13" x14ac:dyDescent="0.2">
      <c r="B42" s="28"/>
      <c r="C42" s="30" t="s">
        <v>67</v>
      </c>
      <c r="D42" s="30" t="s">
        <v>210</v>
      </c>
      <c r="E42" s="30"/>
      <c r="F42" s="30"/>
      <c r="G42" s="71"/>
      <c r="H42" s="161"/>
      <c r="I42" s="33"/>
      <c r="J42" s="34"/>
      <c r="M42" s="165"/>
    </row>
    <row r="43" spans="2:13" x14ac:dyDescent="0.2">
      <c r="B43" s="28"/>
      <c r="C43" s="30"/>
      <c r="D43" s="30" t="s">
        <v>211</v>
      </c>
      <c r="E43" s="30"/>
      <c r="F43" s="30"/>
      <c r="G43" s="71" t="s">
        <v>124</v>
      </c>
      <c r="H43" s="161"/>
      <c r="I43" s="51"/>
      <c r="J43" s="55"/>
      <c r="L43" s="1">
        <v>84030</v>
      </c>
      <c r="M43" s="165">
        <f>L43/$M$8</f>
        <v>28010</v>
      </c>
    </row>
    <row r="44" spans="2:13" x14ac:dyDescent="0.2">
      <c r="B44" s="28"/>
      <c r="C44" s="35"/>
      <c r="D44" s="30"/>
      <c r="E44" s="30"/>
      <c r="F44" s="30"/>
      <c r="G44" s="31"/>
      <c r="H44" s="163"/>
      <c r="I44" s="84"/>
      <c r="J44" s="85"/>
      <c r="M44" s="165"/>
    </row>
    <row r="45" spans="2:13" x14ac:dyDescent="0.2">
      <c r="B45" s="28" t="s">
        <v>212</v>
      </c>
      <c r="C45" s="44" t="s">
        <v>213</v>
      </c>
      <c r="D45" s="30"/>
      <c r="E45" s="30"/>
      <c r="F45" s="30"/>
      <c r="G45" s="71"/>
      <c r="H45" s="161"/>
      <c r="I45" s="33"/>
      <c r="J45" s="34"/>
      <c r="M45" s="165"/>
    </row>
    <row r="46" spans="2:13" x14ac:dyDescent="0.2">
      <c r="B46" s="28"/>
      <c r="C46" s="67"/>
      <c r="D46" s="30"/>
      <c r="E46" s="67"/>
      <c r="F46" s="67"/>
      <c r="G46" s="71"/>
      <c r="H46" s="161"/>
      <c r="I46" s="33"/>
      <c r="J46" s="34"/>
      <c r="M46" s="165"/>
    </row>
    <row r="47" spans="2:13" x14ac:dyDescent="0.2">
      <c r="B47" s="28"/>
      <c r="C47" s="30" t="s">
        <v>13</v>
      </c>
      <c r="D47" s="30" t="s">
        <v>214</v>
      </c>
      <c r="E47" s="30"/>
      <c r="F47" s="30"/>
      <c r="G47" s="71"/>
      <c r="H47" s="161"/>
      <c r="I47" s="33"/>
      <c r="J47" s="34"/>
      <c r="M47" s="165"/>
    </row>
    <row r="48" spans="2:13" x14ac:dyDescent="0.2">
      <c r="B48" s="28"/>
      <c r="C48" s="30"/>
      <c r="D48" s="30" t="s">
        <v>215</v>
      </c>
      <c r="E48" s="30"/>
      <c r="F48" s="30"/>
      <c r="G48" s="71"/>
      <c r="H48" s="161"/>
      <c r="I48" s="33"/>
      <c r="J48" s="34"/>
      <c r="M48" s="165"/>
    </row>
    <row r="49" spans="2:13" x14ac:dyDescent="0.2">
      <c r="B49" s="28"/>
      <c r="C49" s="30"/>
      <c r="D49" s="30" t="s">
        <v>216</v>
      </c>
      <c r="E49" s="30"/>
      <c r="F49" s="30"/>
      <c r="G49" s="71" t="s">
        <v>124</v>
      </c>
      <c r="H49" s="161"/>
      <c r="I49" s="51"/>
      <c r="J49" s="55"/>
      <c r="M49" s="165"/>
    </row>
    <row r="50" spans="2:13" x14ac:dyDescent="0.2">
      <c r="B50" s="28"/>
      <c r="C50" s="30"/>
      <c r="D50" s="30"/>
      <c r="E50" s="30"/>
      <c r="F50" s="30"/>
      <c r="G50" s="71"/>
      <c r="H50" s="161"/>
      <c r="I50" s="33"/>
      <c r="J50" s="34"/>
      <c r="M50" s="165"/>
    </row>
    <row r="51" spans="2:13" x14ac:dyDescent="0.2">
      <c r="B51" s="28"/>
      <c r="C51" s="30" t="s">
        <v>16</v>
      </c>
      <c r="D51" s="30" t="s">
        <v>217</v>
      </c>
      <c r="E51" s="30"/>
      <c r="F51" s="30"/>
      <c r="G51" s="71"/>
      <c r="H51" s="161"/>
      <c r="I51" s="33"/>
      <c r="J51" s="34"/>
      <c r="M51" s="165"/>
    </row>
    <row r="52" spans="2:13" x14ac:dyDescent="0.2">
      <c r="B52" s="28"/>
      <c r="C52" s="44"/>
      <c r="D52" s="30" t="s">
        <v>215</v>
      </c>
      <c r="E52" s="30"/>
      <c r="F52" s="30"/>
      <c r="G52" s="71"/>
      <c r="H52" s="161"/>
      <c r="I52" s="33"/>
      <c r="J52" s="34"/>
      <c r="M52" s="165"/>
    </row>
    <row r="53" spans="2:13" x14ac:dyDescent="0.2">
      <c r="B53" s="28"/>
      <c r="C53" s="35"/>
      <c r="D53" s="30" t="s">
        <v>216</v>
      </c>
      <c r="E53" s="30"/>
      <c r="F53" s="30"/>
      <c r="G53" s="71" t="s">
        <v>124</v>
      </c>
      <c r="H53" s="161"/>
      <c r="I53" s="51"/>
      <c r="J53" s="55"/>
      <c r="M53" s="165"/>
    </row>
    <row r="54" spans="2:13" x14ac:dyDescent="0.2">
      <c r="B54" s="28"/>
      <c r="C54" s="35"/>
      <c r="D54" s="30"/>
      <c r="E54" s="30"/>
      <c r="F54" s="30"/>
      <c r="G54" s="71"/>
      <c r="H54" s="161"/>
      <c r="I54" s="33"/>
      <c r="J54" s="34"/>
      <c r="M54" s="165"/>
    </row>
    <row r="55" spans="2:13" x14ac:dyDescent="0.2">
      <c r="B55" s="28"/>
      <c r="C55" s="30" t="s">
        <v>18</v>
      </c>
      <c r="D55" s="30" t="s">
        <v>218</v>
      </c>
      <c r="E55" s="30"/>
      <c r="F55" s="30"/>
      <c r="G55" s="71"/>
      <c r="H55" s="161"/>
      <c r="I55" s="33"/>
      <c r="J55" s="34"/>
      <c r="M55" s="165"/>
    </row>
    <row r="56" spans="2:13" ht="13.5" thickBot="1" x14ac:dyDescent="0.25">
      <c r="B56" s="28"/>
      <c r="C56" s="44"/>
      <c r="D56" s="30" t="s">
        <v>219</v>
      </c>
      <c r="E56" s="30"/>
      <c r="F56" s="30"/>
      <c r="G56" s="71" t="s">
        <v>124</v>
      </c>
      <c r="H56" s="161"/>
      <c r="I56" s="51"/>
      <c r="J56" s="55"/>
      <c r="M56" s="165"/>
    </row>
    <row r="57" spans="2:13" ht="13.5" thickBot="1" x14ac:dyDescent="0.25">
      <c r="B57" s="56" t="s">
        <v>220</v>
      </c>
      <c r="C57" s="57"/>
      <c r="D57" s="57"/>
      <c r="E57" s="57"/>
      <c r="F57" s="57"/>
      <c r="G57" s="58"/>
      <c r="H57" s="159"/>
      <c r="I57" s="60"/>
      <c r="J57" s="61"/>
      <c r="M57" s="165"/>
    </row>
    <row r="58" spans="2:13" ht="12.75" customHeight="1" x14ac:dyDescent="0.2">
      <c r="B58" s="35"/>
      <c r="C58" s="35"/>
      <c r="D58" s="35"/>
      <c r="E58" s="35"/>
      <c r="F58" s="35"/>
      <c r="G58" s="62"/>
      <c r="H58" s="151"/>
      <c r="I58" s="64"/>
      <c r="J58" s="65"/>
      <c r="M58" s="165"/>
    </row>
    <row r="59" spans="2:13" ht="19.5" customHeight="1" x14ac:dyDescent="0.2">
      <c r="B59" s="35"/>
      <c r="C59" s="35"/>
      <c r="D59" s="35"/>
      <c r="E59" s="35"/>
      <c r="F59" s="35"/>
      <c r="G59" s="62"/>
      <c r="H59" s="151"/>
      <c r="I59" s="64"/>
      <c r="J59" s="65"/>
      <c r="M59" s="165"/>
    </row>
    <row r="60" spans="2:13" x14ac:dyDescent="0.2">
      <c r="B60" s="4" t="str">
        <f>'4A3 Earth Works 1300'!$B$2</f>
        <v>ROADS AUTHORITY</v>
      </c>
      <c r="C60" s="3"/>
      <c r="D60" s="3"/>
      <c r="E60" s="3"/>
      <c r="F60" s="3"/>
      <c r="G60" s="5"/>
      <c r="H60" s="156"/>
      <c r="I60" s="7"/>
      <c r="J60" s="8" t="s">
        <v>413</v>
      </c>
      <c r="M60" s="165"/>
    </row>
    <row r="61" spans="2:13" x14ac:dyDescent="0.2">
      <c r="B61" s="4" t="str">
        <f>'4A3 Earth Works 1300'!$B$3</f>
        <v>CONTRACT NO. W/ONB/RA-01/2026</v>
      </c>
      <c r="C61" s="3"/>
      <c r="D61" s="3"/>
      <c r="E61" s="3"/>
      <c r="F61" s="3"/>
      <c r="G61" s="5"/>
      <c r="H61" s="156"/>
      <c r="I61" s="7"/>
      <c r="J61" s="9"/>
      <c r="M61" s="165"/>
    </row>
    <row r="62" spans="2:13" x14ac:dyDescent="0.2">
      <c r="B62" s="4" t="str">
        <f>'4A3 Earth Works 1300'!$B$4</f>
        <v>SCHEDULE A3:  LABOUR-BASED ROAD WORKS FOR  ROAD D3624</v>
      </c>
      <c r="C62" s="3"/>
      <c r="D62" s="3"/>
      <c r="E62" s="3"/>
      <c r="F62" s="3"/>
      <c r="G62" s="5"/>
      <c r="H62" s="156"/>
      <c r="I62" s="10"/>
      <c r="J62" s="11" t="str">
        <f>J3</f>
        <v>SECTION LB3300</v>
      </c>
      <c r="M62" s="165"/>
    </row>
    <row r="63" spans="2:13" ht="13.5" thickBot="1" x14ac:dyDescent="0.25">
      <c r="B63" s="3"/>
      <c r="C63" s="3"/>
      <c r="D63" s="3"/>
      <c r="E63" s="3"/>
      <c r="F63" s="3"/>
      <c r="G63" s="5"/>
      <c r="H63" s="156"/>
      <c r="I63" s="10"/>
      <c r="J63" s="8"/>
      <c r="M63" s="165"/>
    </row>
    <row r="64" spans="2:13" ht="23.25" thickBot="1" x14ac:dyDescent="0.25">
      <c r="B64" s="66" t="s">
        <v>1</v>
      </c>
      <c r="C64" s="170" t="s">
        <v>2</v>
      </c>
      <c r="D64" s="170"/>
      <c r="E64" s="170"/>
      <c r="F64" s="170"/>
      <c r="G64" s="18" t="s">
        <v>3</v>
      </c>
      <c r="H64" s="157" t="s">
        <v>4</v>
      </c>
      <c r="I64" s="20" t="s">
        <v>5</v>
      </c>
      <c r="J64" s="21" t="s">
        <v>6</v>
      </c>
      <c r="M64" s="165"/>
    </row>
    <row r="65" spans="2:13" x14ac:dyDescent="0.2">
      <c r="B65" s="172" t="s">
        <v>221</v>
      </c>
      <c r="C65" s="173"/>
      <c r="D65" s="173"/>
      <c r="E65" s="173"/>
      <c r="F65" s="173"/>
      <c r="G65" s="86"/>
      <c r="H65" s="160"/>
      <c r="I65" s="87"/>
      <c r="J65" s="88"/>
      <c r="M65" s="165"/>
    </row>
    <row r="66" spans="2:13" x14ac:dyDescent="0.2">
      <c r="B66" s="28"/>
      <c r="C66" s="35"/>
      <c r="D66" s="30"/>
      <c r="E66" s="30"/>
      <c r="F66" s="30"/>
      <c r="G66" s="31"/>
      <c r="H66" s="155"/>
      <c r="I66" s="33"/>
      <c r="J66" s="34"/>
      <c r="M66" s="165"/>
    </row>
    <row r="67" spans="2:13" x14ac:dyDescent="0.2">
      <c r="B67" s="28" t="s">
        <v>222</v>
      </c>
      <c r="C67" s="44" t="s">
        <v>223</v>
      </c>
      <c r="D67" s="30"/>
      <c r="E67" s="30"/>
      <c r="F67" s="30"/>
      <c r="G67" s="71"/>
      <c r="H67" s="155"/>
      <c r="I67" s="33"/>
      <c r="J67" s="34"/>
      <c r="M67" s="165"/>
    </row>
    <row r="68" spans="2:13" x14ac:dyDescent="0.2">
      <c r="B68" s="28"/>
      <c r="C68" s="35" t="s">
        <v>224</v>
      </c>
      <c r="D68" s="30"/>
      <c r="E68" s="30"/>
      <c r="F68" s="30"/>
      <c r="G68" s="71"/>
      <c r="H68" s="161"/>
      <c r="I68" s="33"/>
      <c r="J68" s="34"/>
      <c r="M68" s="165"/>
    </row>
    <row r="69" spans="2:13" x14ac:dyDescent="0.2">
      <c r="B69" s="28"/>
      <c r="C69" s="30" t="s">
        <v>13</v>
      </c>
      <c r="D69" s="30" t="s">
        <v>225</v>
      </c>
      <c r="E69" s="67"/>
      <c r="F69" s="67"/>
      <c r="G69" s="71"/>
      <c r="H69" s="161"/>
      <c r="I69" s="33"/>
      <c r="J69" s="34"/>
      <c r="M69" s="165"/>
    </row>
    <row r="70" spans="2:13" x14ac:dyDescent="0.2">
      <c r="B70" s="28"/>
      <c r="C70" s="30"/>
      <c r="D70" s="30" t="s">
        <v>226</v>
      </c>
      <c r="E70" s="30"/>
      <c r="F70" s="30"/>
      <c r="G70" s="71"/>
      <c r="H70" s="161"/>
      <c r="I70" s="33"/>
      <c r="J70" s="34"/>
      <c r="M70" s="165"/>
    </row>
    <row r="71" spans="2:13" x14ac:dyDescent="0.2">
      <c r="B71" s="28"/>
      <c r="C71" s="30"/>
      <c r="D71" s="30" t="s">
        <v>227</v>
      </c>
      <c r="E71" s="30"/>
      <c r="F71" s="30"/>
      <c r="G71" s="71" t="s">
        <v>124</v>
      </c>
      <c r="H71" s="161"/>
      <c r="I71" s="51"/>
      <c r="J71" s="55"/>
      <c r="M71" s="165"/>
    </row>
    <row r="72" spans="2:13" x14ac:dyDescent="0.2">
      <c r="B72" s="28"/>
      <c r="C72" s="30" t="s">
        <v>16</v>
      </c>
      <c r="D72" s="30" t="s">
        <v>228</v>
      </c>
      <c r="E72" s="67"/>
      <c r="F72" s="67"/>
      <c r="G72" s="71"/>
      <c r="H72" s="161"/>
      <c r="I72" s="33"/>
      <c r="J72" s="34"/>
      <c r="M72" s="165"/>
    </row>
    <row r="73" spans="2:13" x14ac:dyDescent="0.2">
      <c r="B73" s="28"/>
      <c r="C73" s="44"/>
      <c r="D73" s="30" t="s">
        <v>229</v>
      </c>
      <c r="E73" s="30"/>
      <c r="F73" s="30"/>
      <c r="G73" s="71"/>
      <c r="H73" s="161"/>
      <c r="I73" s="78"/>
      <c r="J73" s="34"/>
      <c r="M73" s="165"/>
    </row>
    <row r="74" spans="2:13" x14ac:dyDescent="0.2">
      <c r="B74" s="28"/>
      <c r="C74" s="35"/>
      <c r="D74" s="30" t="s">
        <v>230</v>
      </c>
      <c r="E74" s="30"/>
      <c r="F74" s="30"/>
      <c r="G74" s="71"/>
      <c r="H74" s="161"/>
      <c r="I74" s="33"/>
      <c r="J74" s="34"/>
      <c r="M74" s="165"/>
    </row>
    <row r="75" spans="2:13" x14ac:dyDescent="0.2">
      <c r="B75" s="28"/>
      <c r="C75" s="39"/>
      <c r="D75" s="30" t="s">
        <v>231</v>
      </c>
      <c r="E75" s="30"/>
      <c r="F75" s="30"/>
      <c r="G75" s="71" t="s">
        <v>124</v>
      </c>
      <c r="H75" s="161"/>
      <c r="I75" s="51"/>
      <c r="J75" s="55"/>
      <c r="M75" s="165"/>
    </row>
    <row r="76" spans="2:13" x14ac:dyDescent="0.2">
      <c r="B76" s="28"/>
      <c r="C76" s="67"/>
      <c r="D76" s="30"/>
      <c r="E76" s="67"/>
      <c r="F76" s="67"/>
      <c r="G76" s="71"/>
      <c r="H76" s="161"/>
      <c r="I76" s="33"/>
      <c r="J76" s="34"/>
      <c r="M76" s="165"/>
    </row>
    <row r="77" spans="2:13" x14ac:dyDescent="0.2">
      <c r="B77" s="28" t="s">
        <v>232</v>
      </c>
      <c r="C77" s="35" t="s">
        <v>233</v>
      </c>
      <c r="D77" s="30"/>
      <c r="E77" s="30"/>
      <c r="F77" s="30"/>
      <c r="G77" s="71"/>
      <c r="H77" s="161"/>
      <c r="I77" s="33"/>
      <c r="J77" s="34"/>
      <c r="M77" s="165"/>
    </row>
    <row r="78" spans="2:13" x14ac:dyDescent="0.2">
      <c r="B78" s="28"/>
      <c r="C78" s="44" t="s">
        <v>234</v>
      </c>
      <c r="D78" s="30"/>
      <c r="E78" s="30"/>
      <c r="F78" s="30"/>
      <c r="G78" s="71"/>
      <c r="H78" s="161"/>
      <c r="I78" s="33"/>
      <c r="J78" s="34"/>
      <c r="M78" s="165"/>
    </row>
    <row r="79" spans="2:13" x14ac:dyDescent="0.2">
      <c r="B79" s="28"/>
      <c r="C79" s="44" t="s">
        <v>235</v>
      </c>
      <c r="D79" s="39"/>
      <c r="E79" s="30"/>
      <c r="F79" s="30"/>
      <c r="G79" s="71" t="s">
        <v>85</v>
      </c>
      <c r="H79" s="161"/>
      <c r="I79" s="51"/>
      <c r="J79" s="55"/>
      <c r="M79" s="165"/>
    </row>
    <row r="80" spans="2:13" x14ac:dyDescent="0.2">
      <c r="B80" s="28"/>
      <c r="C80" s="67"/>
      <c r="D80" s="30"/>
      <c r="E80" s="67"/>
      <c r="F80" s="67"/>
      <c r="G80" s="71"/>
      <c r="H80" s="161"/>
      <c r="I80" s="33"/>
      <c r="J80" s="34"/>
      <c r="M80" s="165"/>
    </row>
    <row r="81" spans="2:13" x14ac:dyDescent="0.2">
      <c r="B81" s="28" t="s">
        <v>236</v>
      </c>
      <c r="C81" s="35" t="s">
        <v>237</v>
      </c>
      <c r="D81" s="30"/>
      <c r="E81" s="30"/>
      <c r="F81" s="30"/>
      <c r="G81" s="71"/>
      <c r="H81" s="161"/>
      <c r="I81" s="33"/>
      <c r="J81" s="34"/>
      <c r="M81" s="165"/>
    </row>
    <row r="82" spans="2:13" x14ac:dyDescent="0.2">
      <c r="B82" s="28"/>
      <c r="C82" s="44" t="s">
        <v>238</v>
      </c>
      <c r="D82" s="30"/>
      <c r="E82" s="30"/>
      <c r="F82" s="30"/>
      <c r="G82" s="71"/>
      <c r="H82" s="161"/>
      <c r="I82" s="33"/>
      <c r="J82" s="34"/>
      <c r="M82" s="165"/>
    </row>
    <row r="83" spans="2:13" x14ac:dyDescent="0.2">
      <c r="B83" s="28"/>
      <c r="C83" s="30" t="s">
        <v>13</v>
      </c>
      <c r="D83" s="30" t="s">
        <v>194</v>
      </c>
      <c r="E83" s="67"/>
      <c r="F83" s="67"/>
      <c r="G83" s="71" t="s">
        <v>124</v>
      </c>
      <c r="H83" s="161">
        <v>2070</v>
      </c>
      <c r="I83" s="33"/>
      <c r="J83" s="34"/>
      <c r="L83" s="1">
        <v>6210</v>
      </c>
      <c r="M83" s="165">
        <f>L83/$M$8</f>
        <v>2070</v>
      </c>
    </row>
    <row r="84" spans="2:13" x14ac:dyDescent="0.2">
      <c r="B84" s="28"/>
      <c r="C84" s="30"/>
      <c r="D84" s="30"/>
      <c r="E84" s="67"/>
      <c r="F84" s="67"/>
      <c r="G84" s="146"/>
      <c r="H84" s="161"/>
      <c r="I84" s="33"/>
      <c r="J84" s="34"/>
      <c r="M84" s="165"/>
    </row>
    <row r="85" spans="2:13" x14ac:dyDescent="0.2">
      <c r="B85" s="28"/>
      <c r="C85" s="30" t="s">
        <v>16</v>
      </c>
      <c r="D85" s="30" t="s">
        <v>160</v>
      </c>
      <c r="E85" s="30"/>
      <c r="F85" s="30"/>
      <c r="G85" s="71" t="s">
        <v>124</v>
      </c>
      <c r="H85" s="161">
        <v>1040</v>
      </c>
      <c r="I85" s="33"/>
      <c r="J85" s="34"/>
      <c r="L85" s="1">
        <v>3120</v>
      </c>
      <c r="M85" s="165">
        <f>L85/$M$8</f>
        <v>1040</v>
      </c>
    </row>
    <row r="86" spans="2:13" x14ac:dyDescent="0.2">
      <c r="B86" s="28"/>
      <c r="C86" s="30"/>
      <c r="D86" s="30"/>
      <c r="E86" s="30"/>
      <c r="F86" s="30"/>
      <c r="G86" s="71"/>
      <c r="H86" s="162"/>
      <c r="I86" s="33"/>
      <c r="J86" s="34"/>
      <c r="M86" s="165"/>
    </row>
    <row r="87" spans="2:13" x14ac:dyDescent="0.2">
      <c r="B87" s="28" t="s">
        <v>239</v>
      </c>
      <c r="C87" s="35" t="s">
        <v>240</v>
      </c>
      <c r="D87" s="30"/>
      <c r="E87" s="30"/>
      <c r="F87" s="30"/>
      <c r="G87" s="71"/>
      <c r="H87" s="161"/>
      <c r="I87" s="33"/>
      <c r="J87" s="34"/>
      <c r="M87" s="165"/>
    </row>
    <row r="88" spans="2:13" x14ac:dyDescent="0.2">
      <c r="B88" s="28"/>
      <c r="C88" s="35" t="s">
        <v>241</v>
      </c>
      <c r="D88" s="30"/>
      <c r="E88" s="30"/>
      <c r="F88" s="30"/>
      <c r="G88" s="71" t="s">
        <v>124</v>
      </c>
      <c r="H88" s="161">
        <v>1040</v>
      </c>
      <c r="I88" s="33"/>
      <c r="J88" s="34"/>
      <c r="L88" s="1">
        <v>3120</v>
      </c>
      <c r="M88" s="165">
        <f>L88/$M$8</f>
        <v>1040</v>
      </c>
    </row>
    <row r="89" spans="2:13" x14ac:dyDescent="0.2">
      <c r="B89" s="28"/>
      <c r="C89" s="35"/>
      <c r="D89" s="30"/>
      <c r="E89" s="30"/>
      <c r="F89" s="30"/>
      <c r="G89" s="31"/>
      <c r="H89" s="162"/>
      <c r="I89" s="33"/>
      <c r="J89" s="34"/>
      <c r="M89" s="165"/>
    </row>
    <row r="90" spans="2:13" x14ac:dyDescent="0.2">
      <c r="B90" s="28" t="s">
        <v>242</v>
      </c>
      <c r="C90" s="35" t="s">
        <v>243</v>
      </c>
      <c r="D90" s="30"/>
      <c r="E90" s="30"/>
      <c r="F90" s="30"/>
      <c r="G90" s="31"/>
      <c r="H90" s="161"/>
      <c r="I90" s="33"/>
      <c r="J90" s="34"/>
      <c r="M90" s="165"/>
    </row>
    <row r="91" spans="2:13" x14ac:dyDescent="0.2">
      <c r="B91" s="28"/>
      <c r="C91" s="30" t="s">
        <v>13</v>
      </c>
      <c r="D91" s="30" t="s">
        <v>244</v>
      </c>
      <c r="E91" s="30"/>
      <c r="F91" s="30"/>
      <c r="G91" s="31" t="s">
        <v>85</v>
      </c>
      <c r="H91" s="161">
        <v>72940</v>
      </c>
      <c r="I91" s="33"/>
      <c r="J91" s="34"/>
      <c r="L91" s="1">
        <v>218820</v>
      </c>
      <c r="M91" s="165">
        <f>L91/$M$8</f>
        <v>72940</v>
      </c>
    </row>
    <row r="92" spans="2:13" x14ac:dyDescent="0.2">
      <c r="B92" s="28"/>
      <c r="C92" s="30"/>
      <c r="D92" s="30"/>
      <c r="E92" s="30"/>
      <c r="F92" s="30"/>
      <c r="G92" s="31"/>
      <c r="H92" s="161"/>
      <c r="I92" s="33"/>
      <c r="J92" s="34"/>
      <c r="M92" s="165"/>
    </row>
    <row r="93" spans="2:13" x14ac:dyDescent="0.2">
      <c r="B93" s="28"/>
      <c r="C93" s="30" t="s">
        <v>16</v>
      </c>
      <c r="D93" s="30" t="s">
        <v>245</v>
      </c>
      <c r="E93" s="30"/>
      <c r="F93" s="30"/>
      <c r="G93" s="31"/>
      <c r="H93" s="161"/>
      <c r="I93" s="78"/>
      <c r="J93" s="34"/>
      <c r="M93" s="165"/>
    </row>
    <row r="94" spans="2:13" x14ac:dyDescent="0.2">
      <c r="B94" s="28"/>
      <c r="C94" s="30"/>
      <c r="D94" s="30" t="s">
        <v>246</v>
      </c>
      <c r="E94" s="30"/>
      <c r="F94" s="30"/>
      <c r="G94" s="31"/>
      <c r="H94" s="162"/>
      <c r="I94" s="78"/>
      <c r="J94" s="34"/>
      <c r="M94" s="165"/>
    </row>
    <row r="95" spans="2:13" x14ac:dyDescent="0.2">
      <c r="B95" s="28"/>
      <c r="C95" s="30"/>
      <c r="D95" s="30"/>
      <c r="E95" s="30"/>
      <c r="F95" s="30"/>
      <c r="G95" s="31"/>
      <c r="H95" s="161"/>
      <c r="I95" s="78"/>
      <c r="J95" s="34"/>
      <c r="M95" s="165"/>
    </row>
    <row r="96" spans="2:13" x14ac:dyDescent="0.2">
      <c r="B96" s="28"/>
      <c r="C96" s="30"/>
      <c r="D96" s="30" t="s">
        <v>94</v>
      </c>
      <c r="E96" s="30" t="s">
        <v>247</v>
      </c>
      <c r="F96" s="30"/>
      <c r="G96" s="31"/>
      <c r="H96" s="161"/>
      <c r="I96" s="78"/>
      <c r="J96" s="34"/>
      <c r="M96" s="165"/>
    </row>
    <row r="97" spans="2:13" x14ac:dyDescent="0.2">
      <c r="B97" s="28"/>
      <c r="C97" s="30"/>
      <c r="D97" s="30"/>
      <c r="E97" s="30" t="s">
        <v>248</v>
      </c>
      <c r="F97" s="30"/>
      <c r="G97" s="31" t="s">
        <v>124</v>
      </c>
      <c r="H97" s="161"/>
      <c r="I97" s="51"/>
      <c r="J97" s="55"/>
      <c r="M97" s="165"/>
    </row>
    <row r="98" spans="2:13" x14ac:dyDescent="0.2">
      <c r="B98" s="28"/>
      <c r="C98" s="30"/>
      <c r="D98" s="30"/>
      <c r="E98" s="30"/>
      <c r="F98" s="30"/>
      <c r="G98" s="31"/>
      <c r="H98" s="161"/>
      <c r="I98" s="78"/>
      <c r="J98" s="34"/>
      <c r="M98" s="165"/>
    </row>
    <row r="99" spans="2:13" x14ac:dyDescent="0.2">
      <c r="B99" s="28"/>
      <c r="C99" s="30"/>
      <c r="D99" s="30" t="s">
        <v>96</v>
      </c>
      <c r="E99" s="30" t="s">
        <v>249</v>
      </c>
      <c r="F99" s="30"/>
      <c r="G99" s="31"/>
      <c r="H99" s="161"/>
      <c r="I99" s="78"/>
      <c r="J99" s="34"/>
      <c r="M99" s="165"/>
    </row>
    <row r="100" spans="2:13" x14ac:dyDescent="0.2">
      <c r="B100" s="28"/>
      <c r="C100" s="30"/>
      <c r="D100" s="30"/>
      <c r="E100" s="30" t="s">
        <v>248</v>
      </c>
      <c r="F100" s="30"/>
      <c r="G100" s="31" t="s">
        <v>124</v>
      </c>
      <c r="H100" s="161"/>
      <c r="I100" s="51"/>
      <c r="J100" s="55"/>
      <c r="M100" s="165"/>
    </row>
    <row r="101" spans="2:13" x14ac:dyDescent="0.2">
      <c r="B101" s="28"/>
      <c r="C101" s="30"/>
      <c r="D101" s="30"/>
      <c r="E101" s="30"/>
      <c r="F101" s="30"/>
      <c r="G101" s="31"/>
      <c r="H101" s="162"/>
      <c r="I101" s="78"/>
      <c r="J101" s="34"/>
      <c r="M101" s="165"/>
    </row>
    <row r="102" spans="2:13" x14ac:dyDescent="0.2">
      <c r="B102" s="28" t="s">
        <v>250</v>
      </c>
      <c r="C102" s="35" t="s">
        <v>251</v>
      </c>
      <c r="D102" s="30"/>
      <c r="E102" s="30"/>
      <c r="F102" s="30"/>
      <c r="G102" s="71"/>
      <c r="H102" s="161"/>
      <c r="I102" s="78"/>
      <c r="J102" s="34"/>
      <c r="M102" s="165"/>
    </row>
    <row r="103" spans="2:13" x14ac:dyDescent="0.2">
      <c r="B103" s="28"/>
      <c r="C103" s="44"/>
      <c r="D103" s="30"/>
      <c r="E103" s="30"/>
      <c r="F103" s="30"/>
      <c r="G103" s="71"/>
      <c r="H103" s="161"/>
      <c r="I103" s="78"/>
      <c r="J103" s="34"/>
      <c r="M103" s="165"/>
    </row>
    <row r="104" spans="2:13" x14ac:dyDescent="0.2">
      <c r="B104" s="28"/>
      <c r="C104" s="30" t="s">
        <v>13</v>
      </c>
      <c r="D104" s="30" t="s">
        <v>252</v>
      </c>
      <c r="E104" s="30"/>
      <c r="F104" s="30"/>
      <c r="G104" s="71" t="s">
        <v>85</v>
      </c>
      <c r="H104" s="161"/>
      <c r="I104" s="51"/>
      <c r="J104" s="55"/>
      <c r="M104" s="165"/>
    </row>
    <row r="105" spans="2:13" x14ac:dyDescent="0.2">
      <c r="B105" s="28"/>
      <c r="C105" s="39"/>
      <c r="D105" s="30"/>
      <c r="E105" s="30"/>
      <c r="F105" s="30"/>
      <c r="G105" s="71"/>
      <c r="H105" s="161"/>
      <c r="I105" s="78"/>
      <c r="J105" s="34"/>
      <c r="M105" s="165"/>
    </row>
    <row r="106" spans="2:13" x14ac:dyDescent="0.2">
      <c r="B106" s="28"/>
      <c r="C106" s="39" t="s">
        <v>16</v>
      </c>
      <c r="D106" s="30" t="s">
        <v>253</v>
      </c>
      <c r="E106" s="30"/>
      <c r="F106" s="30"/>
      <c r="G106" s="71" t="s">
        <v>85</v>
      </c>
      <c r="H106" s="161"/>
      <c r="I106" s="51"/>
      <c r="J106" s="55"/>
      <c r="M106" s="165"/>
    </row>
    <row r="107" spans="2:13" x14ac:dyDescent="0.2">
      <c r="B107" s="28"/>
      <c r="C107" s="30"/>
      <c r="D107" s="30"/>
      <c r="E107" s="67"/>
      <c r="F107" s="67"/>
      <c r="G107" s="71"/>
      <c r="H107" s="161"/>
      <c r="I107" s="78"/>
      <c r="J107" s="34"/>
      <c r="M107" s="165"/>
    </row>
    <row r="108" spans="2:13" x14ac:dyDescent="0.2">
      <c r="B108" s="28"/>
      <c r="C108" s="30" t="s">
        <v>18</v>
      </c>
      <c r="D108" s="30" t="s">
        <v>254</v>
      </c>
      <c r="E108" s="67"/>
      <c r="F108" s="67"/>
      <c r="G108" s="71" t="s">
        <v>85</v>
      </c>
      <c r="H108" s="161"/>
      <c r="I108" s="51"/>
      <c r="J108" s="55"/>
      <c r="M108" s="165"/>
    </row>
    <row r="109" spans="2:13" x14ac:dyDescent="0.2">
      <c r="B109" s="28"/>
      <c r="C109" s="30"/>
      <c r="D109" s="30"/>
      <c r="E109" s="30"/>
      <c r="F109" s="30"/>
      <c r="G109" s="31"/>
      <c r="H109" s="161"/>
      <c r="I109" s="78"/>
      <c r="J109" s="34"/>
      <c r="M109" s="165"/>
    </row>
    <row r="110" spans="2:13" x14ac:dyDescent="0.2">
      <c r="B110" s="28" t="s">
        <v>255</v>
      </c>
      <c r="C110" s="35" t="s">
        <v>256</v>
      </c>
      <c r="D110" s="30"/>
      <c r="E110" s="30"/>
      <c r="F110" s="30"/>
      <c r="G110" s="71"/>
      <c r="H110" s="161"/>
      <c r="I110" s="78"/>
      <c r="J110" s="34"/>
      <c r="M110" s="165"/>
    </row>
    <row r="111" spans="2:13" x14ac:dyDescent="0.2">
      <c r="B111" s="28"/>
      <c r="C111" s="35" t="s">
        <v>257</v>
      </c>
      <c r="D111" s="30"/>
      <c r="E111" s="30"/>
      <c r="F111" s="30"/>
      <c r="G111" s="71"/>
      <c r="H111" s="161"/>
      <c r="I111" s="78"/>
      <c r="J111" s="34"/>
      <c r="M111" s="165"/>
    </row>
    <row r="112" spans="2:13" x14ac:dyDescent="0.2">
      <c r="B112" s="28"/>
      <c r="C112" s="30" t="s">
        <v>13</v>
      </c>
      <c r="D112" s="30" t="s">
        <v>252</v>
      </c>
      <c r="E112" s="30"/>
      <c r="F112" s="30"/>
      <c r="G112" s="71" t="s">
        <v>258</v>
      </c>
      <c r="H112" s="161"/>
      <c r="I112" s="51"/>
      <c r="J112" s="55"/>
      <c r="M112" s="165"/>
    </row>
    <row r="113" spans="2:13" x14ac:dyDescent="0.2">
      <c r="B113" s="28"/>
      <c r="C113" s="39"/>
      <c r="D113" s="30"/>
      <c r="E113" s="30"/>
      <c r="F113" s="30"/>
      <c r="G113" s="71"/>
      <c r="H113" s="161"/>
      <c r="I113" s="78"/>
      <c r="J113" s="34"/>
      <c r="M113" s="165"/>
    </row>
    <row r="114" spans="2:13" x14ac:dyDescent="0.2">
      <c r="B114" s="28"/>
      <c r="C114" s="39" t="s">
        <v>16</v>
      </c>
      <c r="D114" s="30" t="s">
        <v>253</v>
      </c>
      <c r="E114" s="30"/>
      <c r="F114" s="30"/>
      <c r="G114" s="71" t="s">
        <v>258</v>
      </c>
      <c r="H114" s="161"/>
      <c r="I114" s="51"/>
      <c r="J114" s="55"/>
      <c r="M114" s="165"/>
    </row>
    <row r="115" spans="2:13" x14ac:dyDescent="0.2">
      <c r="B115" s="28"/>
      <c r="C115" s="30"/>
      <c r="D115" s="30"/>
      <c r="E115" s="67"/>
      <c r="F115" s="67"/>
      <c r="G115" s="71"/>
      <c r="H115" s="161"/>
      <c r="I115" s="78"/>
      <c r="J115" s="34"/>
      <c r="M115" s="165"/>
    </row>
    <row r="116" spans="2:13" x14ac:dyDescent="0.2">
      <c r="B116" s="28"/>
      <c r="C116" s="30" t="s">
        <v>18</v>
      </c>
      <c r="D116" s="30" t="s">
        <v>254</v>
      </c>
      <c r="E116" s="67"/>
      <c r="F116" s="67"/>
      <c r="G116" s="71" t="s">
        <v>258</v>
      </c>
      <c r="H116" s="161"/>
      <c r="I116" s="51"/>
      <c r="J116" s="55"/>
      <c r="M116" s="165"/>
    </row>
    <row r="117" spans="2:13" ht="13.5" thickBot="1" x14ac:dyDescent="0.25">
      <c r="B117" s="28"/>
      <c r="C117" s="30"/>
      <c r="D117" s="30"/>
      <c r="E117" s="30"/>
      <c r="F117" s="30"/>
      <c r="G117" s="31"/>
      <c r="H117" s="155"/>
      <c r="I117" s="33"/>
      <c r="J117" s="34"/>
      <c r="M117" s="165"/>
    </row>
    <row r="118" spans="2:13" ht="13.5" thickBot="1" x14ac:dyDescent="0.25">
      <c r="B118" s="56" t="s">
        <v>220</v>
      </c>
      <c r="C118" s="57"/>
      <c r="D118" s="57"/>
      <c r="E118" s="57"/>
      <c r="F118" s="57"/>
      <c r="G118" s="58"/>
      <c r="H118" s="159"/>
      <c r="I118" s="60"/>
      <c r="J118" s="61"/>
      <c r="M118" s="165"/>
    </row>
    <row r="119" spans="2:13" ht="11.25" customHeight="1" x14ac:dyDescent="0.2">
      <c r="B119" s="35"/>
      <c r="C119" s="35"/>
      <c r="D119" s="35"/>
      <c r="E119" s="35"/>
      <c r="F119" s="35"/>
      <c r="G119" s="62"/>
      <c r="H119" s="151"/>
      <c r="I119" s="64"/>
      <c r="J119" s="65"/>
      <c r="M119" s="165"/>
    </row>
    <row r="120" spans="2:13" ht="12.75" customHeight="1" x14ac:dyDescent="0.2">
      <c r="B120" s="35"/>
      <c r="C120" s="35"/>
      <c r="D120" s="35"/>
      <c r="E120" s="35"/>
      <c r="F120" s="35"/>
      <c r="G120" s="62"/>
      <c r="H120" s="151"/>
      <c r="I120" s="64"/>
      <c r="J120" s="65"/>
      <c r="M120" s="165"/>
    </row>
    <row r="121" spans="2:13" x14ac:dyDescent="0.2">
      <c r="B121" s="4" t="str">
        <f>'4A3 Earth Works 1300'!$B$2</f>
        <v>ROADS AUTHORITY</v>
      </c>
      <c r="C121" s="3"/>
      <c r="D121" s="3"/>
      <c r="E121" s="3"/>
      <c r="F121" s="3"/>
      <c r="G121" s="5"/>
      <c r="H121" s="156"/>
      <c r="I121" s="7"/>
      <c r="J121" s="8" t="s">
        <v>414</v>
      </c>
      <c r="M121" s="165"/>
    </row>
    <row r="122" spans="2:13" x14ac:dyDescent="0.2">
      <c r="B122" s="4" t="str">
        <f>'4A3 Earth Works 1300'!$B$3</f>
        <v>CONTRACT NO. W/ONB/RA-01/2026</v>
      </c>
      <c r="C122" s="3"/>
      <c r="D122" s="3"/>
      <c r="E122" s="3"/>
      <c r="F122" s="3"/>
      <c r="G122" s="5"/>
      <c r="H122" s="156"/>
      <c r="I122" s="7"/>
      <c r="J122" s="9"/>
      <c r="M122" s="165"/>
    </row>
    <row r="123" spans="2:13" x14ac:dyDescent="0.2">
      <c r="B123" s="4" t="str">
        <f>'4A3 Earth Works 1300'!$B$4</f>
        <v>SCHEDULE A3:  LABOUR-BASED ROAD WORKS FOR  ROAD D3624</v>
      </c>
      <c r="C123" s="3"/>
      <c r="D123" s="3"/>
      <c r="E123" s="3"/>
      <c r="F123" s="3"/>
      <c r="G123" s="5"/>
      <c r="H123" s="156"/>
      <c r="I123" s="10"/>
      <c r="J123" s="11" t="str">
        <f>J62</f>
        <v>SECTION LB3300</v>
      </c>
      <c r="M123" s="165"/>
    </row>
    <row r="124" spans="2:13" ht="13.5" thickBot="1" x14ac:dyDescent="0.25">
      <c r="B124" s="3"/>
      <c r="C124" s="3"/>
      <c r="D124" s="3"/>
      <c r="E124" s="3"/>
      <c r="F124" s="3"/>
      <c r="G124" s="5"/>
      <c r="H124" s="156"/>
      <c r="I124" s="10"/>
      <c r="J124" s="8"/>
      <c r="M124" s="165"/>
    </row>
    <row r="125" spans="2:13" ht="23.25" thickBot="1" x14ac:dyDescent="0.25">
      <c r="B125" s="66" t="s">
        <v>1</v>
      </c>
      <c r="C125" s="170" t="s">
        <v>2</v>
      </c>
      <c r="D125" s="170"/>
      <c r="E125" s="170"/>
      <c r="F125" s="170"/>
      <c r="G125" s="18" t="s">
        <v>3</v>
      </c>
      <c r="H125" s="157" t="s">
        <v>4</v>
      </c>
      <c r="I125" s="20" t="s">
        <v>5</v>
      </c>
      <c r="J125" s="21" t="s">
        <v>6</v>
      </c>
      <c r="M125" s="165"/>
    </row>
    <row r="126" spans="2:13" x14ac:dyDescent="0.2">
      <c r="B126" s="172" t="s">
        <v>221</v>
      </c>
      <c r="C126" s="173"/>
      <c r="D126" s="173"/>
      <c r="E126" s="173"/>
      <c r="F126" s="173"/>
      <c r="G126" s="86"/>
      <c r="H126" s="160"/>
      <c r="I126" s="87"/>
      <c r="J126" s="88"/>
      <c r="M126" s="165"/>
    </row>
    <row r="127" spans="2:13" x14ac:dyDescent="0.2">
      <c r="B127" s="28"/>
      <c r="C127" s="44"/>
      <c r="D127" s="30"/>
      <c r="E127" s="30"/>
      <c r="F127" s="30"/>
      <c r="G127" s="31"/>
      <c r="H127" s="155"/>
      <c r="I127" s="33"/>
      <c r="J127" s="34"/>
      <c r="M127" s="165"/>
    </row>
    <row r="128" spans="2:13" x14ac:dyDescent="0.2">
      <c r="B128" s="28" t="s">
        <v>259</v>
      </c>
      <c r="C128" s="35" t="s">
        <v>260</v>
      </c>
      <c r="D128" s="30"/>
      <c r="E128" s="30"/>
      <c r="F128" s="30"/>
      <c r="G128" s="71"/>
      <c r="H128" s="155"/>
      <c r="I128" s="33"/>
      <c r="J128" s="34"/>
      <c r="M128" s="165"/>
    </row>
    <row r="129" spans="2:13" x14ac:dyDescent="0.2">
      <c r="B129" s="28"/>
      <c r="C129" s="44"/>
      <c r="D129" s="30"/>
      <c r="E129" s="30"/>
      <c r="F129" s="30"/>
      <c r="G129" s="71"/>
      <c r="H129" s="155"/>
      <c r="I129" s="33"/>
      <c r="J129" s="34"/>
      <c r="M129" s="165"/>
    </row>
    <row r="130" spans="2:13" x14ac:dyDescent="0.2">
      <c r="B130" s="28"/>
      <c r="C130" s="39" t="s">
        <v>13</v>
      </c>
      <c r="D130" s="30" t="s">
        <v>261</v>
      </c>
      <c r="E130" s="30"/>
      <c r="F130" s="30"/>
      <c r="G130" s="71" t="s">
        <v>85</v>
      </c>
      <c r="H130" s="161"/>
      <c r="I130" s="51"/>
      <c r="J130" s="55"/>
      <c r="M130" s="165"/>
    </row>
    <row r="131" spans="2:13" x14ac:dyDescent="0.2">
      <c r="B131" s="28"/>
      <c r="C131" s="30"/>
      <c r="D131" s="30"/>
      <c r="E131" s="67"/>
      <c r="F131" s="67"/>
      <c r="G131" s="71"/>
      <c r="H131" s="155"/>
      <c r="I131" s="78"/>
      <c r="J131" s="34"/>
      <c r="M131" s="165"/>
    </row>
    <row r="132" spans="2:13" x14ac:dyDescent="0.2">
      <c r="B132" s="28"/>
      <c r="C132" s="30" t="s">
        <v>16</v>
      </c>
      <c r="D132" s="30" t="s">
        <v>262</v>
      </c>
      <c r="E132" s="67"/>
      <c r="F132" s="67"/>
      <c r="G132" s="71" t="s">
        <v>85</v>
      </c>
      <c r="H132" s="161"/>
      <c r="I132" s="51"/>
      <c r="J132" s="55"/>
      <c r="M132" s="165"/>
    </row>
    <row r="133" spans="2:13" x14ac:dyDescent="0.2">
      <c r="B133" s="28"/>
      <c r="C133" s="30"/>
      <c r="D133" s="30"/>
      <c r="E133" s="30"/>
      <c r="F133" s="30"/>
      <c r="G133" s="71"/>
      <c r="H133" s="155"/>
      <c r="I133" s="78"/>
      <c r="J133" s="34"/>
      <c r="M133" s="165"/>
    </row>
    <row r="134" spans="2:13" x14ac:dyDescent="0.2">
      <c r="B134" s="28"/>
      <c r="C134" s="35"/>
      <c r="D134" s="30"/>
      <c r="E134" s="30"/>
      <c r="F134" s="30"/>
      <c r="G134" s="71"/>
      <c r="H134" s="155"/>
      <c r="I134" s="33"/>
      <c r="J134" s="34"/>
    </row>
    <row r="135" spans="2:13" x14ac:dyDescent="0.2">
      <c r="B135" s="28" t="s">
        <v>263</v>
      </c>
      <c r="C135" s="35" t="s">
        <v>264</v>
      </c>
      <c r="D135" s="30"/>
      <c r="E135" s="30"/>
      <c r="F135" s="30"/>
      <c r="G135" s="71"/>
      <c r="H135" s="155"/>
      <c r="I135" s="33"/>
      <c r="J135" s="34"/>
    </row>
    <row r="136" spans="2:13" x14ac:dyDescent="0.2">
      <c r="B136" s="28" t="s">
        <v>265</v>
      </c>
      <c r="C136" s="35" t="s">
        <v>266</v>
      </c>
      <c r="D136" s="30"/>
      <c r="E136" s="30"/>
      <c r="F136" s="30"/>
      <c r="G136" s="71"/>
      <c r="H136" s="155"/>
      <c r="I136" s="33"/>
      <c r="J136" s="34"/>
    </row>
    <row r="137" spans="2:13" x14ac:dyDescent="0.2">
      <c r="B137" s="28"/>
      <c r="C137" s="35" t="s">
        <v>267</v>
      </c>
      <c r="D137" s="30"/>
      <c r="E137" s="30"/>
      <c r="F137" s="30"/>
      <c r="G137" s="71" t="s">
        <v>268</v>
      </c>
      <c r="H137" s="155"/>
      <c r="I137" s="51"/>
      <c r="J137" s="55"/>
    </row>
    <row r="138" spans="2:13" x14ac:dyDescent="0.2">
      <c r="B138" s="28"/>
      <c r="C138" s="30"/>
      <c r="D138" s="30"/>
      <c r="E138" s="30"/>
      <c r="F138" s="30"/>
      <c r="G138" s="71"/>
      <c r="H138" s="155"/>
      <c r="I138" s="33"/>
      <c r="J138" s="34"/>
    </row>
    <row r="139" spans="2:13" x14ac:dyDescent="0.2">
      <c r="B139" s="28"/>
      <c r="C139" s="39"/>
      <c r="D139" s="30"/>
      <c r="E139" s="30"/>
      <c r="F139" s="30"/>
      <c r="G139" s="31"/>
      <c r="H139" s="155"/>
      <c r="I139" s="33"/>
      <c r="J139" s="34"/>
    </row>
    <row r="140" spans="2:13" x14ac:dyDescent="0.2">
      <c r="B140" s="28" t="s">
        <v>263</v>
      </c>
      <c r="C140" s="35" t="s">
        <v>269</v>
      </c>
      <c r="D140" s="30"/>
      <c r="E140" s="30"/>
      <c r="F140" s="30"/>
      <c r="G140" s="71"/>
      <c r="H140" s="155"/>
      <c r="I140" s="33"/>
      <c r="J140" s="34"/>
    </row>
    <row r="141" spans="2:13" ht="12.75" customHeight="1" x14ac:dyDescent="0.2">
      <c r="B141" s="28" t="s">
        <v>270</v>
      </c>
      <c r="C141" s="35" t="s">
        <v>271</v>
      </c>
      <c r="D141" s="30"/>
      <c r="E141" s="30"/>
      <c r="F141" s="30"/>
      <c r="G141" s="71"/>
      <c r="H141" s="155"/>
      <c r="I141" s="33"/>
      <c r="J141" s="34"/>
    </row>
    <row r="142" spans="2:13" ht="12.75" customHeight="1" x14ac:dyDescent="0.2">
      <c r="B142" s="28"/>
      <c r="C142" s="35" t="s">
        <v>272</v>
      </c>
      <c r="D142" s="30"/>
      <c r="E142" s="30"/>
      <c r="F142" s="30"/>
      <c r="G142" s="71" t="s">
        <v>124</v>
      </c>
      <c r="H142" s="155"/>
      <c r="I142" s="51"/>
      <c r="J142" s="55"/>
    </row>
    <row r="143" spans="2:13" x14ac:dyDescent="0.2">
      <c r="B143" s="28"/>
      <c r="C143" s="30"/>
      <c r="D143" s="30"/>
      <c r="E143" s="30"/>
      <c r="F143" s="30"/>
      <c r="G143" s="31"/>
      <c r="H143" s="155"/>
      <c r="I143" s="33"/>
      <c r="J143" s="34"/>
    </row>
    <row r="144" spans="2:13" x14ac:dyDescent="0.2">
      <c r="B144" s="28"/>
      <c r="C144" s="30"/>
      <c r="D144" s="30"/>
      <c r="E144" s="30"/>
      <c r="F144" s="30"/>
      <c r="G144" s="31"/>
      <c r="H144" s="155"/>
      <c r="I144" s="33"/>
      <c r="J144" s="34"/>
    </row>
    <row r="145" spans="2:10" x14ac:dyDescent="0.2">
      <c r="B145" s="28"/>
      <c r="C145" s="30"/>
      <c r="D145" s="30"/>
      <c r="E145" s="30"/>
      <c r="F145" s="30"/>
      <c r="G145" s="31"/>
      <c r="H145" s="155"/>
      <c r="I145" s="33"/>
      <c r="J145" s="34"/>
    </row>
    <row r="146" spans="2:10" x14ac:dyDescent="0.2">
      <c r="B146" s="28"/>
      <c r="C146" s="30"/>
      <c r="D146" s="30"/>
      <c r="E146" s="30"/>
      <c r="F146" s="30"/>
      <c r="G146" s="31"/>
      <c r="H146" s="155"/>
      <c r="I146" s="33"/>
      <c r="J146" s="34"/>
    </row>
    <row r="147" spans="2:10" x14ac:dyDescent="0.2">
      <c r="B147" s="28"/>
      <c r="C147" s="30"/>
      <c r="D147" s="30"/>
      <c r="E147" s="30"/>
      <c r="F147" s="30"/>
      <c r="G147" s="31"/>
      <c r="H147" s="155"/>
      <c r="I147" s="33"/>
      <c r="J147" s="34"/>
    </row>
    <row r="148" spans="2:10" x14ac:dyDescent="0.2">
      <c r="B148" s="28"/>
      <c r="C148" s="30"/>
      <c r="D148" s="30"/>
      <c r="E148" s="30"/>
      <c r="F148" s="30"/>
      <c r="G148" s="31"/>
      <c r="H148" s="155"/>
      <c r="I148" s="33"/>
      <c r="J148" s="34"/>
    </row>
    <row r="149" spans="2:10" x14ac:dyDescent="0.2">
      <c r="B149" s="28"/>
      <c r="C149" s="30"/>
      <c r="D149" s="30"/>
      <c r="E149" s="30"/>
      <c r="F149" s="30"/>
      <c r="G149" s="31"/>
      <c r="H149" s="155"/>
      <c r="I149" s="33"/>
      <c r="J149" s="34"/>
    </row>
    <row r="150" spans="2:10" x14ac:dyDescent="0.2">
      <c r="B150" s="28"/>
      <c r="C150" s="30"/>
      <c r="D150" s="30"/>
      <c r="E150" s="30"/>
      <c r="F150" s="30"/>
      <c r="G150" s="31"/>
      <c r="H150" s="155"/>
      <c r="I150" s="33"/>
      <c r="J150" s="34"/>
    </row>
    <row r="151" spans="2:10" x14ac:dyDescent="0.2">
      <c r="B151" s="28"/>
      <c r="C151" s="30"/>
      <c r="D151" s="30"/>
      <c r="E151" s="30"/>
      <c r="F151" s="30"/>
      <c r="G151" s="31"/>
      <c r="H151" s="155"/>
      <c r="I151" s="33"/>
      <c r="J151" s="34"/>
    </row>
    <row r="152" spans="2:10" x14ac:dyDescent="0.2">
      <c r="B152" s="28"/>
      <c r="C152" s="30"/>
      <c r="D152" s="30"/>
      <c r="E152" s="30"/>
      <c r="F152" s="30"/>
      <c r="G152" s="31"/>
      <c r="H152" s="155"/>
      <c r="I152" s="33"/>
      <c r="J152" s="34"/>
    </row>
    <row r="153" spans="2:10" x14ac:dyDescent="0.2">
      <c r="B153" s="28"/>
      <c r="C153" s="30"/>
      <c r="D153" s="30"/>
      <c r="E153" s="30"/>
      <c r="F153" s="30"/>
      <c r="G153" s="31"/>
      <c r="H153" s="155"/>
      <c r="I153" s="33"/>
      <c r="J153" s="34"/>
    </row>
    <row r="154" spans="2:10" x14ac:dyDescent="0.2">
      <c r="B154" s="28"/>
      <c r="C154" s="30"/>
      <c r="D154" s="30"/>
      <c r="E154" s="30"/>
      <c r="F154" s="30"/>
      <c r="G154" s="31"/>
      <c r="H154" s="155"/>
      <c r="I154" s="33"/>
      <c r="J154" s="34"/>
    </row>
    <row r="155" spans="2:10" x14ac:dyDescent="0.2">
      <c r="B155" s="28"/>
      <c r="C155" s="30"/>
      <c r="D155" s="30"/>
      <c r="E155" s="30"/>
      <c r="F155" s="30"/>
      <c r="G155" s="31"/>
      <c r="H155" s="155"/>
      <c r="I155" s="33"/>
      <c r="J155" s="34"/>
    </row>
    <row r="156" spans="2:10" x14ac:dyDescent="0.2">
      <c r="B156" s="28"/>
      <c r="C156" s="30"/>
      <c r="D156" s="30"/>
      <c r="E156" s="30"/>
      <c r="F156" s="30"/>
      <c r="G156" s="31"/>
      <c r="H156" s="155"/>
      <c r="I156" s="33"/>
      <c r="J156" s="34"/>
    </row>
    <row r="157" spans="2:10" x14ac:dyDescent="0.2">
      <c r="B157" s="28"/>
      <c r="C157" s="30"/>
      <c r="D157" s="30"/>
      <c r="E157" s="30"/>
      <c r="F157" s="30"/>
      <c r="G157" s="31"/>
      <c r="H157" s="155"/>
      <c r="I157" s="33"/>
      <c r="J157" s="34"/>
    </row>
    <row r="158" spans="2:10" x14ac:dyDescent="0.2">
      <c r="B158" s="28"/>
      <c r="C158" s="30"/>
      <c r="D158" s="30"/>
      <c r="E158" s="30"/>
      <c r="F158" s="30"/>
      <c r="G158" s="31"/>
      <c r="H158" s="155"/>
      <c r="I158" s="33"/>
      <c r="J158" s="34"/>
    </row>
    <row r="159" spans="2:10" x14ac:dyDescent="0.2">
      <c r="B159" s="28"/>
      <c r="C159" s="30"/>
      <c r="D159" s="30"/>
      <c r="E159" s="30"/>
      <c r="F159" s="30"/>
      <c r="G159" s="31"/>
      <c r="H159" s="155"/>
      <c r="I159" s="33"/>
      <c r="J159" s="34"/>
    </row>
    <row r="160" spans="2:10" x14ac:dyDescent="0.2">
      <c r="B160" s="28"/>
      <c r="C160" s="30"/>
      <c r="D160" s="30"/>
      <c r="E160" s="30"/>
      <c r="F160" s="30"/>
      <c r="G160" s="31"/>
      <c r="H160" s="155"/>
      <c r="I160" s="33"/>
      <c r="J160" s="34"/>
    </row>
    <row r="161" spans="2:10" x14ac:dyDescent="0.2">
      <c r="B161" s="28"/>
      <c r="C161" s="30"/>
      <c r="D161" s="30"/>
      <c r="E161" s="30"/>
      <c r="F161" s="30"/>
      <c r="G161" s="31"/>
      <c r="H161" s="155"/>
      <c r="I161" s="33"/>
      <c r="J161" s="34"/>
    </row>
    <row r="162" spans="2:10" x14ac:dyDescent="0.2">
      <c r="B162" s="28"/>
      <c r="C162" s="30"/>
      <c r="D162" s="30"/>
      <c r="E162" s="30"/>
      <c r="F162" s="30"/>
      <c r="G162" s="31"/>
      <c r="H162" s="155"/>
      <c r="I162" s="33"/>
      <c r="J162" s="34"/>
    </row>
    <row r="163" spans="2:10" x14ac:dyDescent="0.2">
      <c r="B163" s="28"/>
      <c r="C163" s="30"/>
      <c r="D163" s="30"/>
      <c r="E163" s="30"/>
      <c r="F163" s="30"/>
      <c r="G163" s="31"/>
      <c r="H163" s="155"/>
      <c r="I163" s="33"/>
      <c r="J163" s="34"/>
    </row>
    <row r="164" spans="2:10" x14ac:dyDescent="0.2">
      <c r="B164" s="28"/>
      <c r="C164" s="30"/>
      <c r="D164" s="30"/>
      <c r="E164" s="30"/>
      <c r="F164" s="30"/>
      <c r="G164" s="31"/>
      <c r="H164" s="155"/>
      <c r="I164" s="33"/>
      <c r="J164" s="34"/>
    </row>
    <row r="165" spans="2:10" x14ac:dyDescent="0.2">
      <c r="B165" s="28"/>
      <c r="C165" s="30"/>
      <c r="D165" s="30"/>
      <c r="E165" s="30"/>
      <c r="F165" s="30"/>
      <c r="G165" s="31"/>
      <c r="H165" s="155"/>
      <c r="I165" s="33"/>
      <c r="J165" s="34"/>
    </row>
    <row r="166" spans="2:10" x14ac:dyDescent="0.2">
      <c r="B166" s="28"/>
      <c r="C166" s="30"/>
      <c r="D166" s="30"/>
      <c r="E166" s="30"/>
      <c r="F166" s="30"/>
      <c r="G166" s="31"/>
      <c r="H166" s="155"/>
      <c r="I166" s="33"/>
      <c r="J166" s="34"/>
    </row>
    <row r="167" spans="2:10" ht="12.75" customHeight="1" x14ac:dyDescent="0.2">
      <c r="B167" s="28"/>
      <c r="C167" s="35"/>
      <c r="D167" s="30"/>
      <c r="E167" s="30"/>
      <c r="F167" s="30"/>
      <c r="G167" s="31"/>
      <c r="H167" s="155"/>
      <c r="I167" s="33"/>
      <c r="J167" s="34"/>
    </row>
    <row r="168" spans="2:10" x14ac:dyDescent="0.2">
      <c r="B168" s="28"/>
      <c r="C168" s="35"/>
      <c r="D168" s="30"/>
      <c r="E168" s="30"/>
      <c r="F168" s="30"/>
      <c r="G168" s="31"/>
      <c r="H168" s="155"/>
      <c r="I168" s="33"/>
      <c r="J168" s="34"/>
    </row>
    <row r="169" spans="2:10" x14ac:dyDescent="0.2">
      <c r="B169" s="28"/>
      <c r="C169" s="35"/>
      <c r="D169" s="30"/>
      <c r="E169" s="30"/>
      <c r="F169" s="30"/>
      <c r="G169" s="31"/>
      <c r="H169" s="155"/>
      <c r="I169" s="78"/>
      <c r="J169" s="34"/>
    </row>
    <row r="170" spans="2:10" x14ac:dyDescent="0.2">
      <c r="B170" s="28"/>
      <c r="C170" s="35"/>
      <c r="D170" s="30"/>
      <c r="E170" s="30"/>
      <c r="F170" s="30"/>
      <c r="G170" s="31"/>
      <c r="H170" s="155"/>
      <c r="I170" s="33"/>
      <c r="J170" s="34"/>
    </row>
    <row r="171" spans="2:10" x14ac:dyDescent="0.2">
      <c r="B171" s="28"/>
      <c r="C171" s="30"/>
      <c r="D171" s="30"/>
      <c r="E171" s="30"/>
      <c r="F171" s="30"/>
      <c r="G171" s="31"/>
      <c r="H171" s="155"/>
      <c r="I171" s="33"/>
      <c r="J171" s="34"/>
    </row>
    <row r="172" spans="2:10" x14ac:dyDescent="0.2">
      <c r="B172" s="28"/>
      <c r="C172" s="35"/>
      <c r="D172" s="30"/>
      <c r="E172" s="30"/>
      <c r="F172" s="30"/>
      <c r="G172" s="31"/>
      <c r="H172" s="155"/>
      <c r="I172" s="33"/>
      <c r="J172" s="34"/>
    </row>
    <row r="173" spans="2:10" x14ac:dyDescent="0.2">
      <c r="B173" s="28"/>
      <c r="C173" s="35"/>
      <c r="D173" s="30"/>
      <c r="E173" s="30"/>
      <c r="F173" s="30"/>
      <c r="G173" s="31"/>
      <c r="H173" s="155"/>
      <c r="I173" s="33"/>
      <c r="J173" s="34"/>
    </row>
    <row r="174" spans="2:10" x14ac:dyDescent="0.2">
      <c r="B174" s="28"/>
      <c r="C174" s="35"/>
      <c r="D174" s="30"/>
      <c r="E174" s="30"/>
      <c r="F174" s="30"/>
      <c r="G174" s="31"/>
      <c r="H174" s="158"/>
      <c r="I174" s="78"/>
      <c r="J174" s="34"/>
    </row>
    <row r="175" spans="2:10" x14ac:dyDescent="0.2">
      <c r="B175" s="28"/>
      <c r="C175" s="35"/>
      <c r="D175" s="30"/>
      <c r="E175" s="30"/>
      <c r="F175" s="30"/>
      <c r="G175" s="31"/>
      <c r="H175" s="155"/>
      <c r="I175" s="33"/>
      <c r="J175" s="34"/>
    </row>
    <row r="176" spans="2:10" ht="13.5" thickBot="1" x14ac:dyDescent="0.25">
      <c r="B176" s="28"/>
      <c r="C176" s="35"/>
      <c r="D176" s="30"/>
      <c r="E176" s="30"/>
      <c r="F176" s="30"/>
      <c r="G176" s="31"/>
      <c r="H176" s="155"/>
      <c r="I176" s="33"/>
      <c r="J176" s="34"/>
    </row>
    <row r="177" spans="2:10" ht="13.5" thickBot="1" x14ac:dyDescent="0.25">
      <c r="B177" s="56" t="s">
        <v>51</v>
      </c>
      <c r="C177" s="57"/>
      <c r="D177" s="57"/>
      <c r="E177" s="57"/>
      <c r="F177" s="57"/>
      <c r="G177" s="58"/>
      <c r="H177" s="159"/>
      <c r="I177" s="89"/>
      <c r="J177" s="61"/>
    </row>
    <row r="178" spans="2:10" ht="19.5" customHeight="1" x14ac:dyDescent="0.2">
      <c r="B178" s="35"/>
      <c r="C178" s="35"/>
      <c r="D178" s="35"/>
      <c r="E178" s="35"/>
      <c r="F178" s="35"/>
      <c r="G178" s="62"/>
      <c r="H178" s="151"/>
      <c r="I178" s="64"/>
      <c r="J178" s="65"/>
    </row>
  </sheetData>
  <mergeCells count="5">
    <mergeCell ref="C5:F5"/>
    <mergeCell ref="C64:F64"/>
    <mergeCell ref="B65:F65"/>
    <mergeCell ref="C125:F125"/>
    <mergeCell ref="B126:F126"/>
  </mergeCells>
  <dataValidations count="1">
    <dataValidation allowBlank="1" sqref="J123 J62 J3" xr:uid="{360A098A-0AB3-41EC-A50C-B39942A260B6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7" orientation="portrait" r:id="rId1"/>
  <headerFooter scaleWithDoc="0"/>
  <rowBreaks count="2" manualBreakCount="2">
    <brk id="58" max="9" man="1"/>
    <brk id="11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67C6-7223-445F-BBC9-A0BDE409D501}">
  <sheetPr>
    <tabColor rgb="FFFF0000"/>
  </sheetPr>
  <dimension ref="B1:R58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N19" sqref="N1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1.5703125" style="150" bestFit="1" customWidth="1"/>
    <col min="15" max="15" width="18.7109375" style="150" bestFit="1" customWidth="1"/>
    <col min="16" max="16" width="9.140625" style="150"/>
    <col min="17" max="16384" width="9.140625" style="1"/>
  </cols>
  <sheetData>
    <row r="1" spans="2:10" x14ac:dyDescent="0.2">
      <c r="B1" s="4" t="str">
        <f>'4A3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415</v>
      </c>
    </row>
    <row r="2" spans="2:10" x14ac:dyDescent="0.2">
      <c r="B2" s="4" t="str">
        <f>'4A3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'4A3 Earth Works 1300'!$B$4</f>
        <v>SCHEDULE A3: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 3400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90"/>
      <c r="C6" s="91"/>
      <c r="D6" s="91"/>
      <c r="E6" s="91"/>
      <c r="F6" s="91"/>
      <c r="G6" s="92"/>
      <c r="H6" s="93"/>
      <c r="I6" s="94"/>
      <c r="J6" s="95"/>
    </row>
    <row r="7" spans="2:10" x14ac:dyDescent="0.2">
      <c r="B7" s="28" t="s">
        <v>273</v>
      </c>
      <c r="C7" s="29" t="s">
        <v>274</v>
      </c>
      <c r="D7" s="30"/>
      <c r="E7" s="30"/>
      <c r="F7" s="30"/>
      <c r="G7" s="77"/>
      <c r="H7" s="96"/>
      <c r="I7" s="97"/>
      <c r="J7" s="98"/>
    </row>
    <row r="8" spans="2:10" x14ac:dyDescent="0.2">
      <c r="B8" s="28"/>
      <c r="C8" s="35"/>
      <c r="D8" s="30"/>
      <c r="E8" s="30"/>
      <c r="F8" s="30"/>
      <c r="G8" s="77"/>
      <c r="H8" s="96"/>
      <c r="I8" s="97"/>
      <c r="J8" s="98"/>
    </row>
    <row r="9" spans="2:10" x14ac:dyDescent="0.2">
      <c r="B9" s="28" t="s">
        <v>275</v>
      </c>
      <c r="C9" s="35" t="s">
        <v>276</v>
      </c>
      <c r="D9" s="30"/>
      <c r="E9" s="30"/>
      <c r="F9" s="30"/>
      <c r="G9" s="71"/>
      <c r="H9" s="96"/>
      <c r="I9" s="97"/>
      <c r="J9" s="98"/>
    </row>
    <row r="10" spans="2:10" x14ac:dyDescent="0.2">
      <c r="B10" s="28"/>
      <c r="C10" s="35" t="s">
        <v>277</v>
      </c>
      <c r="D10" s="30"/>
      <c r="E10" s="30"/>
      <c r="F10" s="30"/>
      <c r="G10" s="71"/>
      <c r="H10" s="96"/>
      <c r="I10" s="97"/>
      <c r="J10" s="98"/>
    </row>
    <row r="11" spans="2:10" x14ac:dyDescent="0.2">
      <c r="B11" s="28"/>
      <c r="C11" s="35" t="s">
        <v>278</v>
      </c>
      <c r="D11" s="30"/>
      <c r="E11" s="30"/>
      <c r="F11" s="30"/>
      <c r="G11" s="71"/>
      <c r="H11" s="96"/>
      <c r="I11" s="97"/>
      <c r="J11" s="98"/>
    </row>
    <row r="12" spans="2:10" x14ac:dyDescent="0.2">
      <c r="B12" s="28"/>
      <c r="C12" s="39"/>
      <c r="D12" s="30"/>
      <c r="E12" s="30"/>
      <c r="F12" s="30"/>
      <c r="G12" s="71"/>
      <c r="H12" s="96"/>
      <c r="I12" s="97"/>
      <c r="J12" s="98"/>
    </row>
    <row r="13" spans="2:10" x14ac:dyDescent="0.2">
      <c r="B13" s="28"/>
      <c r="C13" s="30" t="s">
        <v>13</v>
      </c>
      <c r="D13" s="30" t="s">
        <v>202</v>
      </c>
      <c r="E13" s="30"/>
      <c r="F13" s="30"/>
      <c r="G13" s="71"/>
      <c r="H13" s="96"/>
      <c r="I13" s="97"/>
      <c r="J13" s="98"/>
    </row>
    <row r="14" spans="2:10" x14ac:dyDescent="0.2">
      <c r="B14" s="28"/>
      <c r="C14" s="39"/>
      <c r="D14" s="30" t="s">
        <v>279</v>
      </c>
      <c r="E14" s="30"/>
      <c r="F14" s="30"/>
      <c r="G14" s="71"/>
      <c r="H14" s="96"/>
      <c r="I14" s="97"/>
      <c r="J14" s="98"/>
    </row>
    <row r="15" spans="2:10" x14ac:dyDescent="0.2">
      <c r="B15" s="28"/>
      <c r="C15" s="39"/>
      <c r="D15" s="30" t="s">
        <v>205</v>
      </c>
      <c r="E15" s="30"/>
      <c r="F15" s="30"/>
      <c r="G15" s="71"/>
      <c r="H15" s="96"/>
      <c r="I15" s="97"/>
      <c r="J15" s="98"/>
    </row>
    <row r="16" spans="2:10" x14ac:dyDescent="0.2">
      <c r="B16" s="28"/>
      <c r="C16" s="44"/>
      <c r="D16" s="30"/>
      <c r="E16" s="30"/>
      <c r="F16" s="30"/>
      <c r="G16" s="71"/>
      <c r="H16" s="96"/>
      <c r="I16" s="97"/>
      <c r="J16" s="98"/>
    </row>
    <row r="17" spans="2:10" x14ac:dyDescent="0.2">
      <c r="B17" s="28"/>
      <c r="C17" s="30"/>
      <c r="D17" s="30" t="s">
        <v>94</v>
      </c>
      <c r="E17" s="30" t="s">
        <v>206</v>
      </c>
      <c r="F17" s="30"/>
      <c r="G17" s="71" t="s">
        <v>124</v>
      </c>
      <c r="H17" s="47"/>
      <c r="I17" s="51"/>
      <c r="J17" s="55"/>
    </row>
    <row r="18" spans="2:10" x14ac:dyDescent="0.2">
      <c r="B18" s="28"/>
      <c r="C18" s="35"/>
      <c r="D18" s="30"/>
      <c r="E18" s="30"/>
      <c r="F18" s="30"/>
      <c r="G18" s="71"/>
      <c r="H18" s="96"/>
      <c r="I18" s="97"/>
      <c r="J18" s="98"/>
    </row>
    <row r="19" spans="2:10" x14ac:dyDescent="0.2">
      <c r="B19" s="28"/>
      <c r="C19" s="35"/>
      <c r="D19" s="30" t="s">
        <v>96</v>
      </c>
      <c r="E19" s="30" t="s">
        <v>207</v>
      </c>
      <c r="F19" s="30"/>
      <c r="G19" s="71" t="s">
        <v>124</v>
      </c>
      <c r="H19" s="47"/>
      <c r="I19" s="51"/>
      <c r="J19" s="55"/>
    </row>
    <row r="20" spans="2:10" x14ac:dyDescent="0.2">
      <c r="B20" s="28"/>
      <c r="C20" s="29"/>
      <c r="D20" s="30"/>
      <c r="E20" s="30"/>
      <c r="F20" s="30"/>
      <c r="G20" s="71"/>
      <c r="H20" s="96"/>
      <c r="I20" s="153"/>
      <c r="J20" s="98"/>
    </row>
    <row r="21" spans="2:10" x14ac:dyDescent="0.2">
      <c r="B21" s="28"/>
      <c r="C21" s="30" t="s">
        <v>16</v>
      </c>
      <c r="D21" s="30" t="s">
        <v>208</v>
      </c>
      <c r="E21" s="30"/>
      <c r="F21" s="30"/>
      <c r="G21" s="71"/>
      <c r="H21" s="96"/>
      <c r="I21" s="153"/>
      <c r="J21" s="98"/>
    </row>
    <row r="22" spans="2:10" x14ac:dyDescent="0.2">
      <c r="B22" s="28"/>
      <c r="C22" s="30"/>
      <c r="D22" s="30" t="s">
        <v>280</v>
      </c>
      <c r="E22" s="30"/>
      <c r="F22" s="30"/>
      <c r="G22" s="71" t="s">
        <v>124</v>
      </c>
      <c r="H22" s="47"/>
      <c r="I22" s="154"/>
      <c r="J22" s="55"/>
    </row>
    <row r="23" spans="2:10" x14ac:dyDescent="0.2">
      <c r="B23" s="28"/>
      <c r="C23" s="35"/>
      <c r="D23" s="30"/>
      <c r="E23" s="30"/>
      <c r="F23" s="30"/>
      <c r="G23" s="71"/>
      <c r="H23" s="96"/>
      <c r="I23" s="153"/>
      <c r="J23" s="98"/>
    </row>
    <row r="24" spans="2:10" x14ac:dyDescent="0.2">
      <c r="B24" s="28"/>
      <c r="C24" s="30" t="s">
        <v>18</v>
      </c>
      <c r="D24" s="30" t="s">
        <v>281</v>
      </c>
      <c r="E24" s="30"/>
      <c r="F24" s="30"/>
      <c r="G24" s="71"/>
      <c r="H24" s="96"/>
      <c r="I24" s="153"/>
      <c r="J24" s="98"/>
    </row>
    <row r="25" spans="2:10" x14ac:dyDescent="0.2">
      <c r="B25" s="28"/>
      <c r="C25" s="30"/>
      <c r="D25" s="30" t="s">
        <v>282</v>
      </c>
      <c r="E25" s="30"/>
      <c r="F25" s="30"/>
      <c r="G25" s="71" t="s">
        <v>124</v>
      </c>
      <c r="H25" s="47"/>
      <c r="I25" s="154"/>
      <c r="J25" s="55"/>
    </row>
    <row r="26" spans="2:10" x14ac:dyDescent="0.2">
      <c r="B26" s="28"/>
      <c r="C26" s="30"/>
      <c r="D26" s="30"/>
      <c r="E26" s="30"/>
      <c r="F26" s="30"/>
      <c r="G26" s="71"/>
      <c r="H26" s="47"/>
      <c r="I26" s="152"/>
      <c r="J26" s="34"/>
    </row>
    <row r="27" spans="2:10" x14ac:dyDescent="0.2">
      <c r="B27" s="28"/>
      <c r="C27" s="30" t="s">
        <v>283</v>
      </c>
      <c r="D27" s="30" t="s">
        <v>210</v>
      </c>
      <c r="E27" s="30"/>
      <c r="F27" s="30"/>
      <c r="G27" s="71"/>
      <c r="H27" s="47"/>
      <c r="I27" s="152"/>
      <c r="J27" s="34"/>
    </row>
    <row r="28" spans="2:10" x14ac:dyDescent="0.2">
      <c r="B28" s="28"/>
      <c r="C28" s="30"/>
      <c r="D28" s="30" t="s">
        <v>284</v>
      </c>
      <c r="E28" s="30"/>
      <c r="F28" s="30"/>
      <c r="G28" s="71" t="s">
        <v>124</v>
      </c>
      <c r="H28" s="47"/>
      <c r="I28" s="51"/>
      <c r="J28" s="55"/>
    </row>
    <row r="29" spans="2:10" x14ac:dyDescent="0.2">
      <c r="B29" s="28"/>
      <c r="C29" s="30"/>
      <c r="D29" s="30"/>
      <c r="E29" s="30"/>
      <c r="F29" s="30"/>
      <c r="G29" s="71"/>
      <c r="H29" s="96"/>
      <c r="I29" s="78"/>
      <c r="J29" s="34"/>
    </row>
    <row r="30" spans="2:10" x14ac:dyDescent="0.2">
      <c r="B30" s="28" t="s">
        <v>285</v>
      </c>
      <c r="C30" s="35" t="s">
        <v>286</v>
      </c>
      <c r="D30" s="35"/>
      <c r="E30" s="99"/>
      <c r="F30" s="99"/>
      <c r="G30" s="71"/>
      <c r="H30" s="96"/>
      <c r="I30" s="97"/>
      <c r="J30" s="98"/>
    </row>
    <row r="31" spans="2:10" x14ac:dyDescent="0.2">
      <c r="B31" s="28"/>
      <c r="C31" s="35" t="s">
        <v>287</v>
      </c>
      <c r="D31" s="30"/>
      <c r="E31" s="30"/>
      <c r="F31" s="30"/>
      <c r="G31" s="71"/>
      <c r="H31" s="96"/>
      <c r="I31" s="97"/>
      <c r="J31" s="98"/>
    </row>
    <row r="32" spans="2:10" x14ac:dyDescent="0.2">
      <c r="B32" s="28"/>
      <c r="C32" s="44"/>
      <c r="D32" s="30"/>
      <c r="E32" s="30"/>
      <c r="F32" s="30"/>
      <c r="G32" s="71"/>
      <c r="H32" s="96"/>
      <c r="I32" s="97"/>
      <c r="J32" s="98"/>
    </row>
    <row r="33" spans="2:10" x14ac:dyDescent="0.2">
      <c r="B33" s="28"/>
      <c r="C33" s="39" t="s">
        <v>122</v>
      </c>
      <c r="D33" s="30" t="s">
        <v>288</v>
      </c>
      <c r="E33" s="30"/>
      <c r="F33" s="30"/>
      <c r="G33" s="71"/>
      <c r="H33" s="96"/>
      <c r="I33" s="97"/>
      <c r="J33" s="98"/>
    </row>
    <row r="34" spans="2:10" x14ac:dyDescent="0.2">
      <c r="B34" s="28"/>
      <c r="C34" s="30"/>
      <c r="D34" s="30" t="s">
        <v>289</v>
      </c>
      <c r="E34" s="30"/>
      <c r="F34" s="67"/>
      <c r="G34" s="71" t="s">
        <v>124</v>
      </c>
      <c r="H34" s="47"/>
      <c r="I34" s="51"/>
      <c r="J34" s="55"/>
    </row>
    <row r="35" spans="2:10" x14ac:dyDescent="0.2">
      <c r="B35" s="28"/>
      <c r="C35" s="30"/>
      <c r="D35" s="30"/>
      <c r="E35" s="30"/>
      <c r="F35" s="30"/>
      <c r="G35" s="71"/>
      <c r="H35" s="96"/>
      <c r="I35" s="97"/>
      <c r="J35" s="98"/>
    </row>
    <row r="36" spans="2:10" x14ac:dyDescent="0.2">
      <c r="B36" s="28"/>
      <c r="C36" s="30" t="s">
        <v>16</v>
      </c>
      <c r="D36" s="30" t="s">
        <v>290</v>
      </c>
      <c r="E36" s="30"/>
      <c r="F36" s="30"/>
      <c r="G36" s="71"/>
      <c r="H36" s="96"/>
      <c r="I36" s="97"/>
      <c r="J36" s="98"/>
    </row>
    <row r="37" spans="2:10" x14ac:dyDescent="0.2">
      <c r="B37" s="28"/>
      <c r="C37" s="30"/>
      <c r="D37" s="30" t="s">
        <v>96</v>
      </c>
      <c r="E37" s="30" t="s">
        <v>291</v>
      </c>
      <c r="F37" s="30"/>
      <c r="G37" s="71" t="s">
        <v>124</v>
      </c>
      <c r="H37" s="47"/>
      <c r="I37" s="51"/>
      <c r="J37" s="55"/>
    </row>
    <row r="38" spans="2:10" x14ac:dyDescent="0.2">
      <c r="B38" s="28"/>
      <c r="C38" s="30"/>
      <c r="D38" s="30"/>
      <c r="E38" s="30"/>
      <c r="F38" s="30"/>
      <c r="G38" s="71"/>
      <c r="H38" s="96"/>
      <c r="I38" s="97"/>
      <c r="J38" s="98"/>
    </row>
    <row r="39" spans="2:10" x14ac:dyDescent="0.2">
      <c r="B39" s="28" t="s">
        <v>292</v>
      </c>
      <c r="C39" s="35" t="s">
        <v>293</v>
      </c>
      <c r="D39" s="30"/>
      <c r="E39" s="30"/>
      <c r="F39" s="30"/>
      <c r="G39" s="71"/>
      <c r="H39" s="96"/>
      <c r="I39" s="97"/>
      <c r="J39" s="98"/>
    </row>
    <row r="40" spans="2:10" x14ac:dyDescent="0.2">
      <c r="B40" s="28"/>
      <c r="C40" s="35" t="s">
        <v>294</v>
      </c>
      <c r="D40" s="30"/>
      <c r="E40" s="30"/>
      <c r="F40" s="30"/>
      <c r="G40" s="71"/>
      <c r="H40" s="96"/>
      <c r="I40" s="97"/>
      <c r="J40" s="98"/>
    </row>
    <row r="41" spans="2:10" x14ac:dyDescent="0.2">
      <c r="B41" s="28"/>
      <c r="C41" s="30"/>
      <c r="D41" s="30"/>
      <c r="E41" s="30"/>
      <c r="F41" s="30"/>
      <c r="G41" s="71"/>
      <c r="H41" s="96"/>
      <c r="I41" s="97"/>
      <c r="J41" s="98"/>
    </row>
    <row r="42" spans="2:10" x14ac:dyDescent="0.2">
      <c r="B42" s="28"/>
      <c r="C42" s="30" t="s">
        <v>13</v>
      </c>
      <c r="D42" s="30" t="s">
        <v>295</v>
      </c>
      <c r="E42" s="30"/>
      <c r="F42" s="30"/>
      <c r="G42" s="71" t="s">
        <v>124</v>
      </c>
      <c r="H42" s="47"/>
      <c r="I42" s="51"/>
      <c r="J42" s="55"/>
    </row>
    <row r="43" spans="2:10" x14ac:dyDescent="0.2">
      <c r="B43" s="28"/>
      <c r="C43" s="30"/>
      <c r="D43" s="30"/>
      <c r="E43" s="30"/>
      <c r="F43" s="30"/>
      <c r="G43" s="71"/>
      <c r="H43" s="96"/>
      <c r="I43" s="97"/>
      <c r="J43" s="98"/>
    </row>
    <row r="44" spans="2:10" x14ac:dyDescent="0.2">
      <c r="B44" s="28"/>
      <c r="C44" s="30" t="s">
        <v>16</v>
      </c>
      <c r="D44" s="30" t="s">
        <v>296</v>
      </c>
      <c r="E44" s="30"/>
      <c r="F44" s="30"/>
      <c r="G44" s="71" t="s">
        <v>124</v>
      </c>
      <c r="H44" s="47"/>
      <c r="I44" s="51"/>
      <c r="J44" s="55"/>
    </row>
    <row r="45" spans="2:10" x14ac:dyDescent="0.2">
      <c r="B45" s="28"/>
      <c r="C45" s="35"/>
      <c r="D45" s="30"/>
      <c r="E45" s="30"/>
      <c r="F45" s="30"/>
      <c r="G45" s="77"/>
      <c r="H45" s="96"/>
      <c r="I45" s="97"/>
      <c r="J45" s="98"/>
    </row>
    <row r="46" spans="2:10" x14ac:dyDescent="0.2">
      <c r="B46" s="28" t="s">
        <v>297</v>
      </c>
      <c r="C46" s="35" t="s">
        <v>269</v>
      </c>
      <c r="D46" s="30"/>
      <c r="E46" s="30"/>
      <c r="F46" s="30"/>
      <c r="G46" s="71"/>
      <c r="H46" s="96"/>
      <c r="I46" s="97"/>
      <c r="J46" s="98"/>
    </row>
    <row r="47" spans="2:10" x14ac:dyDescent="0.2">
      <c r="B47" s="28" t="s">
        <v>270</v>
      </c>
      <c r="C47" s="35" t="s">
        <v>271</v>
      </c>
      <c r="D47" s="30"/>
      <c r="E47" s="30"/>
      <c r="F47" s="30"/>
      <c r="G47" s="71"/>
      <c r="H47" s="96"/>
      <c r="I47" s="97"/>
      <c r="J47" s="98"/>
    </row>
    <row r="48" spans="2:10" x14ac:dyDescent="0.2">
      <c r="B48" s="28"/>
      <c r="C48" s="35" t="s">
        <v>272</v>
      </c>
      <c r="D48" s="30"/>
      <c r="E48" s="30"/>
      <c r="F48" s="30"/>
      <c r="G48" s="71" t="s">
        <v>124</v>
      </c>
      <c r="H48" s="47"/>
      <c r="I48" s="51"/>
      <c r="J48" s="55"/>
    </row>
    <row r="49" spans="2:18" x14ac:dyDescent="0.2">
      <c r="B49" s="28"/>
      <c r="C49" s="30"/>
      <c r="D49" s="30"/>
      <c r="E49" s="30"/>
      <c r="F49" s="30"/>
      <c r="G49" s="77"/>
      <c r="H49" s="96"/>
      <c r="I49" s="97"/>
      <c r="J49" s="98"/>
    </row>
    <row r="50" spans="2:18" x14ac:dyDescent="0.2">
      <c r="B50" s="100" t="s">
        <v>298</v>
      </c>
      <c r="C50" s="35" t="s">
        <v>293</v>
      </c>
      <c r="D50" s="30"/>
      <c r="E50" s="30"/>
      <c r="F50" s="30"/>
      <c r="G50" s="101"/>
      <c r="H50" s="102"/>
      <c r="I50" s="97"/>
      <c r="J50" s="98"/>
      <c r="L50" s="103"/>
      <c r="M50" s="82"/>
      <c r="N50" s="151"/>
      <c r="O50" s="151"/>
      <c r="P50" s="151"/>
      <c r="Q50" s="104"/>
      <c r="R50" s="105"/>
    </row>
    <row r="51" spans="2:18" x14ac:dyDescent="0.2">
      <c r="B51" s="100"/>
      <c r="C51" s="35" t="s">
        <v>299</v>
      </c>
      <c r="D51" s="30"/>
      <c r="E51" s="30"/>
      <c r="F51" s="30"/>
      <c r="G51" s="101" t="s">
        <v>124</v>
      </c>
      <c r="H51" s="107"/>
      <c r="I51" s="51"/>
      <c r="J51" s="55"/>
      <c r="L51" s="103"/>
      <c r="M51" s="82"/>
      <c r="N51" s="151"/>
      <c r="O51" s="151"/>
      <c r="P51" s="151"/>
      <c r="Q51" s="104"/>
      <c r="R51" s="106"/>
    </row>
    <row r="52" spans="2:18" x14ac:dyDescent="0.2">
      <c r="B52" s="28"/>
      <c r="C52" s="30"/>
      <c r="D52" s="30"/>
      <c r="E52" s="30"/>
      <c r="F52" s="30"/>
      <c r="G52" s="77"/>
      <c r="H52" s="107"/>
      <c r="I52" s="78"/>
      <c r="J52" s="98"/>
    </row>
    <row r="53" spans="2:18" x14ac:dyDescent="0.2">
      <c r="B53" s="100" t="s">
        <v>297</v>
      </c>
      <c r="C53" s="35" t="s">
        <v>300</v>
      </c>
      <c r="D53" s="30"/>
      <c r="E53" s="30"/>
      <c r="F53" s="30"/>
      <c r="G53" s="101"/>
      <c r="H53" s="96"/>
      <c r="I53" s="97"/>
      <c r="J53" s="98"/>
    </row>
    <row r="54" spans="2:18" x14ac:dyDescent="0.2">
      <c r="B54" s="100" t="s">
        <v>265</v>
      </c>
      <c r="C54" s="35" t="s">
        <v>266</v>
      </c>
      <c r="D54" s="30"/>
      <c r="E54" s="30"/>
      <c r="F54" s="30"/>
      <c r="G54" s="101"/>
      <c r="H54" s="96"/>
      <c r="I54" s="97"/>
      <c r="J54" s="98"/>
    </row>
    <row r="55" spans="2:18" x14ac:dyDescent="0.2">
      <c r="B55" s="100"/>
      <c r="C55" s="35" t="s">
        <v>301</v>
      </c>
      <c r="D55" s="30"/>
      <c r="E55" s="30"/>
      <c r="F55" s="30"/>
      <c r="G55" s="101" t="s">
        <v>268</v>
      </c>
      <c r="H55" s="47"/>
      <c r="I55" s="51"/>
      <c r="J55" s="55"/>
    </row>
    <row r="56" spans="2:18" ht="13.5" thickBot="1" x14ac:dyDescent="0.25">
      <c r="B56" s="28"/>
      <c r="C56" s="35"/>
      <c r="D56" s="30"/>
      <c r="E56" s="30"/>
      <c r="F56" s="30"/>
      <c r="G56" s="77"/>
      <c r="H56" s="96"/>
      <c r="I56" s="97"/>
      <c r="J56" s="98"/>
    </row>
    <row r="57" spans="2:18" ht="13.5" thickBot="1" x14ac:dyDescent="0.25">
      <c r="B57" s="56" t="s">
        <v>51</v>
      </c>
      <c r="C57" s="108"/>
      <c r="D57" s="108"/>
      <c r="E57" s="108"/>
      <c r="F57" s="108"/>
      <c r="G57" s="58"/>
      <c r="H57" s="59"/>
      <c r="I57" s="89"/>
      <c r="J57" s="61"/>
    </row>
    <row r="58" spans="2:18" ht="19.5" customHeight="1" x14ac:dyDescent="0.2">
      <c r="B58" s="35"/>
      <c r="C58" s="109"/>
      <c r="D58" s="109"/>
      <c r="E58" s="109"/>
      <c r="F58" s="109"/>
      <c r="G58" s="62"/>
      <c r="H58" s="63"/>
      <c r="I58" s="64"/>
      <c r="J58" s="65"/>
    </row>
  </sheetData>
  <mergeCells count="1">
    <mergeCell ref="C5:F5"/>
  </mergeCells>
  <dataValidations count="3">
    <dataValidation type="custom" allowBlank="1" showInputMessage="1" showErrorMessage="1" error="SELECT CANCEL" prompt="DO NOT TYPE HERE " sqref="P50:P51" xr:uid="{2F938560-462D-451A-AD5B-6163753F7AE6}">
      <formula1>""""""</formula1>
    </dataValidation>
    <dataValidation type="custom" allowBlank="1" showInputMessage="1" showErrorMessage="1" error="SELECT CANCEL" prompt="DO NOT TYPE HERE" sqref="R50" xr:uid="{A579A51D-93A0-4D0A-A3FF-3D9E31DDC4C6}">
      <formula1>""""""</formula1>
    </dataValidation>
    <dataValidation allowBlank="1" sqref="J3 R51" xr:uid="{DB8DA31C-6908-4214-A417-CEFC6304DDBB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170D-8DF2-4944-8259-04518B35A288}">
  <sheetPr>
    <tabColor rgb="FFFF0000"/>
  </sheetPr>
  <dimension ref="B1:N58"/>
  <sheetViews>
    <sheetView view="pageBreakPreview" zoomScaleNormal="100" zoomScaleSheetLayoutView="100" workbookViewId="0">
      <pane ySplit="1" topLeftCell="A16" activePane="bottomLeft" state="frozen"/>
      <selection sqref="A1:D1"/>
      <selection pane="bottomLeft" activeCell="L19" sqref="L19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19" style="1" customWidth="1"/>
    <col min="14" max="14" width="14.42578125" style="1" customWidth="1"/>
    <col min="15" max="16384" width="9.140625" style="1"/>
  </cols>
  <sheetData>
    <row r="1" spans="2:14" x14ac:dyDescent="0.2">
      <c r="B1" s="4" t="str">
        <f>'4A3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416</v>
      </c>
    </row>
    <row r="2" spans="2:14" x14ac:dyDescent="0.2">
      <c r="B2" s="4" t="str">
        <f>'4A3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4" x14ac:dyDescent="0.2">
      <c r="B3" s="4" t="str">
        <f>'4A3 Earth Works 1300'!$B$4</f>
        <v>SCHEDULE A3: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LB5500</v>
      </c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3.25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100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100" t="s">
        <v>302</v>
      </c>
      <c r="C7" s="29" t="s">
        <v>303</v>
      </c>
      <c r="D7" s="30"/>
      <c r="E7" s="30"/>
      <c r="F7" s="30"/>
      <c r="G7" s="31"/>
      <c r="H7" s="32"/>
      <c r="I7" s="33"/>
      <c r="J7" s="34"/>
    </row>
    <row r="8" spans="2:14" x14ac:dyDescent="0.2">
      <c r="B8" s="100"/>
      <c r="C8" s="29"/>
      <c r="D8" s="30"/>
      <c r="E8" s="30"/>
      <c r="F8" s="30"/>
      <c r="G8" s="31"/>
      <c r="H8" s="32"/>
      <c r="I8" s="33"/>
      <c r="J8" s="34"/>
    </row>
    <row r="9" spans="2:14" x14ac:dyDescent="0.2">
      <c r="B9" s="100" t="s">
        <v>304</v>
      </c>
      <c r="C9" s="35" t="s">
        <v>305</v>
      </c>
      <c r="D9" s="30"/>
      <c r="E9" s="30"/>
      <c r="F9" s="30"/>
      <c r="G9" s="101" t="s">
        <v>60</v>
      </c>
      <c r="H9" s="32">
        <v>5</v>
      </c>
      <c r="I9" s="33"/>
      <c r="J9" s="34"/>
      <c r="N9" s="164"/>
    </row>
    <row r="10" spans="2:14" x14ac:dyDescent="0.2">
      <c r="B10" s="100"/>
      <c r="C10" s="35"/>
      <c r="D10" s="30"/>
      <c r="E10" s="67"/>
      <c r="F10" s="30"/>
      <c r="G10" s="101"/>
      <c r="H10" s="32"/>
      <c r="I10" s="33"/>
      <c r="J10" s="34"/>
      <c r="N10" s="164"/>
    </row>
    <row r="11" spans="2:14" x14ac:dyDescent="0.2">
      <c r="B11" s="100" t="s">
        <v>306</v>
      </c>
      <c r="C11" s="35" t="s">
        <v>307</v>
      </c>
      <c r="D11" s="30"/>
      <c r="E11" s="30"/>
      <c r="F11" s="30"/>
      <c r="G11" s="101"/>
      <c r="H11" s="32"/>
      <c r="I11" s="33"/>
      <c r="J11" s="34"/>
      <c r="N11" s="164"/>
    </row>
    <row r="12" spans="2:14" x14ac:dyDescent="0.2">
      <c r="B12" s="100"/>
      <c r="C12" s="35" t="s">
        <v>308</v>
      </c>
      <c r="D12" s="30"/>
      <c r="E12" s="30"/>
      <c r="F12" s="30"/>
      <c r="G12" s="101"/>
      <c r="H12" s="32"/>
      <c r="I12" s="33"/>
      <c r="J12" s="34"/>
      <c r="N12" s="164"/>
    </row>
    <row r="13" spans="2:14" x14ac:dyDescent="0.2">
      <c r="B13" s="100"/>
      <c r="C13" s="35" t="s">
        <v>309</v>
      </c>
      <c r="D13" s="30"/>
      <c r="E13" s="67"/>
      <c r="F13" s="67"/>
      <c r="G13" s="101"/>
      <c r="H13" s="32"/>
      <c r="I13" s="33"/>
      <c r="J13" s="34"/>
      <c r="N13" s="164"/>
    </row>
    <row r="14" spans="2:14" x14ac:dyDescent="0.2">
      <c r="B14" s="100"/>
      <c r="C14" s="35" t="s">
        <v>310</v>
      </c>
      <c r="D14" s="30"/>
      <c r="E14" s="30"/>
      <c r="F14" s="30"/>
      <c r="G14" s="101"/>
      <c r="H14" s="32"/>
      <c r="I14" s="33"/>
      <c r="J14" s="34"/>
      <c r="N14" s="164"/>
    </row>
    <row r="15" spans="2:14" x14ac:dyDescent="0.2">
      <c r="B15" s="100"/>
      <c r="C15" s="30"/>
      <c r="D15" s="30"/>
      <c r="E15" s="30"/>
      <c r="F15" s="67"/>
      <c r="G15" s="101"/>
      <c r="H15" s="32"/>
      <c r="I15" s="33"/>
      <c r="J15" s="34"/>
      <c r="N15" s="164"/>
    </row>
    <row r="16" spans="2:14" x14ac:dyDescent="0.2">
      <c r="B16" s="100"/>
      <c r="C16" s="30" t="s">
        <v>13</v>
      </c>
      <c r="D16" s="30" t="s">
        <v>311</v>
      </c>
      <c r="E16" s="30"/>
      <c r="F16" s="67"/>
      <c r="G16" s="101" t="s">
        <v>60</v>
      </c>
      <c r="H16" s="32">
        <v>15</v>
      </c>
      <c r="I16" s="33"/>
      <c r="J16" s="34"/>
      <c r="N16" s="164"/>
    </row>
    <row r="17" spans="2:14" x14ac:dyDescent="0.2">
      <c r="B17" s="100"/>
      <c r="C17" s="30"/>
      <c r="D17" s="30"/>
      <c r="E17" s="30"/>
      <c r="F17" s="30"/>
      <c r="G17" s="101"/>
      <c r="H17" s="32"/>
      <c r="I17" s="33"/>
      <c r="J17" s="34"/>
      <c r="N17" s="164"/>
    </row>
    <row r="18" spans="2:14" x14ac:dyDescent="0.2">
      <c r="B18" s="100"/>
      <c r="C18" s="30" t="s">
        <v>16</v>
      </c>
      <c r="D18" s="30" t="s">
        <v>312</v>
      </c>
      <c r="E18" s="30"/>
      <c r="F18" s="30"/>
      <c r="G18" s="101" t="s">
        <v>60</v>
      </c>
      <c r="H18" s="32">
        <v>25</v>
      </c>
      <c r="I18" s="33"/>
      <c r="J18" s="34"/>
      <c r="N18" s="164"/>
    </row>
    <row r="19" spans="2:14" x14ac:dyDescent="0.2">
      <c r="B19" s="100"/>
      <c r="C19" s="39"/>
      <c r="D19" s="30"/>
      <c r="E19" s="30"/>
      <c r="F19" s="30"/>
      <c r="G19" s="101"/>
      <c r="H19" s="32"/>
      <c r="I19" s="33"/>
      <c r="J19" s="34"/>
      <c r="N19" s="164"/>
    </row>
    <row r="20" spans="2:14" x14ac:dyDescent="0.2">
      <c r="B20" s="100"/>
      <c r="C20" s="39" t="s">
        <v>18</v>
      </c>
      <c r="D20" s="30" t="s">
        <v>313</v>
      </c>
      <c r="E20" s="30"/>
      <c r="F20" s="30"/>
      <c r="G20" s="101" t="s">
        <v>85</v>
      </c>
      <c r="H20" s="32">
        <v>6250</v>
      </c>
      <c r="I20" s="33"/>
      <c r="J20" s="34"/>
      <c r="N20" s="164"/>
    </row>
    <row r="21" spans="2:14" x14ac:dyDescent="0.2">
      <c r="B21" s="100"/>
      <c r="C21" s="39"/>
      <c r="D21" s="30"/>
      <c r="E21" s="30"/>
      <c r="F21" s="30"/>
      <c r="G21" s="101"/>
      <c r="H21" s="32"/>
      <c r="I21" s="33"/>
      <c r="J21" s="34"/>
      <c r="N21" s="164"/>
    </row>
    <row r="22" spans="2:14" x14ac:dyDescent="0.2">
      <c r="B22" s="100"/>
      <c r="C22" s="39" t="s">
        <v>67</v>
      </c>
      <c r="D22" s="30" t="s">
        <v>314</v>
      </c>
      <c r="E22" s="30"/>
      <c r="F22" s="30"/>
      <c r="G22" s="101" t="s">
        <v>85</v>
      </c>
      <c r="H22" s="32">
        <v>6250</v>
      </c>
      <c r="I22" s="33"/>
      <c r="J22" s="34"/>
      <c r="N22" s="164"/>
    </row>
    <row r="23" spans="2:14" x14ac:dyDescent="0.2">
      <c r="B23" s="100"/>
      <c r="C23" s="39"/>
      <c r="D23" s="30"/>
      <c r="E23" s="30"/>
      <c r="F23" s="30"/>
      <c r="G23" s="101"/>
      <c r="H23" s="32"/>
      <c r="I23" s="33"/>
      <c r="J23" s="34"/>
      <c r="N23" s="164"/>
    </row>
    <row r="24" spans="2:14" x14ac:dyDescent="0.2">
      <c r="B24" s="100"/>
      <c r="C24" s="39" t="s">
        <v>69</v>
      </c>
      <c r="D24" s="30" t="s">
        <v>315</v>
      </c>
      <c r="E24" s="30"/>
      <c r="F24" s="30"/>
      <c r="G24" s="101" t="s">
        <v>66</v>
      </c>
      <c r="H24" s="32">
        <v>50</v>
      </c>
      <c r="I24" s="33"/>
      <c r="J24" s="34"/>
      <c r="N24" s="164"/>
    </row>
    <row r="25" spans="2:14" x14ac:dyDescent="0.2">
      <c r="B25" s="100"/>
      <c r="C25" s="39"/>
      <c r="D25" s="30"/>
      <c r="E25" s="30"/>
      <c r="F25" s="30"/>
      <c r="G25" s="101"/>
      <c r="H25" s="32"/>
      <c r="I25" s="33"/>
      <c r="J25" s="34"/>
      <c r="N25" s="164"/>
    </row>
    <row r="26" spans="2:14" x14ac:dyDescent="0.2">
      <c r="B26" s="100"/>
      <c r="C26" s="39" t="s">
        <v>71</v>
      </c>
      <c r="D26" s="30" t="s">
        <v>403</v>
      </c>
      <c r="E26" s="30"/>
      <c r="F26" s="30"/>
      <c r="G26" s="101" t="s">
        <v>66</v>
      </c>
      <c r="H26" s="32">
        <v>110</v>
      </c>
      <c r="I26" s="33"/>
      <c r="J26" s="34"/>
      <c r="N26" s="164"/>
    </row>
    <row r="27" spans="2:14" x14ac:dyDescent="0.2">
      <c r="B27" s="100"/>
      <c r="C27" s="39"/>
      <c r="D27" s="30"/>
      <c r="E27" s="30"/>
      <c r="F27" s="30"/>
      <c r="G27" s="101"/>
      <c r="H27" s="32"/>
      <c r="I27" s="33"/>
      <c r="J27" s="34"/>
      <c r="N27" s="164"/>
    </row>
    <row r="28" spans="2:14" x14ac:dyDescent="0.2">
      <c r="B28" s="100"/>
      <c r="C28" s="39" t="s">
        <v>74</v>
      </c>
      <c r="D28" s="30" t="s">
        <v>423</v>
      </c>
      <c r="E28" s="30"/>
      <c r="F28" s="30"/>
      <c r="G28" s="101" t="s">
        <v>66</v>
      </c>
      <c r="H28" s="32">
        <v>635</v>
      </c>
      <c r="I28" s="33"/>
      <c r="J28" s="34"/>
      <c r="N28" s="164"/>
    </row>
    <row r="29" spans="2:14" x14ac:dyDescent="0.2">
      <c r="B29" s="100"/>
      <c r="C29" s="30"/>
      <c r="D29" s="30"/>
      <c r="E29" s="67"/>
      <c r="F29" s="67"/>
      <c r="G29" s="101"/>
      <c r="H29" s="32"/>
      <c r="I29" s="33"/>
      <c r="J29" s="34"/>
      <c r="N29" s="164"/>
    </row>
    <row r="30" spans="2:14" x14ac:dyDescent="0.2">
      <c r="B30" s="100"/>
      <c r="C30" s="30" t="s">
        <v>316</v>
      </c>
      <c r="D30" s="30" t="s">
        <v>317</v>
      </c>
      <c r="E30" s="67"/>
      <c r="F30" s="67"/>
      <c r="G30" s="101"/>
      <c r="H30" s="32"/>
      <c r="I30" s="33"/>
      <c r="J30" s="34"/>
      <c r="N30" s="164"/>
    </row>
    <row r="31" spans="2:14" x14ac:dyDescent="0.2">
      <c r="B31" s="100"/>
      <c r="C31" s="44"/>
      <c r="D31" s="30"/>
      <c r="E31" s="30"/>
      <c r="F31" s="30"/>
      <c r="G31" s="101"/>
      <c r="H31" s="32"/>
      <c r="I31" s="33"/>
      <c r="J31" s="34"/>
      <c r="N31" s="164"/>
    </row>
    <row r="32" spans="2:14" x14ac:dyDescent="0.2">
      <c r="B32" s="100"/>
      <c r="C32" s="44"/>
      <c r="D32" s="30" t="s">
        <v>94</v>
      </c>
      <c r="E32" s="30" t="s">
        <v>401</v>
      </c>
      <c r="F32" s="30"/>
      <c r="G32" s="101" t="s">
        <v>66</v>
      </c>
      <c r="H32" s="32">
        <v>25</v>
      </c>
      <c r="I32" s="33"/>
      <c r="J32" s="34"/>
      <c r="N32" s="164"/>
    </row>
    <row r="33" spans="2:14" x14ac:dyDescent="0.2">
      <c r="B33" s="100"/>
      <c r="C33" s="30"/>
      <c r="D33" s="30"/>
      <c r="E33" s="30"/>
      <c r="F33" s="30"/>
      <c r="G33" s="101"/>
      <c r="H33" s="32"/>
      <c r="I33" s="33"/>
      <c r="J33" s="34"/>
      <c r="N33" s="164"/>
    </row>
    <row r="34" spans="2:14" x14ac:dyDescent="0.2">
      <c r="B34" s="100"/>
      <c r="C34" s="30"/>
      <c r="D34" s="30" t="s">
        <v>96</v>
      </c>
      <c r="E34" s="30" t="s">
        <v>318</v>
      </c>
      <c r="F34" s="30"/>
      <c r="G34" s="101" t="s">
        <v>66</v>
      </c>
      <c r="H34" s="32">
        <v>25</v>
      </c>
      <c r="I34" s="97"/>
      <c r="J34" s="34"/>
      <c r="N34" s="164"/>
    </row>
    <row r="35" spans="2:14" x14ac:dyDescent="0.2">
      <c r="B35" s="100"/>
      <c r="C35" s="30"/>
      <c r="D35" s="30"/>
      <c r="E35" s="30"/>
      <c r="F35" s="30"/>
      <c r="G35" s="101"/>
      <c r="H35" s="50"/>
      <c r="I35" s="97"/>
      <c r="J35" s="34"/>
      <c r="N35" s="164"/>
    </row>
    <row r="36" spans="2:14" x14ac:dyDescent="0.2">
      <c r="B36" s="100"/>
      <c r="C36" s="30"/>
      <c r="D36" s="30" t="s">
        <v>98</v>
      </c>
      <c r="E36" s="30" t="s">
        <v>402</v>
      </c>
      <c r="F36" s="30"/>
      <c r="G36" s="101" t="s">
        <v>66</v>
      </c>
      <c r="H36" s="32">
        <v>35</v>
      </c>
      <c r="I36" s="97"/>
      <c r="J36" s="34"/>
      <c r="N36" s="164"/>
    </row>
    <row r="37" spans="2:14" x14ac:dyDescent="0.2">
      <c r="B37" s="100"/>
      <c r="C37" s="30"/>
      <c r="D37" s="30"/>
      <c r="E37" s="30"/>
      <c r="F37" s="30"/>
      <c r="G37" s="101"/>
      <c r="H37" s="32"/>
      <c r="I37" s="97"/>
      <c r="J37" s="34"/>
      <c r="N37" s="164"/>
    </row>
    <row r="38" spans="2:14" x14ac:dyDescent="0.2">
      <c r="B38" s="100"/>
      <c r="C38" s="44"/>
      <c r="D38" s="30"/>
      <c r="E38" s="30"/>
      <c r="F38" s="30"/>
      <c r="G38" s="101"/>
      <c r="H38" s="32"/>
      <c r="I38" s="97"/>
      <c r="J38" s="34"/>
      <c r="N38" s="164"/>
    </row>
    <row r="39" spans="2:14" x14ac:dyDescent="0.2">
      <c r="B39" s="100" t="s">
        <v>319</v>
      </c>
      <c r="C39" s="44" t="s">
        <v>320</v>
      </c>
      <c r="D39" s="30"/>
      <c r="E39" s="30"/>
      <c r="F39" s="30"/>
      <c r="G39" s="101"/>
      <c r="H39" s="32"/>
      <c r="I39" s="97"/>
      <c r="J39" s="34"/>
      <c r="N39" s="164"/>
    </row>
    <row r="40" spans="2:14" x14ac:dyDescent="0.2">
      <c r="B40" s="100"/>
      <c r="C40" s="35"/>
      <c r="D40" s="30"/>
      <c r="E40" s="30"/>
      <c r="F40" s="30"/>
      <c r="G40" s="101"/>
      <c r="H40" s="32"/>
      <c r="I40" s="97"/>
      <c r="J40" s="34"/>
      <c r="N40" s="164"/>
    </row>
    <row r="41" spans="2:14" x14ac:dyDescent="0.2">
      <c r="B41" s="100"/>
      <c r="C41" s="30" t="s">
        <v>13</v>
      </c>
      <c r="D41" s="30" t="s">
        <v>321</v>
      </c>
      <c r="E41" s="30"/>
      <c r="F41" s="30"/>
      <c r="G41" s="101" t="s">
        <v>66</v>
      </c>
      <c r="H41" s="32">
        <v>15</v>
      </c>
      <c r="I41" s="97"/>
      <c r="J41" s="34"/>
      <c r="N41" s="164"/>
    </row>
    <row r="42" spans="2:14" x14ac:dyDescent="0.2">
      <c r="B42" s="100"/>
      <c r="C42" s="39"/>
      <c r="D42" s="30"/>
      <c r="E42" s="30"/>
      <c r="F42" s="30"/>
      <c r="G42" s="101"/>
      <c r="H42" s="68"/>
      <c r="I42" s="97"/>
      <c r="J42" s="34"/>
      <c r="N42" s="164"/>
    </row>
    <row r="43" spans="2:14" x14ac:dyDescent="0.2">
      <c r="B43" s="100"/>
      <c r="C43" s="44"/>
      <c r="D43" s="30"/>
      <c r="E43" s="30"/>
      <c r="F43" s="30"/>
      <c r="G43" s="101"/>
      <c r="H43" s="32"/>
      <c r="I43" s="97"/>
      <c r="J43" s="34"/>
      <c r="N43" s="164"/>
    </row>
    <row r="44" spans="2:14" x14ac:dyDescent="0.2">
      <c r="B44" s="100" t="s">
        <v>322</v>
      </c>
      <c r="C44" s="44" t="s">
        <v>323</v>
      </c>
      <c r="D44" s="30"/>
      <c r="E44" s="30"/>
      <c r="F44" s="30"/>
      <c r="G44" s="101" t="s">
        <v>60</v>
      </c>
      <c r="H44" s="32">
        <v>15</v>
      </c>
      <c r="I44" s="97"/>
      <c r="J44" s="34"/>
      <c r="N44" s="164"/>
    </row>
    <row r="45" spans="2:14" x14ac:dyDescent="0.2">
      <c r="B45" s="100"/>
      <c r="C45" s="30"/>
      <c r="D45" s="30"/>
      <c r="E45" s="30"/>
      <c r="F45" s="30"/>
      <c r="G45" s="31"/>
      <c r="H45" s="32"/>
      <c r="I45" s="97"/>
      <c r="J45" s="34"/>
      <c r="N45" s="164"/>
    </row>
    <row r="46" spans="2:14" x14ac:dyDescent="0.2">
      <c r="B46" s="100"/>
      <c r="C46" s="30"/>
      <c r="D46" s="30"/>
      <c r="E46" s="30"/>
      <c r="F46" s="30"/>
      <c r="G46" s="31"/>
      <c r="H46" s="32"/>
      <c r="I46" s="97"/>
      <c r="J46" s="34"/>
      <c r="N46" s="164"/>
    </row>
    <row r="47" spans="2:14" x14ac:dyDescent="0.2">
      <c r="B47" s="100" t="s">
        <v>324</v>
      </c>
      <c r="C47" s="35" t="s">
        <v>325</v>
      </c>
      <c r="D47" s="30"/>
      <c r="E47" s="30"/>
      <c r="F47" s="30"/>
      <c r="G47" s="31"/>
      <c r="H47" s="50"/>
      <c r="I47" s="97"/>
      <c r="J47" s="34"/>
      <c r="N47" s="164"/>
    </row>
    <row r="48" spans="2:14" x14ac:dyDescent="0.2">
      <c r="B48" s="100">
        <v>56.05</v>
      </c>
      <c r="C48" s="44" t="s">
        <v>326</v>
      </c>
      <c r="D48" s="30"/>
      <c r="E48" s="30"/>
      <c r="F48" s="30"/>
      <c r="G48" s="71" t="s">
        <v>124</v>
      </c>
      <c r="H48" s="32">
        <v>42</v>
      </c>
      <c r="I48" s="97"/>
      <c r="J48" s="34"/>
      <c r="N48" s="164"/>
    </row>
    <row r="49" spans="2:10" x14ac:dyDescent="0.2">
      <c r="B49" s="100"/>
      <c r="C49" s="39"/>
      <c r="D49" s="30"/>
      <c r="E49" s="30"/>
      <c r="F49" s="30"/>
      <c r="G49" s="71"/>
      <c r="H49" s="47"/>
      <c r="I49" s="97"/>
      <c r="J49" s="34"/>
    </row>
    <row r="50" spans="2:10" x14ac:dyDescent="0.2">
      <c r="B50" s="100"/>
      <c r="C50" s="30"/>
      <c r="D50" s="30"/>
      <c r="E50" s="30"/>
      <c r="F50" s="67"/>
      <c r="G50" s="31"/>
      <c r="H50" s="68"/>
      <c r="I50" s="97"/>
      <c r="J50" s="34"/>
    </row>
    <row r="51" spans="2:10" x14ac:dyDescent="0.2">
      <c r="B51" s="100"/>
      <c r="C51" s="30"/>
      <c r="D51" s="30"/>
      <c r="E51" s="30"/>
      <c r="F51" s="67"/>
      <c r="G51" s="31"/>
      <c r="H51" s="68"/>
      <c r="I51" s="97"/>
      <c r="J51" s="34"/>
    </row>
    <row r="52" spans="2:10" x14ac:dyDescent="0.2">
      <c r="B52" s="100"/>
      <c r="C52" s="30"/>
      <c r="D52" s="30"/>
      <c r="E52" s="30"/>
      <c r="F52" s="67"/>
      <c r="G52" s="31"/>
      <c r="H52" s="68"/>
      <c r="I52" s="97"/>
      <c r="J52" s="34"/>
    </row>
    <row r="53" spans="2:10" x14ac:dyDescent="0.2">
      <c r="B53" s="100"/>
      <c r="C53" s="30"/>
      <c r="D53" s="30"/>
      <c r="E53" s="30"/>
      <c r="F53" s="67"/>
      <c r="G53" s="31"/>
      <c r="H53" s="68"/>
      <c r="I53" s="97"/>
      <c r="J53" s="34"/>
    </row>
    <row r="54" spans="2:10" x14ac:dyDescent="0.2">
      <c r="B54" s="100"/>
      <c r="C54" s="30"/>
      <c r="D54" s="30"/>
      <c r="E54" s="30"/>
      <c r="F54" s="67"/>
      <c r="G54" s="31"/>
      <c r="H54" s="68"/>
      <c r="I54" s="97"/>
      <c r="J54" s="34"/>
    </row>
    <row r="55" spans="2:10" x14ac:dyDescent="0.2">
      <c r="B55" s="100"/>
      <c r="C55" s="30"/>
      <c r="D55" s="30"/>
      <c r="E55" s="30"/>
      <c r="F55" s="30"/>
      <c r="G55" s="31"/>
      <c r="H55" s="32"/>
      <c r="I55" s="97"/>
      <c r="J55" s="34"/>
    </row>
    <row r="56" spans="2:10" ht="13.5" thickBot="1" x14ac:dyDescent="0.25">
      <c r="B56" s="28"/>
      <c r="C56" s="30"/>
      <c r="D56" s="30"/>
      <c r="E56" s="30"/>
      <c r="F56" s="30"/>
      <c r="G56" s="31"/>
      <c r="H56" s="32"/>
      <c r="I56" s="33"/>
      <c r="J56" s="34"/>
    </row>
    <row r="57" spans="2:10" ht="13.5" thickBot="1" x14ac:dyDescent="0.25">
      <c r="B57" s="56" t="s">
        <v>51</v>
      </c>
      <c r="C57" s="108"/>
      <c r="D57" s="108"/>
      <c r="E57" s="108"/>
      <c r="F57" s="108"/>
      <c r="G57" s="58"/>
      <c r="H57" s="59"/>
      <c r="I57" s="89"/>
      <c r="J57" s="61"/>
    </row>
    <row r="58" spans="2:10" ht="19.5" customHeight="1" x14ac:dyDescent="0.2">
      <c r="B58" s="35"/>
      <c r="C58" s="109"/>
      <c r="D58" s="109"/>
      <c r="E58" s="109"/>
      <c r="F58" s="109"/>
      <c r="G58" s="62"/>
      <c r="H58" s="63"/>
      <c r="I58" s="64"/>
      <c r="J58" s="65"/>
    </row>
  </sheetData>
  <mergeCells count="1">
    <mergeCell ref="C5:F5"/>
  </mergeCells>
  <dataValidations count="1">
    <dataValidation allowBlank="1" sqref="J3" xr:uid="{549C9766-9B04-48F4-8218-FC1D6A91DB48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015D17-FDB1-4CC1-8AB8-0FE60C068CFC}"/>
</file>

<file path=customXml/itemProps2.xml><?xml version="1.0" encoding="utf-8"?>
<ds:datastoreItem xmlns:ds="http://schemas.openxmlformats.org/officeDocument/2006/customXml" ds:itemID="{FA0A1E48-A947-4079-B8AB-5FCC1392889B}"/>
</file>

<file path=customXml/itemProps3.xml><?xml version="1.0" encoding="utf-8"?>
<ds:datastoreItem xmlns:ds="http://schemas.openxmlformats.org/officeDocument/2006/customXml" ds:itemID="{010C625E-BEB6-4EE2-8032-31CA05341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4A3 Earth Works 1300</vt:lpstr>
      <vt:lpstr>4A3 Earth Works 1500</vt:lpstr>
      <vt:lpstr>4A3 Earth Works 1700</vt:lpstr>
      <vt:lpstr>4A3 Earth Works 1800</vt:lpstr>
      <vt:lpstr>4A3 Earth Works 2100</vt:lpstr>
      <vt:lpstr>4A3 Earth Works 3100</vt:lpstr>
      <vt:lpstr>4A3 Earth Works 3300</vt:lpstr>
      <vt:lpstr>4A3 Earth Works 3400</vt:lpstr>
      <vt:lpstr>4A3 Earth Works 5500</vt:lpstr>
      <vt:lpstr>4A3 Earth Works 5600</vt:lpstr>
      <vt:lpstr>4A3 Earth Works 5900</vt:lpstr>
      <vt:lpstr>4A3 Earth Works 10300</vt:lpstr>
      <vt:lpstr>Sum 4A3 Earth Works</vt:lpstr>
      <vt:lpstr>'4A3 Earth Works 10300'!Print_Area</vt:lpstr>
      <vt:lpstr>'4A3 Earth Works 1300'!Print_Area</vt:lpstr>
      <vt:lpstr>'4A3 Earth Works 1500'!Print_Area</vt:lpstr>
      <vt:lpstr>'4A3 Earth Works 1700'!Print_Area</vt:lpstr>
      <vt:lpstr>'4A3 Earth Works 1800'!Print_Area</vt:lpstr>
      <vt:lpstr>'4A3 Earth Works 2100'!Print_Area</vt:lpstr>
      <vt:lpstr>'4A3 Earth Works 3100'!Print_Area</vt:lpstr>
      <vt:lpstr>'4A3 Earth Works 3300'!Print_Area</vt:lpstr>
      <vt:lpstr>'4A3 Earth Works 3400'!Print_Area</vt:lpstr>
      <vt:lpstr>'4A3 Earth Works 5500'!Print_Area</vt:lpstr>
      <vt:lpstr>'4A3 Earth Works 5600'!Print_Area</vt:lpstr>
      <vt:lpstr>'4A3 Earth Works 5900'!Print_Area</vt:lpstr>
      <vt:lpstr>'Sum 4A3 Earth Works'!Print_Area</vt:lpstr>
    </vt:vector>
  </TitlesOfParts>
  <Company>Roads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Simasiku, Harley</dc:creator>
  <cp:lastModifiedBy>Simon Fillemon</cp:lastModifiedBy>
  <cp:lastPrinted>2026-05-21T11:08:32Z</cp:lastPrinted>
  <dcterms:created xsi:type="dcterms:W3CDTF">2021-03-01T16:43:39Z</dcterms:created>
  <dcterms:modified xsi:type="dcterms:W3CDTF">2026-06-04T15:03:10Z</dcterms:modified>
</cp:coreProperties>
</file>