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Pregon5\Rianus Dropbox\Projects Pregon\2.Projects\2023\221804 RA_Labour Based D3624\Bid Document\Bill of Quantities\BOQ Updated\Unpriced 12062026\"/>
    </mc:Choice>
  </mc:AlternateContent>
  <xr:revisionPtr revIDLastSave="0" documentId="13_ncr:1_{67C05C15-42CD-49D2-95E4-9D735795EADC}" xr6:coauthVersionLast="47" xr6:coauthVersionMax="47" xr10:uidLastSave="{00000000-0000-0000-0000-000000000000}"/>
  <bookViews>
    <workbookView xWindow="-120" yWindow="-120" windowWidth="38640" windowHeight="21120" tabRatio="893" firstSheet="4" xr2:uid="{00000000-000D-0000-FFFF-FFFF00000000}"/>
  </bookViews>
  <sheets>
    <sheet name="4C3 (Equipm) 1300" sheetId="5" r:id="rId1"/>
    <sheet name="4C3 (Equipm) 1400" sheetId="22" r:id="rId2"/>
    <sheet name="4C3 (Equipm) 1500" sheetId="9" r:id="rId3"/>
    <sheet name="4C3 (Equipm) 1700" sheetId="10" r:id="rId4"/>
    <sheet name="4C3 (Equipm) 1800" sheetId="11" r:id="rId5"/>
    <sheet name="4C3 (Equipm) 2100" sheetId="12" r:id="rId6"/>
    <sheet name="4C3 (Equipm) 2200" sheetId="109" r:id="rId7"/>
    <sheet name="4C3 (Equipm) 3100" sheetId="13" r:id="rId8"/>
    <sheet name="4C3 (Equipm) 3300" sheetId="14" r:id="rId9"/>
    <sheet name="4C3 (Equipm) 3400" sheetId="15" r:id="rId10"/>
    <sheet name="4C3 (Equipm)5300" sheetId="93" r:id="rId11"/>
    <sheet name="4C3 (Equipm) 5500" sheetId="16" r:id="rId12"/>
    <sheet name="4C3 (Equipm) 5600" sheetId="17" r:id="rId13"/>
    <sheet name="4C3 (Equipm) 5900" sheetId="18" r:id="rId14"/>
    <sheet name="4C3 (Equipm) 8500" sheetId="19" r:id="rId15"/>
    <sheet name="4C3 (Equipm) 9100" sheetId="20" r:id="rId16"/>
    <sheet name="4C3 (Equipm) 10300" sheetId="21" r:id="rId17"/>
    <sheet name="Sum 4C3 (Equipm)" sheetId="6" r:id="rId18"/>
    <sheet name="4B2 (Concrete) 1300" sheetId="84" state="hidden" r:id="rId19"/>
    <sheet name="4B2 (Concrete) 2200" sheetId="85" state="hidden" r:id="rId20"/>
    <sheet name="4B2 (Concrete) 2500" sheetId="86" state="hidden" r:id="rId21"/>
    <sheet name="4B2 (Concrete) 5300" sheetId="87" state="hidden" r:id="rId22"/>
    <sheet name="4B2 (Concrete) 6000" sheetId="88" state="hidden" r:id="rId23"/>
    <sheet name="Sum 4B2 (Concrete)" sheetId="89" state="hidden" r:id="rId24"/>
    <sheet name="4A5 Earth Works 1300" sheetId="82" state="hidden" r:id="rId25"/>
    <sheet name="4A5 Earth Works 1500" sheetId="67" state="hidden" r:id="rId26"/>
    <sheet name="4A5 Earth Works 1700" sheetId="68" state="hidden" r:id="rId27"/>
    <sheet name="4A5 Earth Works 1800" sheetId="69" state="hidden" r:id="rId28"/>
    <sheet name="4A5 Earth Works 2100" sheetId="70" state="hidden" r:id="rId29"/>
    <sheet name="4A5 Earth Works 3100" sheetId="79" state="hidden" r:id="rId30"/>
    <sheet name="4A5 Earth Works 3300" sheetId="80" state="hidden" r:id="rId31"/>
    <sheet name="4A5 Earth Works 3400" sheetId="81" state="hidden" r:id="rId32"/>
    <sheet name="4A5 Earth Works 5500" sheetId="83" state="hidden" r:id="rId33"/>
    <sheet name="4A5 Earth Works 5600" sheetId="75" state="hidden" r:id="rId34"/>
    <sheet name="4A5 Earth Works 5900" sheetId="76" state="hidden" r:id="rId35"/>
    <sheet name="4A5 Earth Works 10300" sheetId="77" state="hidden" r:id="rId36"/>
    <sheet name="Sum 4A5 (Earth Works)" sheetId="78" state="hidden" r:id="rId37"/>
  </sheets>
  <externalReferences>
    <externalReference r:id="rId38"/>
  </externalReferences>
  <definedNames>
    <definedName name="_xlnm.Print_Area" localSheetId="35">'4A5 Earth Works 10300'!$A$1:$J$56</definedName>
    <definedName name="_xlnm.Print_Area" localSheetId="24">'4A5 Earth Works 1300'!$A$1:$J$59</definedName>
    <definedName name="_xlnm.Print_Area" localSheetId="25">'4A5 Earth Works 1500'!$A$1:$J$54</definedName>
    <definedName name="_xlnm.Print_Area" localSheetId="26">'4A5 Earth Works 1700'!$A$1:$J$59</definedName>
    <definedName name="_xlnm.Print_Area" localSheetId="27">'4A5 Earth Works 1800'!$A$1:$J$58</definedName>
    <definedName name="_xlnm.Print_Area" localSheetId="28">'4A5 Earth Works 2100'!$A$1:$J$58</definedName>
    <definedName name="_xlnm.Print_Area" localSheetId="29">'4A5 Earth Works 3100'!$A$1:$J$58</definedName>
    <definedName name="_xlnm.Print_Area" localSheetId="30">'4A5 Earth Works 3300'!$A$1:$J$181</definedName>
    <definedName name="_xlnm.Print_Area" localSheetId="31">'4A5 Earth Works 3400'!$A$1:$J$59</definedName>
    <definedName name="_xlnm.Print_Area" localSheetId="32">'4A5 Earth Works 5500'!$A$1:$J$59</definedName>
    <definedName name="_xlnm.Print_Area" localSheetId="33">'4A5 Earth Works 5600'!$A$1:$J$57</definedName>
    <definedName name="_xlnm.Print_Area" localSheetId="34">'4A5 Earth Works 5900'!$A$1:$J$59</definedName>
    <definedName name="_xlnm.Print_Area" localSheetId="18">'4B2 (Concrete) 1300'!$A$1:$J$55</definedName>
    <definedName name="_xlnm.Print_Area" localSheetId="19">'4B2 (Concrete) 2200'!$A$1:$J$108</definedName>
    <definedName name="_xlnm.Print_Area" localSheetId="20">'4B2 (Concrete) 2500'!$A$1:$J$53</definedName>
    <definedName name="_xlnm.Print_Area" localSheetId="21">'4B2 (Concrete) 5300'!$A$1:$J$53</definedName>
    <definedName name="_xlnm.Print_Area" localSheetId="22">'4B2 (Concrete) 6000'!$A$1:$J$111</definedName>
    <definedName name="_xlnm.Print_Area" localSheetId="16">'4C3 (Equipm) 10300'!$A$1:$J$57</definedName>
    <definedName name="_xlnm.Print_Area" localSheetId="0">'4C3 (Equipm) 1300'!$A$1:$J$132</definedName>
    <definedName name="_xlnm.Print_Area" localSheetId="1">'4C3 (Equipm) 1400'!$A$1:$J$120</definedName>
    <definedName name="_xlnm.Print_Area" localSheetId="2">'4C3 (Equipm) 1500'!$A$1:$J$58</definedName>
    <definedName name="_xlnm.Print_Area" localSheetId="3">'4C3 (Equipm) 1700'!$A$1:$J$58</definedName>
    <definedName name="_xlnm.Print_Area" localSheetId="4">'4C3 (Equipm) 1800'!$A$1:$J$58</definedName>
    <definedName name="_xlnm.Print_Area" localSheetId="5">'4C3 (Equipm) 2100'!$A$1:$J$59</definedName>
    <definedName name="_xlnm.Print_Area" localSheetId="6">'4C3 (Equipm) 2200'!$A$1:$J$97</definedName>
    <definedName name="_xlnm.Print_Area" localSheetId="7">'4C3 (Equipm) 3100'!$A$1:$J$58</definedName>
    <definedName name="_xlnm.Print_Area" localSheetId="8">'4C3 (Equipm) 3300'!$A$1:$J$175</definedName>
    <definedName name="_xlnm.Print_Area" localSheetId="9">'4C3 (Equipm) 3400'!$A$1:$J$58</definedName>
    <definedName name="_xlnm.Print_Area" localSheetId="11">'4C3 (Equipm) 5500'!$A$1:$J$58</definedName>
    <definedName name="_xlnm.Print_Area" localSheetId="12">'4C3 (Equipm) 5600'!$A$1:$J$58</definedName>
    <definedName name="_xlnm.Print_Area" localSheetId="13">'4C3 (Equipm) 5900'!$A$1:$J$57</definedName>
    <definedName name="_xlnm.Print_Area" localSheetId="14">'4C3 (Equipm) 8500'!$A$1:$J$58</definedName>
    <definedName name="_xlnm.Print_Area" localSheetId="15">'4C3 (Equipm) 9100'!$A$1:$J$58</definedName>
    <definedName name="_xlnm.Print_Area" localSheetId="10">'4C3 (Equipm)5300'!$A$1:$J$40</definedName>
    <definedName name="_xlnm.Print_Area" localSheetId="36">'Sum 4A5 (Earth Works)'!$A$1:$D$31</definedName>
    <definedName name="_xlnm.Print_Area" localSheetId="23">'Sum 4B2 (Concrete)'!$A$1:$D$29</definedName>
    <definedName name="_xlnm.Print_Area" localSheetId="17">'Sum 4C3 (Equipm)'!$A$1:$D$33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6" i="22" l="1"/>
  <c r="P16" i="22"/>
  <c r="L20" i="22"/>
  <c r="P20" i="22"/>
  <c r="L26" i="22"/>
  <c r="P26" i="22"/>
  <c r="L30" i="22"/>
  <c r="P30" i="22"/>
  <c r="L36" i="22"/>
  <c r="P36" i="22"/>
  <c r="L40" i="22"/>
  <c r="P40" i="22"/>
  <c r="L47" i="22"/>
  <c r="P47" i="22"/>
  <c r="L51" i="22"/>
  <c r="P51" i="22"/>
  <c r="L71" i="22"/>
  <c r="P71" i="22"/>
  <c r="L74" i="22"/>
  <c r="P74" i="22"/>
  <c r="L80" i="22"/>
  <c r="P80" i="22"/>
  <c r="L83" i="22"/>
  <c r="P83" i="22"/>
  <c r="R89" i="22"/>
  <c r="L90" i="22"/>
  <c r="P90" i="22"/>
  <c r="L93" i="22"/>
  <c r="P93" i="22"/>
  <c r="L100" i="22"/>
  <c r="P100" i="22"/>
  <c r="Q100" i="22"/>
  <c r="R100" i="22"/>
  <c r="U100" i="22"/>
  <c r="W100" i="22"/>
  <c r="L101" i="22"/>
  <c r="P101" i="22"/>
  <c r="R101" i="22"/>
  <c r="U101" i="22"/>
  <c r="W101" i="22"/>
  <c r="U102" i="22"/>
  <c r="W102" i="22"/>
  <c r="U103" i="22"/>
  <c r="W103" i="22"/>
  <c r="L104" i="22"/>
  <c r="P104" i="22"/>
  <c r="U104" i="22"/>
  <c r="W104" i="22"/>
  <c r="L105" i="22"/>
  <c r="P105" i="22"/>
  <c r="U105" i="22"/>
  <c r="W105" i="22"/>
  <c r="U106" i="22"/>
  <c r="W106" i="22"/>
  <c r="L107" i="22"/>
  <c r="P107" i="22"/>
  <c r="U107" i="22"/>
  <c r="W107" i="22"/>
  <c r="L112" i="22"/>
  <c r="P112" i="22"/>
  <c r="R112" i="22"/>
  <c r="T112" i="22"/>
  <c r="L115" i="22"/>
  <c r="P115" i="22"/>
  <c r="J4" i="109"/>
  <c r="B49" i="109"/>
  <c r="B48" i="109"/>
  <c r="J51" i="109"/>
  <c r="B2" i="109"/>
  <c r="B1" i="109"/>
  <c r="J43" i="11" l="1"/>
  <c r="H41" i="14"/>
  <c r="H24" i="93"/>
  <c r="H21" i="93"/>
  <c r="H18" i="93"/>
  <c r="H15" i="93"/>
  <c r="H10" i="93"/>
  <c r="J4" i="93"/>
  <c r="B2" i="93"/>
  <c r="B1" i="93"/>
  <c r="H26" i="15" l="1"/>
  <c r="H49" i="15"/>
  <c r="H160" i="14"/>
  <c r="H155" i="14"/>
  <c r="H105" i="14"/>
  <c r="H82" i="14"/>
  <c r="H73" i="14"/>
  <c r="H57" i="14"/>
  <c r="H46" i="13"/>
  <c r="H39" i="13"/>
  <c r="H128" i="5"/>
  <c r="J125" i="5"/>
  <c r="M62" i="83" l="1"/>
  <c r="J5" i="14" l="1"/>
  <c r="J64" i="14" s="1"/>
  <c r="J123" i="14" s="1"/>
  <c r="J5" i="13"/>
  <c r="C4" i="22"/>
  <c r="C4" i="9" s="1"/>
  <c r="C4" i="10" s="1"/>
  <c r="C4" i="11" s="1"/>
  <c r="C4" i="12" s="1"/>
  <c r="C65" i="5"/>
  <c r="C4" i="13" l="1"/>
  <c r="C4" i="14" s="1"/>
  <c r="C63" i="14" s="1"/>
  <c r="C122" i="14" s="1"/>
  <c r="C4" i="109"/>
  <c r="C51" i="109" s="1"/>
  <c r="C63" i="22"/>
  <c r="C4" i="15" l="1"/>
  <c r="H21" i="83"/>
  <c r="H135" i="80"/>
  <c r="H85" i="80"/>
  <c r="H13" i="80"/>
  <c r="H24" i="79"/>
  <c r="H16" i="79"/>
  <c r="H56" i="68"/>
  <c r="H55" i="68"/>
  <c r="H46" i="68"/>
  <c r="H44" i="68"/>
  <c r="H42" i="68"/>
  <c r="H40" i="68"/>
  <c r="H33" i="68"/>
  <c r="H36" i="68"/>
  <c r="H22" i="68"/>
  <c r="H19" i="68"/>
  <c r="J44" i="75"/>
  <c r="J41" i="75"/>
  <c r="J37" i="75"/>
  <c r="J32" i="75"/>
  <c r="J27" i="75"/>
  <c r="J20" i="75"/>
  <c r="J18" i="75"/>
  <c r="H19" i="87"/>
  <c r="H16" i="87"/>
  <c r="H11" i="87"/>
  <c r="H90" i="85"/>
  <c r="H86" i="85"/>
  <c r="H82" i="85"/>
  <c r="H73" i="85"/>
  <c r="H66" i="85"/>
  <c r="H51" i="85"/>
  <c r="H47" i="85"/>
  <c r="H43" i="85"/>
  <c r="H34" i="85"/>
  <c r="H32" i="85"/>
  <c r="H28" i="85"/>
  <c r="H22" i="85"/>
  <c r="H15" i="85"/>
  <c r="C4" i="16" l="1"/>
  <c r="C4" i="17" s="1"/>
  <c r="C4" i="18" s="1"/>
  <c r="C4" i="19" s="1"/>
  <c r="C4" i="20" s="1"/>
  <c r="C4" i="21" s="1"/>
  <c r="C5" i="84" s="1"/>
  <c r="C4" i="85" s="1"/>
  <c r="C4" i="93"/>
  <c r="J116" i="5"/>
  <c r="H119" i="5" s="1"/>
  <c r="C4" i="86" l="1"/>
  <c r="C4" i="87" s="1"/>
  <c r="C4" i="88" s="1"/>
  <c r="C58" i="85"/>
  <c r="J30" i="20"/>
  <c r="H33" i="20" s="1"/>
  <c r="J14" i="20"/>
  <c r="H17" i="20" s="1"/>
  <c r="J112" i="22"/>
  <c r="H115" i="22" s="1"/>
  <c r="J90" i="22"/>
  <c r="H93" i="22" s="1"/>
  <c r="J80" i="22"/>
  <c r="H83" i="22" s="1"/>
  <c r="J71" i="22"/>
  <c r="H74" i="22" s="1"/>
  <c r="J47" i="22"/>
  <c r="H51" i="22" s="1"/>
  <c r="J36" i="22"/>
  <c r="H40" i="22" s="1"/>
  <c r="J26" i="22"/>
  <c r="H30" i="22" s="1"/>
  <c r="J16" i="22"/>
  <c r="H20" i="22" s="1"/>
  <c r="J90" i="5"/>
  <c r="H93" i="5" s="1"/>
  <c r="J98" i="5"/>
  <c r="C5" i="82" l="1"/>
  <c r="C4" i="67" s="1"/>
  <c r="C4" i="68" s="1"/>
  <c r="C4" i="69" s="1"/>
  <c r="C4" i="70" s="1"/>
  <c r="C4" i="79" s="1"/>
  <c r="C4" i="80" s="1"/>
  <c r="C64" i="80" s="1"/>
  <c r="C126" i="80" s="1"/>
  <c r="C4" i="81" s="1"/>
  <c r="C4" i="83" s="1"/>
  <c r="C4" i="75" s="1"/>
  <c r="C4" i="76" s="1"/>
  <c r="C4" i="77" s="1"/>
  <c r="C60" i="88"/>
  <c r="A2" i="89"/>
  <c r="B59" i="88"/>
  <c r="B58" i="88"/>
  <c r="B57" i="88"/>
  <c r="B3" i="88"/>
  <c r="B2" i="88"/>
  <c r="B1" i="88"/>
  <c r="S26" i="87"/>
  <c r="L26" i="87"/>
  <c r="J26" i="87"/>
  <c r="L22" i="87"/>
  <c r="J22" i="87"/>
  <c r="P19" i="87"/>
  <c r="L19" i="87"/>
  <c r="J19" i="87"/>
  <c r="P16" i="87"/>
  <c r="L16" i="87"/>
  <c r="J16" i="87"/>
  <c r="P11" i="87"/>
  <c r="L11" i="87"/>
  <c r="J11" i="87"/>
  <c r="J5" i="87"/>
  <c r="B3" i="87"/>
  <c r="B2" i="87"/>
  <c r="B1" i="87"/>
  <c r="J51" i="86"/>
  <c r="J50" i="86"/>
  <c r="J49" i="86"/>
  <c r="J48" i="86"/>
  <c r="J47" i="86"/>
  <c r="B3" i="86"/>
  <c r="B2" i="86"/>
  <c r="B1" i="86"/>
  <c r="L94" i="85"/>
  <c r="S90" i="85"/>
  <c r="L90" i="85"/>
  <c r="J90" i="85"/>
  <c r="P89" i="85"/>
  <c r="S86" i="85"/>
  <c r="L86" i="85"/>
  <c r="J86" i="85"/>
  <c r="P85" i="85"/>
  <c r="S82" i="85"/>
  <c r="L82" i="85"/>
  <c r="J82" i="85"/>
  <c r="P81" i="85"/>
  <c r="S80" i="85"/>
  <c r="L80" i="85"/>
  <c r="J80" i="85"/>
  <c r="P79" i="85"/>
  <c r="L78" i="85"/>
  <c r="P77" i="85"/>
  <c r="S73" i="85"/>
  <c r="L73" i="85"/>
  <c r="J73" i="85"/>
  <c r="P72" i="85"/>
  <c r="S69" i="85"/>
  <c r="L69" i="85"/>
  <c r="J69" i="85"/>
  <c r="P68" i="85"/>
  <c r="S66" i="85"/>
  <c r="L66" i="85"/>
  <c r="J66" i="85"/>
  <c r="P65" i="85"/>
  <c r="B57" i="85"/>
  <c r="B56" i="85"/>
  <c r="B55" i="85"/>
  <c r="S51" i="85"/>
  <c r="P51" i="85"/>
  <c r="L51" i="85"/>
  <c r="J51" i="85"/>
  <c r="S47" i="85"/>
  <c r="P47" i="85"/>
  <c r="L47" i="85"/>
  <c r="J47" i="85"/>
  <c r="S43" i="85"/>
  <c r="P43" i="85"/>
  <c r="L43" i="85"/>
  <c r="J43" i="85"/>
  <c r="S37" i="85"/>
  <c r="P37" i="85"/>
  <c r="L37" i="85"/>
  <c r="J37" i="85"/>
  <c r="S34" i="85"/>
  <c r="P34" i="85"/>
  <c r="L34" i="85"/>
  <c r="J34" i="85"/>
  <c r="S32" i="85"/>
  <c r="P32" i="85"/>
  <c r="L32" i="85"/>
  <c r="J32" i="85"/>
  <c r="S31" i="85"/>
  <c r="S30" i="85"/>
  <c r="P30" i="85"/>
  <c r="L30" i="85"/>
  <c r="J30" i="85"/>
  <c r="S28" i="85"/>
  <c r="P28" i="85"/>
  <c r="L28" i="85"/>
  <c r="J28" i="85"/>
  <c r="S24" i="85"/>
  <c r="P24" i="85"/>
  <c r="L24" i="85"/>
  <c r="J24" i="85"/>
  <c r="S22" i="85"/>
  <c r="P22" i="85"/>
  <c r="L22" i="85"/>
  <c r="J22" i="85"/>
  <c r="P17" i="85"/>
  <c r="L17" i="85"/>
  <c r="T15" i="85"/>
  <c r="P15" i="85"/>
  <c r="L15" i="85"/>
  <c r="J15" i="85"/>
  <c r="J5" i="85"/>
  <c r="J59" i="85" s="1"/>
  <c r="B3" i="85"/>
  <c r="B2" i="85"/>
  <c r="B1" i="85"/>
  <c r="J54" i="84"/>
  <c r="D11" i="89" s="1"/>
  <c r="S46" i="84"/>
  <c r="P46" i="84"/>
  <c r="L46" i="84"/>
  <c r="S43" i="84"/>
  <c r="P43" i="84"/>
  <c r="L43" i="84"/>
  <c r="S39" i="84"/>
  <c r="P39" i="84"/>
  <c r="L39" i="84"/>
  <c r="P36" i="84"/>
  <c r="L36" i="84"/>
  <c r="S33" i="84"/>
  <c r="P33" i="84"/>
  <c r="L33" i="84"/>
  <c r="S25" i="84"/>
  <c r="P25" i="84"/>
  <c r="L25" i="84"/>
  <c r="S18" i="84"/>
  <c r="P18" i="84"/>
  <c r="L18" i="84"/>
  <c r="S14" i="84"/>
  <c r="P14" i="84"/>
  <c r="L14" i="84"/>
  <c r="J6" i="84"/>
  <c r="J52" i="87" l="1"/>
  <c r="D17" i="89" s="1"/>
  <c r="J53" i="85"/>
  <c r="J61" i="85" s="1"/>
  <c r="J107" i="85" s="1"/>
  <c r="D13" i="89" s="1"/>
  <c r="D25" i="89" l="1"/>
  <c r="O43" i="77" l="1"/>
  <c r="O40" i="77"/>
  <c r="O38" i="77"/>
  <c r="O33" i="77"/>
  <c r="O27" i="77"/>
  <c r="O19" i="77"/>
  <c r="O17" i="77"/>
  <c r="O15" i="77"/>
  <c r="O13" i="77"/>
  <c r="O15" i="76"/>
  <c r="O11" i="76"/>
  <c r="M44" i="75"/>
  <c r="M41" i="75"/>
  <c r="M37" i="75"/>
  <c r="M32" i="75"/>
  <c r="M27" i="75"/>
  <c r="M20" i="75"/>
  <c r="M18" i="75"/>
  <c r="M49" i="83"/>
  <c r="M45" i="83"/>
  <c r="M42" i="83"/>
  <c r="M37" i="83"/>
  <c r="M35" i="83"/>
  <c r="M33" i="83"/>
  <c r="M29" i="83"/>
  <c r="M27" i="83"/>
  <c r="M25" i="83"/>
  <c r="M23" i="83"/>
  <c r="M21" i="83"/>
  <c r="M19" i="83"/>
  <c r="M17" i="83"/>
  <c r="M10" i="83"/>
  <c r="M24" i="70"/>
  <c r="M22" i="70"/>
  <c r="M16" i="70"/>
  <c r="M18" i="69"/>
  <c r="M16" i="69"/>
  <c r="M14" i="69"/>
  <c r="M12" i="69"/>
  <c r="M56" i="68"/>
  <c r="M55" i="68"/>
  <c r="M46" i="68"/>
  <c r="M44" i="68"/>
  <c r="M42" i="68"/>
  <c r="M40" i="68"/>
  <c r="M36" i="68"/>
  <c r="M33" i="68"/>
  <c r="M31" i="68"/>
  <c r="M29" i="68"/>
  <c r="M27" i="68"/>
  <c r="M22" i="68"/>
  <c r="M19" i="68"/>
  <c r="M17" i="68"/>
  <c r="M15" i="68"/>
  <c r="M13" i="68"/>
  <c r="N34" i="67"/>
  <c r="N32" i="67"/>
  <c r="N29" i="67"/>
  <c r="N27" i="67"/>
  <c r="H27" i="67" s="1"/>
  <c r="N25" i="67"/>
  <c r="N18" i="67"/>
  <c r="N16" i="67"/>
  <c r="B2" i="17" l="1"/>
  <c r="B64" i="5"/>
  <c r="B63" i="5"/>
  <c r="B62" i="5"/>
  <c r="B3" i="77"/>
  <c r="B2" i="77"/>
  <c r="A2" i="78" s="1"/>
  <c r="B1" i="77"/>
  <c r="B3" i="76"/>
  <c r="B2" i="76"/>
  <c r="B1" i="76"/>
  <c r="B3" i="75"/>
  <c r="B2" i="75"/>
  <c r="B1" i="75"/>
  <c r="B3" i="83"/>
  <c r="B2" i="83"/>
  <c r="B1" i="83"/>
  <c r="B3" i="81"/>
  <c r="B2" i="81"/>
  <c r="B1" i="81"/>
  <c r="B125" i="80"/>
  <c r="B124" i="80"/>
  <c r="B123" i="80"/>
  <c r="B63" i="80"/>
  <c r="B62" i="80"/>
  <c r="B61" i="80"/>
  <c r="B3" i="80"/>
  <c r="B2" i="80"/>
  <c r="B1" i="80"/>
  <c r="B3" i="79"/>
  <c r="B2" i="79"/>
  <c r="B1" i="79"/>
  <c r="B3" i="70"/>
  <c r="B2" i="70"/>
  <c r="B1" i="70"/>
  <c r="B3" i="69"/>
  <c r="B2" i="69"/>
  <c r="B1" i="69"/>
  <c r="B3" i="68"/>
  <c r="B2" i="68"/>
  <c r="B1" i="68"/>
  <c r="B3" i="67"/>
  <c r="B2" i="67"/>
  <c r="B1" i="67"/>
  <c r="B3" i="21"/>
  <c r="B2" i="21"/>
  <c r="B1" i="21"/>
  <c r="B3" i="20"/>
  <c r="B2" i="20"/>
  <c r="B1" i="20"/>
  <c r="B3" i="19"/>
  <c r="B2" i="19"/>
  <c r="B1" i="19"/>
  <c r="B3" i="18"/>
  <c r="B2" i="18"/>
  <c r="B1" i="18"/>
  <c r="B3" i="17"/>
  <c r="B1" i="17"/>
  <c r="B3" i="16"/>
  <c r="B2" i="16"/>
  <c r="B1" i="16"/>
  <c r="B3" i="15"/>
  <c r="B3" i="93" s="1"/>
  <c r="B2" i="15"/>
  <c r="B1" i="15"/>
  <c r="B3" i="14"/>
  <c r="B62" i="14" s="1"/>
  <c r="B121" i="14" s="1"/>
  <c r="B2" i="14"/>
  <c r="B61" i="14" s="1"/>
  <c r="B120" i="14" s="1"/>
  <c r="B1" i="14"/>
  <c r="B3" i="13"/>
  <c r="B2" i="13"/>
  <c r="B1" i="13"/>
  <c r="B3" i="12"/>
  <c r="B3" i="109" s="1"/>
  <c r="B50" i="109" s="1"/>
  <c r="B2" i="12"/>
  <c r="B1" i="12"/>
  <c r="B3" i="11"/>
  <c r="B2" i="11"/>
  <c r="B1" i="11"/>
  <c r="B3" i="10"/>
  <c r="B2" i="10"/>
  <c r="B1" i="10"/>
  <c r="B3" i="9"/>
  <c r="B2" i="9"/>
  <c r="B1" i="9"/>
  <c r="B3" i="22"/>
  <c r="B62" i="22" s="1"/>
  <c r="B2" i="22"/>
  <c r="B61" i="22" s="1"/>
  <c r="B1" i="22"/>
  <c r="B60" i="22" s="1"/>
  <c r="F32" i="67" l="1"/>
  <c r="M135" i="80" l="1"/>
  <c r="M133" i="80"/>
  <c r="M93" i="80"/>
  <c r="M90" i="80"/>
  <c r="M87" i="80"/>
  <c r="M85" i="80"/>
  <c r="M44" i="80"/>
  <c r="M37" i="80"/>
  <c r="M28" i="80"/>
  <c r="J28" i="80" s="1"/>
  <c r="M26" i="80"/>
  <c r="M24" i="80"/>
  <c r="M17" i="80"/>
  <c r="J17" i="80" s="1"/>
  <c r="M15" i="80"/>
  <c r="M13" i="80"/>
  <c r="N53" i="79"/>
  <c r="N51" i="79"/>
  <c r="N43" i="79"/>
  <c r="N37" i="79"/>
  <c r="N35" i="79"/>
  <c r="N26" i="79"/>
  <c r="N24" i="79"/>
  <c r="N18" i="79"/>
  <c r="N16" i="79"/>
  <c r="S47" i="82" l="1"/>
  <c r="S44" i="82"/>
  <c r="S40" i="82"/>
  <c r="S33" i="82"/>
  <c r="S25" i="82"/>
  <c r="S18" i="82"/>
  <c r="S16" i="82"/>
  <c r="S14" i="82"/>
  <c r="S30" i="20" l="1"/>
  <c r="S21" i="20"/>
  <c r="S14" i="20"/>
  <c r="J45" i="83"/>
  <c r="J42" i="83"/>
  <c r="J27" i="83"/>
  <c r="J25" i="83"/>
  <c r="J23" i="83"/>
  <c r="J21" i="83"/>
  <c r="J19" i="83"/>
  <c r="J17" i="83"/>
  <c r="J10" i="83"/>
  <c r="J5" i="83"/>
  <c r="J35" i="83" l="1"/>
  <c r="J37" i="83"/>
  <c r="J33" i="83"/>
  <c r="J49" i="83"/>
  <c r="J29" i="83"/>
  <c r="J58" i="83" l="1"/>
  <c r="D18" i="78" s="1"/>
  <c r="P47" i="82" l="1"/>
  <c r="L47" i="82"/>
  <c r="P44" i="82"/>
  <c r="L44" i="82"/>
  <c r="P40" i="82"/>
  <c r="L40" i="82"/>
  <c r="P36" i="82"/>
  <c r="L36" i="82"/>
  <c r="P33" i="82"/>
  <c r="L33" i="82"/>
  <c r="P25" i="82"/>
  <c r="L25" i="82"/>
  <c r="P18" i="82"/>
  <c r="L18" i="82"/>
  <c r="P16" i="82"/>
  <c r="P14" i="82"/>
  <c r="L14" i="82"/>
  <c r="J6" i="82"/>
  <c r="P29" i="81"/>
  <c r="L29" i="81"/>
  <c r="P20" i="81"/>
  <c r="L20" i="81"/>
  <c r="J58" i="81"/>
  <c r="D17" i="78" s="1"/>
  <c r="J5" i="81"/>
  <c r="J135" i="80"/>
  <c r="J133" i="80"/>
  <c r="J93" i="80"/>
  <c r="J90" i="80"/>
  <c r="J87" i="80"/>
  <c r="J85" i="80"/>
  <c r="J44" i="80"/>
  <c r="J37" i="80"/>
  <c r="J26" i="80"/>
  <c r="J24" i="80"/>
  <c r="J15" i="80"/>
  <c r="J13" i="80"/>
  <c r="J5" i="80"/>
  <c r="J65" i="80" s="1"/>
  <c r="J127" i="80" s="1"/>
  <c r="J53" i="79"/>
  <c r="J51" i="79"/>
  <c r="J43" i="79"/>
  <c r="J37" i="79"/>
  <c r="J35" i="79"/>
  <c r="J26" i="79"/>
  <c r="J24" i="79"/>
  <c r="J18" i="79"/>
  <c r="J16" i="79"/>
  <c r="J5" i="79"/>
  <c r="J57" i="79" l="1"/>
  <c r="D15" i="78" s="1"/>
  <c r="J58" i="80"/>
  <c r="J67" i="80" s="1"/>
  <c r="J59" i="82"/>
  <c r="D10" i="78" s="1"/>
  <c r="L43" i="77"/>
  <c r="J43" i="77"/>
  <c r="L40" i="77"/>
  <c r="J40" i="77"/>
  <c r="L38" i="77"/>
  <c r="J38" i="77"/>
  <c r="L33" i="77"/>
  <c r="J33" i="77"/>
  <c r="L27" i="77"/>
  <c r="J27" i="77"/>
  <c r="L19" i="77"/>
  <c r="J19" i="77"/>
  <c r="L17" i="77"/>
  <c r="L15" i="77"/>
  <c r="L13" i="77"/>
  <c r="H17" i="77"/>
  <c r="J17" i="77" s="1"/>
  <c r="J5" i="77"/>
  <c r="P15" i="76"/>
  <c r="L15" i="76"/>
  <c r="J15" i="76"/>
  <c r="J58" i="76" s="1"/>
  <c r="D20" i="78" s="1"/>
  <c r="P11" i="76"/>
  <c r="L11" i="76"/>
  <c r="J11" i="76"/>
  <c r="J5" i="76"/>
  <c r="N44" i="75"/>
  <c r="N41" i="75"/>
  <c r="N37" i="75"/>
  <c r="N32" i="75"/>
  <c r="N27" i="75"/>
  <c r="N20" i="75"/>
  <c r="N18" i="75"/>
  <c r="J5" i="75"/>
  <c r="J24" i="70"/>
  <c r="N22" i="70"/>
  <c r="J22" i="70"/>
  <c r="N16" i="70"/>
  <c r="J16" i="70"/>
  <c r="J5" i="70"/>
  <c r="N27" i="69"/>
  <c r="N24" i="69"/>
  <c r="N18" i="69"/>
  <c r="J18" i="69"/>
  <c r="N16" i="69"/>
  <c r="J16" i="69"/>
  <c r="N14" i="69"/>
  <c r="J14" i="69"/>
  <c r="N12" i="69"/>
  <c r="J12" i="69"/>
  <c r="J5" i="69"/>
  <c r="N56" i="68"/>
  <c r="J56" i="68"/>
  <c r="N55" i="68"/>
  <c r="J55" i="68"/>
  <c r="N51" i="68"/>
  <c r="J51" i="68"/>
  <c r="N46" i="68"/>
  <c r="J46" i="68"/>
  <c r="N44" i="68"/>
  <c r="N42" i="68"/>
  <c r="J44" i="68"/>
  <c r="N40" i="68"/>
  <c r="J40" i="68"/>
  <c r="N36" i="68"/>
  <c r="N33" i="68"/>
  <c r="N31" i="68"/>
  <c r="J33" i="68"/>
  <c r="N29" i="68"/>
  <c r="N27" i="68"/>
  <c r="J27" i="68"/>
  <c r="N22" i="68"/>
  <c r="N19" i="68"/>
  <c r="N17" i="68"/>
  <c r="J17" i="68"/>
  <c r="N15" i="68"/>
  <c r="J15" i="68"/>
  <c r="N13" i="68"/>
  <c r="J13" i="68"/>
  <c r="J5" i="68"/>
  <c r="J37" i="67"/>
  <c r="O34" i="67"/>
  <c r="J34" i="67"/>
  <c r="O32" i="67"/>
  <c r="J32" i="67"/>
  <c r="O29" i="67"/>
  <c r="J29" i="67"/>
  <c r="O27" i="67"/>
  <c r="J27" i="67"/>
  <c r="O25" i="67"/>
  <c r="J25" i="67"/>
  <c r="O18" i="67"/>
  <c r="O16" i="67"/>
  <c r="J18" i="67"/>
  <c r="J5" i="67"/>
  <c r="J120" i="80" l="1"/>
  <c r="J129" i="80" s="1"/>
  <c r="J36" i="68"/>
  <c r="J22" i="68"/>
  <c r="J57" i="70"/>
  <c r="D14" i="78" s="1"/>
  <c r="J19" i="68"/>
  <c r="J31" i="68"/>
  <c r="J42" i="68"/>
  <c r="J56" i="75"/>
  <c r="D19" i="78" s="1"/>
  <c r="J13" i="77"/>
  <c r="H15" i="77"/>
  <c r="J15" i="77" s="1"/>
  <c r="J24" i="69"/>
  <c r="H27" i="69" s="1"/>
  <c r="J27" i="69" s="1"/>
  <c r="J57" i="69" s="1"/>
  <c r="D13" i="78" s="1"/>
  <c r="J16" i="67"/>
  <c r="J29" i="68"/>
  <c r="J55" i="77" l="1"/>
  <c r="D21" i="78" s="1"/>
  <c r="J180" i="80"/>
  <c r="D16" i="78" s="1"/>
  <c r="J53" i="67"/>
  <c r="D11" i="78" s="1"/>
  <c r="J58" i="68"/>
  <c r="D12" i="78" s="1"/>
  <c r="P33" i="20"/>
  <c r="P30" i="20"/>
  <c r="P21" i="20"/>
  <c r="P17" i="20"/>
  <c r="P14" i="20"/>
  <c r="P15" i="19"/>
  <c r="P12" i="19"/>
  <c r="D24" i="78" l="1"/>
  <c r="J121" i="5"/>
  <c r="J111" i="5"/>
  <c r="J106" i="5"/>
  <c r="L48" i="21"/>
  <c r="L45" i="21"/>
  <c r="J45" i="21"/>
  <c r="L21" i="20"/>
  <c r="L30" i="20"/>
  <c r="L14" i="20"/>
  <c r="J12" i="19"/>
  <c r="H15" i="19" s="1"/>
  <c r="L12" i="19"/>
  <c r="J24" i="11" l="1"/>
  <c r="H27" i="11" s="1"/>
  <c r="J5" i="22" l="1"/>
  <c r="J64" i="22" s="1"/>
  <c r="J5" i="21" l="1"/>
  <c r="J5" i="20"/>
  <c r="J5" i="19"/>
  <c r="J5" i="18"/>
  <c r="J5" i="17"/>
  <c r="J5" i="16"/>
  <c r="J5" i="15"/>
  <c r="J5" i="12"/>
  <c r="J5" i="11"/>
  <c r="J5" i="10"/>
  <c r="J5" i="9"/>
  <c r="L33" i="20" l="1"/>
  <c r="H48" i="21"/>
  <c r="L17" i="20" l="1"/>
  <c r="A2" i="6"/>
  <c r="H123" i="5"/>
  <c r="H114" i="5"/>
  <c r="H109" i="5"/>
  <c r="J5" i="5"/>
  <c r="J66" i="5" s="1"/>
  <c r="H101" i="5" l="1"/>
</calcChain>
</file>

<file path=xl/sharedStrings.xml><?xml version="1.0" encoding="utf-8"?>
<sst xmlns="http://schemas.openxmlformats.org/spreadsheetml/2006/main" count="2571" uniqueCount="736">
  <si>
    <t>ROADS AUTHORITY</t>
  </si>
  <si>
    <t>PAY
Item</t>
  </si>
  <si>
    <t>DESCRIPTION</t>
  </si>
  <si>
    <t>UNIT</t>
  </si>
  <si>
    <t xml:space="preserve">QUANTITY </t>
  </si>
  <si>
    <t>RATE
(N$)</t>
  </si>
  <si>
    <t>AMOUNT
(N$)</t>
  </si>
  <si>
    <t>LB1300</t>
  </si>
  <si>
    <t xml:space="preserve">CONTRACTOR'S ESTABLISHMENT ON </t>
  </si>
  <si>
    <t/>
  </si>
  <si>
    <t>SITE AND GENERAL OBLIGATIONS</t>
  </si>
  <si>
    <t>LB13.01</t>
  </si>
  <si>
    <t>Contractor's general obligations</t>
  </si>
  <si>
    <t>(a)</t>
  </si>
  <si>
    <t>Fixed obligations</t>
  </si>
  <si>
    <t>L/sum</t>
  </si>
  <si>
    <t>(b)</t>
  </si>
  <si>
    <t>Value-related obligations</t>
  </si>
  <si>
    <t>(c)</t>
  </si>
  <si>
    <t xml:space="preserve">Time-related obligations </t>
  </si>
  <si>
    <t>month</t>
  </si>
  <si>
    <r>
      <t>Note</t>
    </r>
    <r>
      <rPr>
        <b/>
        <sz val="8"/>
        <rFont val="Arial"/>
        <family val="2"/>
      </rPr>
      <t xml:space="preserve"> :</t>
    </r>
  </si>
  <si>
    <t xml:space="preserve">The sum tendered for the total for Subitems LB13.01(a), </t>
  </si>
  <si>
    <t xml:space="preserve">LB13.01(b) and LB13.01(c) shall not exceed </t>
  </si>
  <si>
    <t>twenty percent (20%) of the tender amount</t>
  </si>
  <si>
    <t>LB13.02</t>
  </si>
  <si>
    <t>Environmental requirements</t>
  </si>
  <si>
    <t>LB13.03</t>
  </si>
  <si>
    <t xml:space="preserve">Workmen's Compensation and </t>
  </si>
  <si>
    <t>Social Security</t>
  </si>
  <si>
    <t>Provisional sum for contributions in terms of</t>
  </si>
  <si>
    <t>the Workmen's Compensation Act and</t>
  </si>
  <si>
    <t>the Social Security Act</t>
  </si>
  <si>
    <t>P/Sum</t>
  </si>
  <si>
    <t>Handling costs and profit percentage in</t>
  </si>
  <si>
    <t>respect of Subitem LB13.03(a)</t>
  </si>
  <si>
    <t>%</t>
  </si>
  <si>
    <t>(State % and extend as an amount)</t>
  </si>
  <si>
    <t>LB13.04</t>
  </si>
  <si>
    <t>Training of supervisors</t>
  </si>
  <si>
    <t>LB13.05</t>
  </si>
  <si>
    <t xml:space="preserve">Supervision of labourers and </t>
  </si>
  <si>
    <t>setting out of work</t>
  </si>
  <si>
    <t>L/Sum</t>
  </si>
  <si>
    <t>LB13.06</t>
  </si>
  <si>
    <t>Tools and equipment</t>
  </si>
  <si>
    <t>LB13.07</t>
  </si>
  <si>
    <t>Construction sign boards</t>
  </si>
  <si>
    <t>No</t>
  </si>
  <si>
    <t>LB13.08</t>
  </si>
  <si>
    <t>Contractor's Quality Control</t>
  </si>
  <si>
    <t>TOTAL CARRIED TO SUMMARY</t>
  </si>
  <si>
    <t>LB1500</t>
  </si>
  <si>
    <t>ACCOMMODATION OF TRAFFIC</t>
  </si>
  <si>
    <t>PS15.01</t>
  </si>
  <si>
    <t>Accommodating traffic and maintaining</t>
  </si>
  <si>
    <t>diversions</t>
  </si>
  <si>
    <t>LB15.02</t>
  </si>
  <si>
    <t>Construction of diversions</t>
  </si>
  <si>
    <t>Clearing by manual labour</t>
  </si>
  <si>
    <t>km</t>
  </si>
  <si>
    <t>Shaping by manual labour</t>
  </si>
  <si>
    <t>Compacting</t>
  </si>
  <si>
    <t>LB15.03</t>
  </si>
  <si>
    <t>Temporary traffic-control facilities</t>
  </si>
  <si>
    <t>Road signs, R- and TR series, 1200 mm dia.</t>
  </si>
  <si>
    <t>No.</t>
  </si>
  <si>
    <t>(d)</t>
  </si>
  <si>
    <t>Road signs, W- and TW-series, 1500mm sides</t>
  </si>
  <si>
    <t>(f)</t>
  </si>
  <si>
    <t>Danger plates and delineators</t>
  </si>
  <si>
    <t>(g)</t>
  </si>
  <si>
    <t>Movable barricades</t>
  </si>
  <si>
    <t>(chevron and ROAD CLOSED types)</t>
  </si>
  <si>
    <t>(h)</t>
  </si>
  <si>
    <t>Drums</t>
  </si>
  <si>
    <t>LB15.04</t>
  </si>
  <si>
    <t>Re-use or removal of traffic-control</t>
  </si>
  <si>
    <t>facilities</t>
  </si>
  <si>
    <t>LB15.05</t>
  </si>
  <si>
    <t>Watering of deviations</t>
  </si>
  <si>
    <t>kl</t>
  </si>
  <si>
    <t>LB15.06</t>
  </si>
  <si>
    <t>Manual repair of diversions and existing</t>
  </si>
  <si>
    <t>roads used as diversions</t>
  </si>
  <si>
    <t>m²</t>
  </si>
  <si>
    <t>LB15.07</t>
  </si>
  <si>
    <t>Blading of diversions and existing</t>
  </si>
  <si>
    <t>km-pass</t>
  </si>
  <si>
    <t>LB1700</t>
  </si>
  <si>
    <t>CLEARING AND GRUBBING</t>
  </si>
  <si>
    <t>LB17.01</t>
  </si>
  <si>
    <t>Clearing using manual labour</t>
  </si>
  <si>
    <t>Clearing areas within the road reserve</t>
  </si>
  <si>
    <t>(i)</t>
  </si>
  <si>
    <t>Grassland</t>
  </si>
  <si>
    <t>(ii)</t>
  </si>
  <si>
    <t>Scattered bush</t>
  </si>
  <si>
    <t>(iii)</t>
  </si>
  <si>
    <t>Medium dense bush</t>
  </si>
  <si>
    <t>(iv)</t>
  </si>
  <si>
    <t>Dense bush</t>
  </si>
  <si>
    <t>Clearing areas within borrow pits outside</t>
  </si>
  <si>
    <t>the road reserve</t>
  </si>
  <si>
    <t>LB17.02</t>
  </si>
  <si>
    <t>Grubbing using manual labour</t>
  </si>
  <si>
    <t>Grubbing areas within the road reserve</t>
  </si>
  <si>
    <t>Grubbing areas within borrow pits outside</t>
  </si>
  <si>
    <t>LB17.03</t>
  </si>
  <si>
    <t>Removal and grubbing of large trees</t>
  </si>
  <si>
    <t>and tree stumps</t>
  </si>
  <si>
    <t>Girth exceeding 500mm up to and including 1000mm</t>
  </si>
  <si>
    <t>Girth exceeding 1000mm up to and incl. 1500mm</t>
  </si>
  <si>
    <t>Girth exceeding 1500mm up to and incl. 2000mm</t>
  </si>
  <si>
    <t>Girth exceeding 2000mm up to and incl. 2500mm</t>
  </si>
  <si>
    <t>LB17.04</t>
  </si>
  <si>
    <t>Stump only removal</t>
  </si>
  <si>
    <t>Payment for stump only removal will be at a</t>
  </si>
  <si>
    <t>rate of 70% of the tendered rate for</t>
  </si>
  <si>
    <t>removal of large trees under itme LB17.03</t>
  </si>
  <si>
    <t>LB17.05</t>
  </si>
  <si>
    <t>Termite and ant control</t>
  </si>
  <si>
    <t xml:space="preserve">(a) </t>
  </si>
  <si>
    <t xml:space="preserve">Excavation and backfilling </t>
  </si>
  <si>
    <t>m³</t>
  </si>
  <si>
    <t>Spot treatment of termite and ant nests</t>
  </si>
  <si>
    <t>LB1800</t>
  </si>
  <si>
    <t>DAYWORKS</t>
  </si>
  <si>
    <t>LB18.01</t>
  </si>
  <si>
    <t>Labour charges</t>
  </si>
  <si>
    <t>Labourer - skilled</t>
  </si>
  <si>
    <t>h</t>
  </si>
  <si>
    <t>Labourer - semi skilled</t>
  </si>
  <si>
    <t>Labourer - unskilled</t>
  </si>
  <si>
    <t xml:space="preserve">(d) </t>
  </si>
  <si>
    <t>Locating existing underground services by</t>
  </si>
  <si>
    <t>task</t>
  </si>
  <si>
    <t>task workers</t>
  </si>
  <si>
    <t>LB18.02</t>
  </si>
  <si>
    <t>Material charges</t>
  </si>
  <si>
    <t>Actual cost of material (excluding VAT)</t>
  </si>
  <si>
    <t>Handling cost in respect of Subitem</t>
  </si>
  <si>
    <t>LB18.02(a)</t>
  </si>
  <si>
    <t>LB18.03</t>
  </si>
  <si>
    <t>Plant charges</t>
  </si>
  <si>
    <t>Backhoe CAT 428 or similar</t>
  </si>
  <si>
    <t>Excavator CAT 325 or similar</t>
  </si>
  <si>
    <t>Bulldozer CAT D7 or similar</t>
  </si>
  <si>
    <t>Grid-Roller</t>
  </si>
  <si>
    <t>Motor Grader</t>
  </si>
  <si>
    <t>(e)</t>
  </si>
  <si>
    <t>Other plant not specified above</t>
  </si>
  <si>
    <t>LB2100</t>
  </si>
  <si>
    <t>DRAINS</t>
  </si>
  <si>
    <t>LB21.01</t>
  </si>
  <si>
    <t>Excavation for open drains</t>
  </si>
  <si>
    <t>Hand excavating soft material situated</t>
  </si>
  <si>
    <t>within the following depth ranges</t>
  </si>
  <si>
    <t>below the surface level :</t>
  </si>
  <si>
    <t>0 m up to 1,5 m</t>
  </si>
  <si>
    <t xml:space="preserve">Hand excavating intermediate material </t>
  </si>
  <si>
    <t>situated within the following depth ranges</t>
  </si>
  <si>
    <t>LB21.02</t>
  </si>
  <si>
    <t>Banks and dykes</t>
  </si>
  <si>
    <t xml:space="preserve"> </t>
  </si>
  <si>
    <t>LB3100</t>
  </si>
  <si>
    <t>BORROW MATERIALS</t>
  </si>
  <si>
    <t>LB31.01</t>
  </si>
  <si>
    <t>Excess overburden</t>
  </si>
  <si>
    <t>Removal of overburden (soft material)</t>
  </si>
  <si>
    <t>by manual labour and situated in the</t>
  </si>
  <si>
    <t>following depth ranges</t>
  </si>
  <si>
    <t>0 m up to 1,0 m</t>
  </si>
  <si>
    <t>1,0 m up to 2,0 m</t>
  </si>
  <si>
    <t>Removal of overburden (intermediate material)</t>
  </si>
  <si>
    <t>Removal of overburden using constructional</t>
  </si>
  <si>
    <t>plant and irrespective of depth</t>
  </si>
  <si>
    <t>LB31.02</t>
  </si>
  <si>
    <t>Finishing-off borrow areas and stockpiled</t>
  </si>
  <si>
    <t>overburden using manual labour</t>
  </si>
  <si>
    <t>Borrow areas</t>
  </si>
  <si>
    <t>Stockpiled overburden</t>
  </si>
  <si>
    <t>LB31.03</t>
  </si>
  <si>
    <t>Replacing, spreading and finishing-off</t>
  </si>
  <si>
    <t>excess overburden in borrow areas</t>
  </si>
  <si>
    <t>Using manual labour</t>
  </si>
  <si>
    <t>Using constructional plant</t>
  </si>
  <si>
    <t>LB31.04</t>
  </si>
  <si>
    <t xml:space="preserve">Construction of haul roads to borrow pits </t>
  </si>
  <si>
    <t>(4m wide)</t>
  </si>
  <si>
    <t>LB3300</t>
  </si>
  <si>
    <t xml:space="preserve">MASS EARTHWORKS </t>
  </si>
  <si>
    <t>LB33.01</t>
  </si>
  <si>
    <t>Cut and borrow to fill, including manual</t>
  </si>
  <si>
    <t>free-haul up to 15m</t>
  </si>
  <si>
    <t>Hand excavating soft material and sand</t>
  </si>
  <si>
    <t xml:space="preserve">Hand excavating hard material </t>
  </si>
  <si>
    <t>-</t>
  </si>
  <si>
    <t xml:space="preserve">Rate only </t>
  </si>
  <si>
    <t>LB33.02</t>
  </si>
  <si>
    <t>Cut and borrow to fill</t>
  </si>
  <si>
    <t>Hand excavating and loading by manual</t>
  </si>
  <si>
    <t>labour, but excluding equipment-based haul</t>
  </si>
  <si>
    <t>Soft excavation and sand</t>
  </si>
  <si>
    <t>Intermediate excavation</t>
  </si>
  <si>
    <t>Excavating by constructional plant and</t>
  </si>
  <si>
    <t xml:space="preserve">loading by manual labour, but excluding </t>
  </si>
  <si>
    <t>equipment-based haul</t>
  </si>
  <si>
    <t>(all classes of material)</t>
  </si>
  <si>
    <t>Excavating by constructional plant</t>
  </si>
  <si>
    <t>Loading by manual labour</t>
  </si>
  <si>
    <t>Excavating and loading by constructional</t>
  </si>
  <si>
    <t>plant, but excluding equipment-based haul</t>
  </si>
  <si>
    <t>Spreading by manual labour</t>
  </si>
  <si>
    <t>(Extra over Subitems LB33.02(a), (b) and (c))</t>
  </si>
  <si>
    <t>LB33.03</t>
  </si>
  <si>
    <t xml:space="preserve">Processing and compacting of fill material </t>
  </si>
  <si>
    <t>Compacted to 90% of modified AASHTO</t>
  </si>
  <si>
    <t>density in compacted layer thicknesses of</t>
  </si>
  <si>
    <t>200mm or less</t>
  </si>
  <si>
    <t>Compacted to 93% of modified AASHTO</t>
  </si>
  <si>
    <t xml:space="preserve">Pioneer layer (as specified in </t>
  </si>
  <si>
    <t>subclause PS 3306(d))</t>
  </si>
  <si>
    <t>Carried Forward</t>
  </si>
  <si>
    <t>Brought Forward</t>
  </si>
  <si>
    <t>LB33.04</t>
  </si>
  <si>
    <t>Processing and compacting of sand fills</t>
  </si>
  <si>
    <t>(as described in Clause LB3302)</t>
  </si>
  <si>
    <t>Non-plastic sand with up to 20% passing</t>
  </si>
  <si>
    <t>through the 0,75mm sieve, compacted to</t>
  </si>
  <si>
    <t>100% of modified AASHTO density</t>
  </si>
  <si>
    <t>Non-plastic sand with more than 20%</t>
  </si>
  <si>
    <t xml:space="preserve">passing through the 0,75mm sieve, </t>
  </si>
  <si>
    <t xml:space="preserve">compacted to 95% of modified AASHTO </t>
  </si>
  <si>
    <t>density</t>
  </si>
  <si>
    <t>LB33.05</t>
  </si>
  <si>
    <t xml:space="preserve">Extra over items LB33.03 and LB33.04 for </t>
  </si>
  <si>
    <t xml:space="preserve">shaping and finishing off the top of fill </t>
  </si>
  <si>
    <t xml:space="preserve">layer to the specified tolerances </t>
  </si>
  <si>
    <t>LB33.06</t>
  </si>
  <si>
    <t>Cut to spoil, including manual free-haul</t>
  </si>
  <si>
    <t xml:space="preserve"> up to 15m. Material obtained from :-</t>
  </si>
  <si>
    <t>LB33.07</t>
  </si>
  <si>
    <t>Removal of unsuitable, unstable material</t>
  </si>
  <si>
    <t>by manual labour</t>
  </si>
  <si>
    <t>LB33.08</t>
  </si>
  <si>
    <t>Roadbed preparation and compaction</t>
  </si>
  <si>
    <t>Roadbed preparation using manual labour</t>
  </si>
  <si>
    <t xml:space="preserve">Processing and compacting of roadbed </t>
  </si>
  <si>
    <t>material</t>
  </si>
  <si>
    <t>Compaction to 90% of modified</t>
  </si>
  <si>
    <t>AASHTO density</t>
  </si>
  <si>
    <t>Compacted to 93% of modified</t>
  </si>
  <si>
    <t>LB33.09</t>
  </si>
  <si>
    <t>Three roller passes compaction</t>
  </si>
  <si>
    <t>Heavy pneumatic tyred roller</t>
  </si>
  <si>
    <t>Vibratory roller</t>
  </si>
  <si>
    <t>Grid roller</t>
  </si>
  <si>
    <t>LB33.10</t>
  </si>
  <si>
    <t>A variation in the number of roller passes</t>
  </si>
  <si>
    <t>(applicable to Item LB33.09)</t>
  </si>
  <si>
    <t>m²-pass</t>
  </si>
  <si>
    <t>LB33.11</t>
  </si>
  <si>
    <t>Finishing-off cut and fill slopes</t>
  </si>
  <si>
    <t>Cut slopes</t>
  </si>
  <si>
    <t>Fill slopes</t>
  </si>
  <si>
    <t>LB33/</t>
  </si>
  <si>
    <t>Equipment-based overhaul on material</t>
  </si>
  <si>
    <t>LB16.02</t>
  </si>
  <si>
    <t>hauled in excess of a free-haul</t>
  </si>
  <si>
    <t>distance of 1,0 km</t>
  </si>
  <si>
    <t>m³-km</t>
  </si>
  <si>
    <t xml:space="preserve">Restricted overhaul: Equipment-based </t>
  </si>
  <si>
    <t>LB16.03</t>
  </si>
  <si>
    <t xml:space="preserve">overhaul of material hauled for up to </t>
  </si>
  <si>
    <t xml:space="preserve">or through a distance of 1,0km </t>
  </si>
  <si>
    <t>LB 3400</t>
  </si>
  <si>
    <t>PAVEMENT LAYERS OF GRAVEL MATERIAL</t>
  </si>
  <si>
    <t>LB34.01</t>
  </si>
  <si>
    <t>Gravel material obtained from borrow</t>
  </si>
  <si>
    <t xml:space="preserve">pits including equipment-based </t>
  </si>
  <si>
    <t>free-haul up to 1,0 km</t>
  </si>
  <si>
    <t>loading by manual labour</t>
  </si>
  <si>
    <t>plant (all classes of material)</t>
  </si>
  <si>
    <t>Extra over Subitems LB34.01(a)(i) and (b)</t>
  </si>
  <si>
    <t>for ripping hard material</t>
  </si>
  <si>
    <t>(d)(ii)</t>
  </si>
  <si>
    <t>(Extra over Subitem LB34.01(b))</t>
  </si>
  <si>
    <t>LB 34.02</t>
  </si>
  <si>
    <t>Processing and compacting of gravel</t>
  </si>
  <si>
    <t>pavement layers</t>
  </si>
  <si>
    <t>Selected subgrade compacted</t>
  </si>
  <si>
    <t>to 93% of modified AASHTO density</t>
  </si>
  <si>
    <t>Gravel wearing course compacted to:</t>
  </si>
  <si>
    <t>95% of modified AASHTO density</t>
  </si>
  <si>
    <t>LB34.03</t>
  </si>
  <si>
    <t>Mixing of materials from different</t>
  </si>
  <si>
    <t>sources (extra over Subitem LB34.02)</t>
  </si>
  <si>
    <t>By adding a soil binder</t>
  </si>
  <si>
    <t>By mixing materials from different sources</t>
  </si>
  <si>
    <t>LB34/</t>
  </si>
  <si>
    <t>LB34.04</t>
  </si>
  <si>
    <t>sources (extra over subitem LB34.02)</t>
  </si>
  <si>
    <t>Equipment-based overhaul of material</t>
  </si>
  <si>
    <t xml:space="preserve">distance of 1,0 km </t>
  </si>
  <si>
    <t>LB5500</t>
  </si>
  <si>
    <t>FENCING</t>
  </si>
  <si>
    <t>LB55.01</t>
  </si>
  <si>
    <t>Clearing the fence line, 2 m  wide strip</t>
  </si>
  <si>
    <t>LB55.02</t>
  </si>
  <si>
    <t xml:space="preserve">Supply and erect new fencing material for </t>
  </si>
  <si>
    <t>new fences and for supplementing</t>
  </si>
  <si>
    <t>material for existing fences which are</t>
  </si>
  <si>
    <t>being repaired or removed</t>
  </si>
  <si>
    <t xml:space="preserve">Barbed wire, galvanised 3,15 x 2,5mm </t>
  </si>
  <si>
    <t>Smooth wire, galvanised 2,24mm</t>
  </si>
  <si>
    <t>Diamond mesh</t>
  </si>
  <si>
    <t>Wire netting</t>
  </si>
  <si>
    <t>Straining posts, 2500mm long, 150mm dia</t>
  </si>
  <si>
    <t>Standards, 2100mm long, 150mm diameter</t>
  </si>
  <si>
    <t>Droppers, 1200mm long, wooden</t>
  </si>
  <si>
    <t>(j)</t>
  </si>
  <si>
    <t>Timber posts</t>
  </si>
  <si>
    <t>1200mm long, 100mm diameter</t>
  </si>
  <si>
    <t>1800mm long, 100mm diameter</t>
  </si>
  <si>
    <t>LB55.03</t>
  </si>
  <si>
    <t>New gates</t>
  </si>
  <si>
    <t>Single leaf, standard 4,25m W-type</t>
  </si>
  <si>
    <t>LB55.05</t>
  </si>
  <si>
    <t>Dismantling existing fences</t>
  </si>
  <si>
    <t>LB55/</t>
  </si>
  <si>
    <t>Extra over Item LB55.02(j) for cement-treated</t>
  </si>
  <si>
    <t>soil backfill (5% cement)</t>
  </si>
  <si>
    <t>LB5600</t>
  </si>
  <si>
    <t>ROAD SIGNS</t>
  </si>
  <si>
    <t>LB56.01</t>
  </si>
  <si>
    <t>Road sign boards with painted or</t>
  </si>
  <si>
    <t>coloured background. Symbols, letters</t>
  </si>
  <si>
    <t>and borders in engineering-grade</t>
  </si>
  <si>
    <t>retro-reflective material, where the sign</t>
  </si>
  <si>
    <t>board is constructed from -</t>
  </si>
  <si>
    <t>Sheet steel (chromadek)</t>
  </si>
  <si>
    <r>
      <t>Area not exceeding 2 m</t>
    </r>
    <r>
      <rPr>
        <sz val="10"/>
        <rFont val="Arial"/>
        <family val="2"/>
      </rPr>
      <t>²</t>
    </r>
  </si>
  <si>
    <r>
      <t>m</t>
    </r>
    <r>
      <rPr>
        <sz val="10"/>
        <rFont val="Arial"/>
        <family val="2"/>
      </rPr>
      <t>²</t>
    </r>
  </si>
  <si>
    <r>
      <t>Area exceeding 2 m</t>
    </r>
    <r>
      <rPr>
        <sz val="10"/>
        <rFont val="Arial"/>
        <family val="2"/>
      </rPr>
      <t>²</t>
    </r>
    <r>
      <rPr>
        <sz val="8"/>
        <rFont val="Arial"/>
        <family val="2"/>
      </rPr>
      <t xml:space="preserve"> but not 10 m²</t>
    </r>
  </si>
  <si>
    <t>LB56.02</t>
  </si>
  <si>
    <t>Extra over Item LB56.01 for using :-</t>
  </si>
  <si>
    <t>Background of retro-reflective material of :-</t>
  </si>
  <si>
    <t>Engineering grade</t>
  </si>
  <si>
    <t>Lettering, symbols and borders</t>
  </si>
  <si>
    <t xml:space="preserve"> of retro-reflective material of -</t>
  </si>
  <si>
    <t>High intensity</t>
  </si>
  <si>
    <t>LB56.03</t>
  </si>
  <si>
    <t>Road sign supports</t>
  </si>
  <si>
    <t>Steel tubing</t>
  </si>
  <si>
    <t>t</t>
  </si>
  <si>
    <t>LB56.04</t>
  </si>
  <si>
    <t>Excavation and backfilling for</t>
  </si>
  <si>
    <t>road signs supports</t>
  </si>
  <si>
    <r>
      <t>m</t>
    </r>
    <r>
      <rPr>
        <sz val="10"/>
        <rFont val="Arial"/>
        <family val="2"/>
      </rPr>
      <t>³</t>
    </r>
  </si>
  <si>
    <t>LB56.05</t>
  </si>
  <si>
    <t>Extra over Item LB56.04 for cement-treated</t>
  </si>
  <si>
    <t>LB5900</t>
  </si>
  <si>
    <t>FINISHING THE ROAD AND ROAD RESERVE</t>
  </si>
  <si>
    <t>LB59.01</t>
  </si>
  <si>
    <t>Finishing the road and road reserve</t>
  </si>
  <si>
    <t>using manual labour only</t>
  </si>
  <si>
    <t>LB59.02</t>
  </si>
  <si>
    <t>Treatment of old roads and temporary</t>
  </si>
  <si>
    <t>diversions using manual labour only</t>
  </si>
  <si>
    <t>PS10300</t>
  </si>
  <si>
    <t>ACCOMMODATION OF SERVICES</t>
  </si>
  <si>
    <t>PS103.1</t>
  </si>
  <si>
    <t xml:space="preserve">Supply, lay and bed service pipe </t>
  </si>
  <si>
    <t>(complete with couplings):</t>
  </si>
  <si>
    <t>20 mm HDPE pipe Class 9</t>
  </si>
  <si>
    <t>m</t>
  </si>
  <si>
    <t>25 mm HDPE pipe Class 9</t>
  </si>
  <si>
    <t xml:space="preserve">110 mm PVC sleeves </t>
  </si>
  <si>
    <t>200 mm uPVC pipe Class 9</t>
  </si>
  <si>
    <t>PS103/</t>
  </si>
  <si>
    <t>Excavation</t>
  </si>
  <si>
    <t>LB22.01</t>
  </si>
  <si>
    <t xml:space="preserve">(a) Hand excavating soft material situated within the </t>
  </si>
  <si>
    <t xml:space="preserve">following depth ranges below the surface level </t>
  </si>
  <si>
    <t>(i) 0m up to 1.5m</t>
  </si>
  <si>
    <t xml:space="preserve">(b) Hand excavating intermediate material situated  </t>
  </si>
  <si>
    <t xml:space="preserve">within the following depth ranges below the </t>
  </si>
  <si>
    <t>surface level</t>
  </si>
  <si>
    <t>Backfilling</t>
  </si>
  <si>
    <t>LB22.02</t>
  </si>
  <si>
    <t>Using the excavated material</t>
  </si>
  <si>
    <t>Using imported selected material</t>
  </si>
  <si>
    <t>PS103.2</t>
  </si>
  <si>
    <t>Placing of Duct Marker Blocks</t>
  </si>
  <si>
    <t>SECTION</t>
  </si>
  <si>
    <t>TOTAL</t>
  </si>
  <si>
    <t>CONTRACTOR'S ESTABLISHMENT ON  SITE AND GENERAL OBLIGATIONS</t>
  </si>
  <si>
    <t>N$</t>
  </si>
  <si>
    <t>LB3400</t>
  </si>
  <si>
    <t>PAVEMENTG LAYERS OF GRAVEL MATERIAL</t>
  </si>
  <si>
    <t>FINISHING THE ROAD AND ROAD RESERVE AND TREATING OLD ROADS</t>
  </si>
  <si>
    <t>TOTAL OF SCHEDULE OF QUANTITIES: LABOUR-BASED WORK</t>
  </si>
  <si>
    <t>SIGNED ON BEHALF OF SME CONTRACTOR FOR EARTH WORKS</t>
  </si>
  <si>
    <t>DATE</t>
  </si>
  <si>
    <t>QUANTITY</t>
  </si>
  <si>
    <t>--</t>
  </si>
  <si>
    <t>Rate only</t>
  </si>
  <si>
    <t>Brought forward</t>
  </si>
  <si>
    <t>1300/ LB1300</t>
  </si>
  <si>
    <t>LB13.09</t>
  </si>
  <si>
    <t>Survey and setting-out of the road</t>
  </si>
  <si>
    <t xml:space="preserve">Horizontal control, triangulation and </t>
  </si>
  <si>
    <t>traverses</t>
  </si>
  <si>
    <t>Traversing to establish geodetic control</t>
  </si>
  <si>
    <t>Co-ordination of points of intersection (PI's)</t>
  </si>
  <si>
    <t>Reference pegs</t>
  </si>
  <si>
    <t>Placing reference pegs at 500m intervals</t>
  </si>
  <si>
    <t>Placing additional reference pegs</t>
  </si>
  <si>
    <t>Levelling of reference pegs</t>
  </si>
  <si>
    <t>Levelling of cross-section ground lines (20m intervals)</t>
  </si>
  <si>
    <t>LB13.10</t>
  </si>
  <si>
    <t>Aids Awareness Training</t>
  </si>
  <si>
    <t>Provisional sum for Aids Awareness</t>
  </si>
  <si>
    <t>Training with an approved service provider</t>
  </si>
  <si>
    <t>respect of Subitem LB13.10(a)</t>
  </si>
  <si>
    <t>LB13.11</t>
  </si>
  <si>
    <t>Provisional Sum to be used for Compensation purposes</t>
  </si>
  <si>
    <t>Compensation Payments for borrow pits</t>
  </si>
  <si>
    <t>and road reserve</t>
  </si>
  <si>
    <t>respect of Subitem LB13.11(a)</t>
  </si>
  <si>
    <t>LB13.12</t>
  </si>
  <si>
    <t>Provision of tents and mobile toilets to</t>
  </si>
  <si>
    <t>accommodate task workers</t>
  </si>
  <si>
    <t>Provisional sum for tents and mobile toilets</t>
  </si>
  <si>
    <t>respect of Subitem PS13.12(a) and (b)</t>
  </si>
  <si>
    <t>PS13.13</t>
  </si>
  <si>
    <t>(a)   Provision of Acceptance Control by External Laboratory</t>
  </si>
  <si>
    <t>Prov.sum</t>
  </si>
  <si>
    <t>respect of Subitem LB13.13(a)</t>
  </si>
  <si>
    <t>PS 13.14</t>
  </si>
  <si>
    <t>(a)   Provisional sum for groundbreaking and inauguration procedures</t>
  </si>
  <si>
    <t xml:space="preserve">Handling costs and profit percentage in </t>
  </si>
  <si>
    <t>respect of Subitem LB13.14(a)</t>
  </si>
  <si>
    <t>PS 13.15</t>
  </si>
  <si>
    <t>(a)   Provisional sum for Water Connection to Public Supplier's Network</t>
  </si>
  <si>
    <t xml:space="preserve">Handling costs and profit percentage in respect of Subitem LB13.15(a) </t>
  </si>
  <si>
    <t>LB1400</t>
  </si>
  <si>
    <t>HOUSING, OFFICES AND LABORATORIES</t>
  </si>
  <si>
    <t>FOR THE ENGINEER'S SITE PERSONNEL</t>
  </si>
  <si>
    <t>LB14.11</t>
  </si>
  <si>
    <t xml:space="preserve">Housing, offices and laboratory </t>
  </si>
  <si>
    <t>accommodation for the Engineer's</t>
  </si>
  <si>
    <t>site personnel</t>
  </si>
  <si>
    <t xml:space="preserve">Provisional sum for housing, office and </t>
  </si>
  <si>
    <t>laboratory accommodation</t>
  </si>
  <si>
    <t>respect of Subitem LB14.11(a)</t>
  </si>
  <si>
    <t>LB14.12</t>
  </si>
  <si>
    <t>Office and laboratory furniture</t>
  </si>
  <si>
    <t>Provisional sum for providing office</t>
  </si>
  <si>
    <t>and laboratory furniture</t>
  </si>
  <si>
    <t>respect of Subitem LB14.12(a)</t>
  </si>
  <si>
    <t>LB14.13</t>
  </si>
  <si>
    <t>Telephone service</t>
  </si>
  <si>
    <t>Provisional sum for provision of telephone service,</t>
  </si>
  <si>
    <t>including the cost for calls and consumables</t>
  </si>
  <si>
    <t>respect of Subitem LB14.13(a)</t>
  </si>
  <si>
    <t>LB14.14</t>
  </si>
  <si>
    <t>Office and laboratory fittings,</t>
  </si>
  <si>
    <t>installations and equipment</t>
  </si>
  <si>
    <t>Provisional sum for office and laboratory</t>
  </si>
  <si>
    <t>fittings, installations and equipment</t>
  </si>
  <si>
    <t>(C )</t>
  </si>
  <si>
    <t>respect of Subitem LB14.14(a)</t>
  </si>
  <si>
    <t>LB14.15</t>
  </si>
  <si>
    <t>Services</t>
  </si>
  <si>
    <t>Provisional sum for providing services for</t>
  </si>
  <si>
    <t>housing, offices and laboratory</t>
  </si>
  <si>
    <t>respect of Subitem LB14.15(a)</t>
  </si>
  <si>
    <t>LB14.16</t>
  </si>
  <si>
    <t>Photostat facilities</t>
  </si>
  <si>
    <t>Provisional sum for providing photostat</t>
  </si>
  <si>
    <t>facilities, including the cost of copies</t>
  </si>
  <si>
    <t>respect of Subitem LB14.16(a)</t>
  </si>
  <si>
    <t>LB14.17</t>
  </si>
  <si>
    <t>Provision of semi-skilled labour for</t>
  </si>
  <si>
    <t>use by the Engineer</t>
  </si>
  <si>
    <t>Provisional sum for providing semi-skilled</t>
  </si>
  <si>
    <t>labour</t>
  </si>
  <si>
    <t>respect of Subitem LB14.17(a)</t>
  </si>
  <si>
    <t>PS14.18</t>
  </si>
  <si>
    <t>Provision of motor vehicle for</t>
  </si>
  <si>
    <t>Four-wheel drive LDV's</t>
  </si>
  <si>
    <t>TOYOTA Hilux 2.4 GD - 6  SRX Double-cab 4x4</t>
  </si>
  <si>
    <t>TOYOTA Hilux 2.4 GD - 6 SRX Single-cab 4x4</t>
  </si>
  <si>
    <t xml:space="preserve">Kilometres travelled </t>
  </si>
  <si>
    <t>TOYOTA Hilux 2.4 GD - 6 SRX Double-cab 4x4</t>
  </si>
  <si>
    <t>TOYOTA Hilux 2.4 GD - 6 SRX  Single-cab 4x4</t>
  </si>
  <si>
    <t>PS14.19</t>
  </si>
  <si>
    <t>Survey equipment for use by the Engineer</t>
  </si>
  <si>
    <t>PS 14.20</t>
  </si>
  <si>
    <t>Provision of Boreholes for use of Construction Water</t>
  </si>
  <si>
    <t xml:space="preserve">Provisional Sum for constructing boreholes including </t>
  </si>
  <si>
    <t>respect of Subitem PS14.20(a)</t>
  </si>
  <si>
    <t>Girth exceeding 500mm up to and incuding 1000mm</t>
  </si>
  <si>
    <t>P/ SUM</t>
  </si>
  <si>
    <t>pits, including equipment-based</t>
  </si>
  <si>
    <t>free-haul up to 1.0 km</t>
  </si>
  <si>
    <t>Extra over Subitems LB34.01 (b)</t>
  </si>
  <si>
    <t>LB34.02</t>
  </si>
  <si>
    <t>LB8500</t>
  </si>
  <si>
    <t>LABORATORY INSPECTIONS</t>
  </si>
  <si>
    <t>LB85.01</t>
  </si>
  <si>
    <t>Laboratory inspections</t>
  </si>
  <si>
    <t>Inspection of site laboratory</t>
  </si>
  <si>
    <t>LB85.02</t>
  </si>
  <si>
    <t>respect of Subitem LB85.01</t>
  </si>
  <si>
    <t>LB9100</t>
  </si>
  <si>
    <t>TRAINING OF ROAD BUILDERS AND ARTISANS</t>
  </si>
  <si>
    <t>LB91.01</t>
  </si>
  <si>
    <t>Training of Road Builders and Artisans</t>
  </si>
  <si>
    <t>Provision sum for payments to accredited</t>
  </si>
  <si>
    <t>trainer and external moderator</t>
  </si>
  <si>
    <t>(actual costs excluding VAT)</t>
  </si>
  <si>
    <t>respect of Subitem LB91.01(a)</t>
  </si>
  <si>
    <t>LB91.02</t>
  </si>
  <si>
    <t>SME Contractor support</t>
  </si>
  <si>
    <t>LB91.03</t>
  </si>
  <si>
    <t xml:space="preserve">External SME support in project </t>
  </si>
  <si>
    <t>management</t>
  </si>
  <si>
    <t xml:space="preserve">(a ) </t>
  </si>
  <si>
    <t xml:space="preserve">Provisional sum for payments to accredited </t>
  </si>
  <si>
    <t>trainer and external moderator to</t>
  </si>
  <si>
    <t>provide additional project management</t>
  </si>
  <si>
    <t>training for SME contractor</t>
  </si>
  <si>
    <t xml:space="preserve">(b) </t>
  </si>
  <si>
    <t>respect of Subitem LB91.03(a)</t>
  </si>
  <si>
    <t>PS103.3</t>
  </si>
  <si>
    <t>Relocating of services by Service Provider</t>
  </si>
  <si>
    <t>respect of Subitem PS103.3</t>
  </si>
  <si>
    <t xml:space="preserve"> LB 1400</t>
  </si>
  <si>
    <t>HOUSING, OFFICES AND LABORATORIES FOR ENGINEER'S SITE STAFF</t>
  </si>
  <si>
    <t>PS 10300</t>
  </si>
  <si>
    <t>TOTAL OF SCHEDULE OF QUANTITIES: PLANT-BASED WORK</t>
  </si>
  <si>
    <t>SIGNED BY PLANT CONTRACTOR</t>
  </si>
  <si>
    <t>D3650 Escalated Rates</t>
  </si>
  <si>
    <t>Pricing Model Rates</t>
  </si>
  <si>
    <t>TOYOTA Hilux 2.4 GD - 6 RAIDER Double-cab 4x4</t>
  </si>
  <si>
    <t>TOYOTA Hilux 2.4 GD - 6 RAIDER Single-cab 4x4</t>
  </si>
  <si>
    <t>Quantities</t>
  </si>
  <si>
    <t>Quantity Calculation</t>
  </si>
  <si>
    <t>per SME</t>
  </si>
  <si>
    <t>1500mm long, 100mm diameter</t>
  </si>
  <si>
    <t>2400mm long, 150mm diameter</t>
  </si>
  <si>
    <t>Standards, 2400mm long, 150mm diameter</t>
  </si>
  <si>
    <t>Hard excavation</t>
  </si>
  <si>
    <t>QTY</t>
  </si>
  <si>
    <t>C3-1</t>
  </si>
  <si>
    <t>C3-2</t>
  </si>
  <si>
    <t>C3-3</t>
  </si>
  <si>
    <t>C3-4</t>
  </si>
  <si>
    <t>C3-5</t>
  </si>
  <si>
    <t>C3-6</t>
  </si>
  <si>
    <t>C3-7</t>
  </si>
  <si>
    <t>C3-8</t>
  </si>
  <si>
    <t>C3-9</t>
  </si>
  <si>
    <t>C3-10</t>
  </si>
  <si>
    <t>C3-11</t>
  </si>
  <si>
    <t>C3-12</t>
  </si>
  <si>
    <t>C3-13</t>
  </si>
  <si>
    <t>C3-14</t>
  </si>
  <si>
    <t>C3-15</t>
  </si>
  <si>
    <t>C3-16</t>
  </si>
  <si>
    <t>C3-17</t>
  </si>
  <si>
    <t>C3-18</t>
  </si>
  <si>
    <t>C3-19</t>
  </si>
  <si>
    <t>SUMMARY OF SCHEDULE C3: EQUIPMENT-BASED ROAD WORKS</t>
  </si>
  <si>
    <t>A5-1</t>
  </si>
  <si>
    <t>A5-2</t>
  </si>
  <si>
    <t>A5-3</t>
  </si>
  <si>
    <t>A5-4</t>
  </si>
  <si>
    <t>A5-5</t>
  </si>
  <si>
    <t>A5-6</t>
  </si>
  <si>
    <t>A5-7</t>
  </si>
  <si>
    <t>A5-8</t>
  </si>
  <si>
    <t>A5-9</t>
  </si>
  <si>
    <t>A5-10</t>
  </si>
  <si>
    <t>A5-11</t>
  </si>
  <si>
    <t>A5-12</t>
  </si>
  <si>
    <t>A5-13</t>
  </si>
  <si>
    <t>A5-14</t>
  </si>
  <si>
    <t>SUMMARY OF SCHEDULE A5: LABOUR-BASED EARTHWORKS</t>
  </si>
  <si>
    <t>B2-1</t>
  </si>
  <si>
    <t>Provisional sum for training</t>
  </si>
  <si>
    <t>B2-2</t>
  </si>
  <si>
    <t>LB2200</t>
  </si>
  <si>
    <t>CULVERTS</t>
  </si>
  <si>
    <t xml:space="preserve">Excavation </t>
  </si>
  <si>
    <t>Previous</t>
  </si>
  <si>
    <t>New</t>
  </si>
  <si>
    <t>Exceeding 1,5 m and up to 3,0 m</t>
  </si>
  <si>
    <t>Soil cement backfill (5% cement)</t>
  </si>
  <si>
    <t>Concrete backfill (Class 15/19)</t>
  </si>
  <si>
    <t>LB22.03</t>
  </si>
  <si>
    <t>Dewatering and keeping dry of</t>
  </si>
  <si>
    <t>culvert excavations</t>
  </si>
  <si>
    <t>LB22.05</t>
  </si>
  <si>
    <t>Cast in situ concrete and formwork</t>
  </si>
  <si>
    <t>In class A bedding, screeds and the</t>
  </si>
  <si>
    <t>encasing of pipes, including formwork</t>
  </si>
  <si>
    <t>(Class 15/19)</t>
  </si>
  <si>
    <t>In floor slabs for rectangular culverts,</t>
  </si>
  <si>
    <t>including formwork and class U2</t>
  </si>
  <si>
    <t>surface finish (Class 20/19)</t>
  </si>
  <si>
    <t>In walls and deck slabs for rectangular</t>
  </si>
  <si>
    <t xml:space="preserve">culverts, excluding formwork but including </t>
  </si>
  <si>
    <t>class U2 surface finish (Class 30/19)</t>
  </si>
  <si>
    <t>B2-3</t>
  </si>
  <si>
    <t>Formwork of concrete Subitem LB22.06(c)</t>
  </si>
  <si>
    <t xml:space="preserve">Vertical formwork </t>
  </si>
  <si>
    <t>(class F2 surface finish)</t>
  </si>
  <si>
    <t xml:space="preserve">Horizontal formwork </t>
  </si>
  <si>
    <t>Vertical: plastic sheeting of 150micron</t>
  </si>
  <si>
    <t>between concrete and earth</t>
  </si>
  <si>
    <t>embankment (fill)</t>
  </si>
  <si>
    <t>LB22.06</t>
  </si>
  <si>
    <t>Steel reinforcement</t>
  </si>
  <si>
    <t>Mild steel bars</t>
  </si>
  <si>
    <t>ton</t>
  </si>
  <si>
    <t>High tensile steel bars</t>
  </si>
  <si>
    <t>Welded steel fabric</t>
  </si>
  <si>
    <t>kg</t>
  </si>
  <si>
    <t>LB22.10</t>
  </si>
  <si>
    <t>Prefabricated cover slabs for rectangular</t>
  </si>
  <si>
    <t>culverts (as shown on the drawings)</t>
  </si>
  <si>
    <t>LB22.11</t>
  </si>
  <si>
    <t xml:space="preserve">Geofabric placed on cover slabs of </t>
  </si>
  <si>
    <t>rectangular culverts</t>
  </si>
  <si>
    <r>
      <t>m</t>
    </r>
    <r>
      <rPr>
        <vertAlign val="superscript"/>
        <sz val="8"/>
        <rFont val="Arial"/>
        <family val="2"/>
      </rPr>
      <t>2</t>
    </r>
  </si>
  <si>
    <t>B2-4</t>
  </si>
  <si>
    <t>SECTION PS 2500</t>
  </si>
  <si>
    <t>PS 2500</t>
  </si>
  <si>
    <t>MULTI-CELL EROSION PROTECTION</t>
  </si>
  <si>
    <t>PS25.01</t>
  </si>
  <si>
    <t>Surface preparation for bedding</t>
  </si>
  <si>
    <t>the multi-cells</t>
  </si>
  <si>
    <t>PS25.02</t>
  </si>
  <si>
    <t>Construct a multi-cell mat (200mm cells</t>
  </si>
  <si>
    <t>x 150mm thick) for erosion protection of</t>
  </si>
  <si>
    <t xml:space="preserve">side-slopes as per drawings </t>
  </si>
  <si>
    <t>PS25.04</t>
  </si>
  <si>
    <t>U24 Geo-membrane</t>
  </si>
  <si>
    <t>B2-5</t>
  </si>
  <si>
    <t>LB5300</t>
  </si>
  <si>
    <t>GUIDE BLOCKS, ROAD RESERVE MARKER</t>
  </si>
  <si>
    <t>BLOCKS AND KILOMETRE POSTS</t>
  </si>
  <si>
    <t>PS53/</t>
  </si>
  <si>
    <t xml:space="preserve">Hazard Marker Sign Board with painted or </t>
  </si>
  <si>
    <t>coloured background</t>
  </si>
  <si>
    <t>(c ) Sheet Steel (Chromadek)</t>
  </si>
  <si>
    <t>(i) Area not exceeding 2m2</t>
  </si>
  <si>
    <t>LB53.02</t>
  </si>
  <si>
    <t>Road reserve marker block as per drawing</t>
  </si>
  <si>
    <t>(20 MPa Concrete)</t>
  </si>
  <si>
    <t>LB53.03</t>
  </si>
  <si>
    <t>Kilometre posts</t>
  </si>
  <si>
    <t>PS53.04</t>
  </si>
  <si>
    <t>Duct marker blocks as per drawing</t>
  </si>
  <si>
    <t>(20 Mpa Concrete)</t>
  </si>
  <si>
    <t>LB53/</t>
  </si>
  <si>
    <t>Extra over Item  LB 53.02, LB53.03,</t>
  </si>
  <si>
    <t>PS53.04 for cement-treated</t>
  </si>
  <si>
    <t>B2-6</t>
  </si>
  <si>
    <t>SECTION LB6000</t>
  </si>
  <si>
    <t>LB6000</t>
  </si>
  <si>
    <t xml:space="preserve">CONCRETE WORKS </t>
  </si>
  <si>
    <t>LB60.01</t>
  </si>
  <si>
    <t>LB60.02</t>
  </si>
  <si>
    <t>LB60.03</t>
  </si>
  <si>
    <t>LB60.04</t>
  </si>
  <si>
    <t>Formwork</t>
  </si>
  <si>
    <t>(formwork of concrete under Subitems</t>
  </si>
  <si>
    <t>LB60.06(c), LB60.06(d) and LB60.06(e)</t>
  </si>
  <si>
    <t>Vertical formwork:</t>
  </si>
  <si>
    <t>Class F1 finish</t>
  </si>
  <si>
    <t>Class F2 finish</t>
  </si>
  <si>
    <t>Carried forward</t>
  </si>
  <si>
    <t>B2-7</t>
  </si>
  <si>
    <t>Horizontal formwork</t>
  </si>
  <si>
    <t>Inclined formwork</t>
  </si>
  <si>
    <t>Special formwork - plastic sheting between</t>
  </si>
  <si>
    <t>excavation wall and concrete</t>
  </si>
  <si>
    <t>LB60.05</t>
  </si>
  <si>
    <t>Steel Reinforcement</t>
  </si>
  <si>
    <t>LB60.06</t>
  </si>
  <si>
    <t>Cast in situ concrete</t>
  </si>
  <si>
    <t>In creeds and blinding layer (Class 10/19)</t>
  </si>
  <si>
    <t>including formwork, class U1 surface finish</t>
  </si>
  <si>
    <t>In floor slabs and foundations (class 20/19)</t>
  </si>
  <si>
    <t>including formwork, class U2 surface finish</t>
  </si>
  <si>
    <t>In walls (class 20/19), excluding formwork</t>
  </si>
  <si>
    <t>including class U2 surface finish</t>
  </si>
  <si>
    <t>In deck slabs (class 30/19), excluding</t>
  </si>
  <si>
    <t>formwork, including class U2 surface finish</t>
  </si>
  <si>
    <t>SUMMARY OF SCHEDULE B2: LABOUR-BASED CONCRETE WORKS</t>
  </si>
  <si>
    <t>LB2500</t>
  </si>
  <si>
    <t>GUIDE BLOCKS, ROAD RESERVE MARKER BLOCKS</t>
  </si>
  <si>
    <t>LB5400</t>
  </si>
  <si>
    <t>GUARDRAILS</t>
  </si>
  <si>
    <t>SIGNED BY SMME CONTRACTOR</t>
  </si>
  <si>
    <t>SCHEDULE C3:  EQUIPMENT-BASED ROAD WORKS FOR  D3624- OMUNDAUNGILO TO OMBOLOKA</t>
  </si>
  <si>
    <t xml:space="preserve">THE LABOUR-BASED CONSTRUCTION OF GRAVEL DISTRICT ROAD D3624: </t>
  </si>
  <si>
    <t>OMUNDAUNGILO AND OSHUULI)  IN THE OHANGWENA REGION</t>
  </si>
  <si>
    <t xml:space="preserve">OMUNDAUNGILO TO OMBOLOKA (22 KM EASTERN ACCESS ROAD BETWEEN </t>
  </si>
  <si>
    <t>SCHEDULE B2:  LABOUR-BASED CONCRETE WORKS FOR  ROAD D3624  - OMUNDAUNGILO TO OMBOLOKA</t>
  </si>
  <si>
    <t>SCHEDULE A5:  LABOUR-BASED ROAD WORKS FOR  ROAD D3624 - OMUNDAUNGILO TO OMBOLOKA</t>
  </si>
  <si>
    <t>OSHUULI AND OMBOLOKA)  IN THE OHANGWENA REGION</t>
  </si>
  <si>
    <t>PROCUREMENT REFERENCE NO. W/ONB/RA-XX/XX</t>
  </si>
  <si>
    <t>PS 13.16</t>
  </si>
  <si>
    <t xml:space="preserve"> Personal Protective Equipment (PPE) </t>
  </si>
  <si>
    <t>(a)	   Provisional sum for Provision and Maintenance of</t>
  </si>
  <si>
    <t>Prov. Sum</t>
  </si>
  <si>
    <t>Handling costs and profit percentage in respect of sub-item LB13.16(a)</t>
  </si>
  <si>
    <t xml:space="preserve">         (28km EASTERN ACCESS ROAD BETWEEN OSHUULI  AND OMBOLOKA )</t>
  </si>
  <si>
    <t xml:space="preserve">OMUNDAUNGILO TO OMBOLOKA (28 KM EASTERN ACCESS ROAD BETWEEN </t>
  </si>
  <si>
    <t>PROCUREMENT REFERENCE NO. W/ONB/RA-03/2026</t>
  </si>
  <si>
    <t>Relocation of Plant and Equipment to Onamata(San Community) and to D4121 Epumba Londjamba</t>
  </si>
  <si>
    <t>PSxxxx</t>
  </si>
  <si>
    <t xml:space="preserve">CLEARING AND GRUBBING </t>
  </si>
  <si>
    <t xml:space="preserve">DRAINS </t>
  </si>
  <si>
    <t xml:space="preserve">FENCING </t>
  </si>
  <si>
    <t xml:space="preserve">ROAD SIGNS </t>
  </si>
  <si>
    <t xml:space="preserve">FINISHING THE ROAD AND ROAD RESERVE </t>
  </si>
  <si>
    <t xml:space="preserve">ACCOMMODATION OF SERVICES </t>
  </si>
  <si>
    <t>C3-20</t>
  </si>
  <si>
    <t>C3-21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</si>
</sst>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 #,##0.00_ ;_ * \-#,##0.00_ ;_ * &quot;-&quot;??_ ;_ @_ "/>
    <numFmt numFmtId="165" formatCode="#\ ###\ ##0.00"/>
    <numFmt numFmtId="166" formatCode="0.0"/>
    <numFmt numFmtId="167" formatCode="#,##0.0"/>
    <numFmt numFmtId="168" formatCode="#,##0_ ;\-#,##0\ "/>
    <numFmt numFmtId="169" formatCode="_-* #,##0_-;\-* #,##0_-;_-* &quot;-&quot;??_-;_-@_-"/>
    <numFmt numFmtId="170" formatCode="0.000"/>
  </numFmts>
  <fonts count="2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b/>
      <sz val="10"/>
      <name val="Arial"/>
      <family val="2"/>
    </font>
    <font>
      <sz val="8"/>
      <name val="Arial"/>
      <family val="2"/>
    </font>
    <font>
      <b/>
      <sz val="8"/>
      <name val="Arial"/>
      <family val="2"/>
    </font>
    <font>
      <b/>
      <u/>
      <sz val="8"/>
      <name val="Arial"/>
      <family val="2"/>
    </font>
    <font>
      <sz val="8"/>
      <color indexed="10"/>
      <name val="Arial"/>
      <family val="2"/>
    </font>
    <font>
      <b/>
      <sz val="10"/>
      <name val="Times New Roman"/>
      <family val="1"/>
    </font>
    <font>
      <b/>
      <sz val="12"/>
      <name val="Arial"/>
      <family val="2"/>
    </font>
    <font>
      <b/>
      <sz val="11"/>
      <name val="Arial"/>
      <family val="2"/>
    </font>
    <font>
      <b/>
      <sz val="14"/>
      <name val="Arial"/>
      <family val="2"/>
    </font>
    <font>
      <sz val="10"/>
      <name val="Arial"/>
      <family val="2"/>
    </font>
    <font>
      <sz val="8"/>
      <name val="Times New Roman"/>
      <family val="1"/>
    </font>
    <font>
      <b/>
      <sz val="8"/>
      <color rgb="FFFF0000"/>
      <name val="Arial"/>
      <family val="2"/>
    </font>
    <font>
      <sz val="8"/>
      <color rgb="FFFF0000"/>
      <name val="Arial"/>
      <family val="2"/>
    </font>
    <font>
      <b/>
      <sz val="8"/>
      <name val="Times New Roman"/>
      <family val="1"/>
    </font>
    <font>
      <vertAlign val="superscript"/>
      <sz val="8"/>
      <name val="Arial"/>
      <family val="2"/>
    </font>
  </fonts>
  <fills count="11">
    <fill>
      <patternFill patternType="none"/>
    </fill>
    <fill>
      <patternFill patternType="gray125"/>
    </fill>
    <fill>
      <patternFill patternType="solid">
        <fgColor indexed="47"/>
        <bgColor indexed="22"/>
      </patternFill>
    </fill>
    <fill>
      <patternFill patternType="solid">
        <fgColor indexed="47"/>
        <bgColor indexed="64"/>
      </patternFill>
    </fill>
    <fill>
      <patternFill patternType="darkGray"/>
    </fill>
    <fill>
      <patternFill patternType="solid">
        <fgColor rgb="FFFFFF00"/>
        <bgColor indexed="64"/>
      </patternFill>
    </fill>
    <fill>
      <patternFill patternType="solid">
        <fgColor indexed="63"/>
        <bgColor indexed="59"/>
      </patternFill>
    </fill>
    <fill>
      <patternFill patternType="solid">
        <fgColor theme="0" tint="-0.14999847407452621"/>
        <bgColor indexed="64"/>
      </patternFill>
    </fill>
    <fill>
      <patternFill patternType="lightGray">
        <bgColor theme="0" tint="-0.14999847407452621"/>
      </patternFill>
    </fill>
    <fill>
      <patternFill patternType="lightGray"/>
    </fill>
    <fill>
      <patternFill patternType="solid">
        <fgColor theme="1" tint="0.249977111117893"/>
        <bgColor indexed="64"/>
      </patternFill>
    </fill>
  </fills>
  <borders count="93">
    <border>
      <left/>
      <right/>
      <top/>
      <bottom/>
      <diagonal/>
    </border>
    <border>
      <left/>
      <right/>
      <top/>
      <bottom style="medium">
        <color indexed="8"/>
      </bottom>
      <diagonal/>
    </border>
    <border>
      <left/>
      <right/>
      <top/>
      <bottom style="medium">
        <color indexed="64"/>
      </bottom>
      <diagonal/>
    </border>
    <border>
      <left style="medium">
        <color indexed="64"/>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8"/>
      </right>
      <top style="medium">
        <color indexed="8"/>
      </top>
      <bottom/>
      <diagonal/>
    </border>
    <border>
      <left/>
      <right/>
      <top style="medium">
        <color indexed="8"/>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8"/>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thin">
        <color indexed="8"/>
      </right>
      <top/>
      <bottom/>
      <diagonal/>
    </border>
    <border>
      <left style="thin">
        <color indexed="64"/>
      </left>
      <right/>
      <top/>
      <bottom/>
      <diagonal/>
    </border>
    <border>
      <left style="thin">
        <color indexed="8"/>
      </left>
      <right style="medium">
        <color indexed="64"/>
      </right>
      <top/>
      <bottom/>
      <diagonal/>
    </border>
    <border>
      <left style="thin">
        <color indexed="8"/>
      </left>
      <right style="medium">
        <color indexed="8"/>
      </right>
      <top/>
      <bottom/>
      <diagonal/>
    </border>
    <border>
      <left style="medium">
        <color indexed="64"/>
      </left>
      <right/>
      <top/>
      <bottom style="thin">
        <color indexed="8"/>
      </bottom>
      <diagonal/>
    </border>
    <border>
      <left/>
      <right/>
      <top/>
      <bottom style="thin">
        <color indexed="8"/>
      </bottom>
      <diagonal/>
    </border>
    <border>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8"/>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style="medium">
        <color indexed="8"/>
      </bottom>
      <diagonal/>
    </border>
    <border>
      <left style="thin">
        <color indexed="8"/>
      </left>
      <right style="thin">
        <color indexed="8"/>
      </right>
      <top style="medium">
        <color indexed="64"/>
      </top>
      <bottom style="medium">
        <color indexed="8"/>
      </bottom>
      <diagonal/>
    </border>
    <border>
      <left style="thin">
        <color indexed="64"/>
      </left>
      <right style="medium">
        <color indexed="64"/>
      </right>
      <top style="thin">
        <color indexed="64"/>
      </top>
      <bottom style="thin">
        <color indexed="64"/>
      </bottom>
      <diagonal/>
    </border>
    <border>
      <left style="thin">
        <color indexed="8"/>
      </left>
      <right/>
      <top/>
      <bottom/>
      <diagonal/>
    </border>
    <border>
      <left style="medium">
        <color indexed="8"/>
      </left>
      <right style="thin">
        <color indexed="64"/>
      </right>
      <top/>
      <bottom/>
      <diagonal/>
    </border>
    <border>
      <left style="medium">
        <color indexed="8"/>
      </left>
      <right style="thin">
        <color indexed="8"/>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8"/>
      </top>
      <bottom style="thin">
        <color indexed="64"/>
      </bottom>
      <diagonal/>
    </border>
    <border>
      <left/>
      <right style="thin">
        <color indexed="8"/>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8"/>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8"/>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8"/>
      </left>
      <right style="thin">
        <color indexed="8"/>
      </right>
      <top style="medium">
        <color indexed="8"/>
      </top>
      <bottom style="medium">
        <color indexed="8"/>
      </bottom>
      <diagonal/>
    </border>
    <border>
      <left style="medium">
        <color indexed="8"/>
      </left>
      <right style="thin">
        <color indexed="8"/>
      </right>
      <top style="medium">
        <color indexed="8"/>
      </top>
      <bottom/>
      <diagonal/>
    </border>
    <border>
      <left style="medium">
        <color indexed="8"/>
      </left>
      <right style="thin">
        <color indexed="8"/>
      </right>
      <top/>
      <bottom style="medium">
        <color indexed="8"/>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right style="thin">
        <color indexed="64"/>
      </right>
      <top style="medium">
        <color indexed="8"/>
      </top>
      <bottom style="medium">
        <color indexed="8"/>
      </bottom>
      <diagonal/>
    </border>
    <border>
      <left/>
      <right style="thin">
        <color indexed="64"/>
      </right>
      <top style="medium">
        <color indexed="64"/>
      </top>
      <bottom style="medium">
        <color indexed="64"/>
      </bottom>
      <diagonal/>
    </border>
    <border>
      <left style="thin">
        <color indexed="8"/>
      </left>
      <right style="thin">
        <color indexed="8"/>
      </right>
      <top/>
      <bottom/>
      <diagonal/>
    </border>
    <border>
      <left style="thin">
        <color indexed="8"/>
      </left>
      <right style="medium">
        <color indexed="64"/>
      </right>
      <top/>
      <bottom/>
      <diagonal/>
    </border>
    <border>
      <left style="thick">
        <color indexed="64"/>
      </left>
      <right/>
      <top/>
      <bottom/>
      <diagonal/>
    </border>
    <border>
      <left/>
      <right/>
      <top style="thin">
        <color indexed="8"/>
      </top>
      <bottom style="thin">
        <color indexed="8"/>
      </bottom>
      <diagonal/>
    </border>
    <border>
      <left style="thin">
        <color indexed="8"/>
      </left>
      <right style="medium">
        <color indexed="64"/>
      </right>
      <top style="medium">
        <color indexed="64"/>
      </top>
      <bottom style="medium">
        <color indexed="8"/>
      </bottom>
      <diagonal/>
    </border>
    <border>
      <left style="medium">
        <color indexed="64"/>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64"/>
      </right>
      <top/>
      <bottom style="medium">
        <color indexed="8"/>
      </bottom>
      <diagonal/>
    </border>
    <border>
      <left style="medium">
        <color indexed="64"/>
      </left>
      <right style="thin">
        <color indexed="8"/>
      </right>
      <top/>
      <bottom style="medium">
        <color indexed="64"/>
      </bottom>
      <diagonal/>
    </border>
    <border>
      <left style="medium">
        <color indexed="8"/>
      </left>
      <right style="medium">
        <color indexed="64"/>
      </right>
      <top style="medium">
        <color indexed="8"/>
      </top>
      <bottom style="medium">
        <color indexed="64"/>
      </bottom>
      <diagonal/>
    </border>
    <border>
      <left style="thin">
        <color indexed="8"/>
      </left>
      <right/>
      <top style="medium">
        <color indexed="64"/>
      </top>
      <bottom style="medium">
        <color indexed="8"/>
      </bottom>
      <diagonal/>
    </border>
    <border>
      <left/>
      <right/>
      <top style="medium">
        <color indexed="64"/>
      </top>
      <bottom style="medium">
        <color indexed="8"/>
      </bottom>
      <diagonal/>
    </border>
    <border>
      <left/>
      <right style="thin">
        <color indexed="64"/>
      </right>
      <top style="medium">
        <color indexed="64"/>
      </top>
      <bottom style="medium">
        <color indexed="8"/>
      </bottom>
      <diagonal/>
    </border>
    <border>
      <left/>
      <right style="thin">
        <color indexed="8"/>
      </right>
      <top style="medium">
        <color indexed="64"/>
      </top>
      <bottom style="medium">
        <color indexed="8"/>
      </bottom>
      <diagonal/>
    </border>
    <border>
      <left style="thin">
        <color indexed="8"/>
      </left>
      <right style="thin">
        <color indexed="8"/>
      </right>
      <top style="medium">
        <color indexed="8"/>
      </top>
      <bottom/>
      <diagonal/>
    </border>
    <border>
      <left style="thin">
        <color indexed="8"/>
      </left>
      <right style="medium">
        <color indexed="64"/>
      </right>
      <top style="medium">
        <color indexed="8"/>
      </top>
      <bottom/>
      <diagonal/>
    </border>
    <border>
      <left style="medium">
        <color indexed="64"/>
      </left>
      <right style="thin">
        <color indexed="8"/>
      </right>
      <top style="medium">
        <color indexed="8"/>
      </top>
      <bottom style="medium">
        <color indexed="64"/>
      </bottom>
      <diagonal/>
    </border>
    <border>
      <left/>
      <right/>
      <top style="medium">
        <color indexed="8"/>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18">
    <xf numFmtId="0" fontId="0" fillId="0" borderId="0"/>
    <xf numFmtId="9" fontId="3" fillId="0" borderId="0" applyFont="0" applyFill="0" applyBorder="0" applyAlignment="0" applyProtection="0"/>
    <xf numFmtId="0" fontId="5" fillId="0" borderId="0"/>
    <xf numFmtId="0" fontId="4" fillId="0" borderId="0"/>
    <xf numFmtId="0" fontId="5" fillId="0" borderId="0"/>
    <xf numFmtId="0" fontId="5" fillId="0" borderId="0"/>
    <xf numFmtId="0" fontId="15" fillId="0" borderId="0"/>
    <xf numFmtId="164" fontId="15" fillId="0" borderId="0" applyFont="0" applyFill="0" applyBorder="0" applyAlignment="0" applyProtection="0"/>
    <xf numFmtId="9" fontId="15" fillId="0" borderId="0" applyFont="0" applyFill="0" applyBorder="0" applyAlignment="0" applyProtection="0"/>
    <xf numFmtId="0" fontId="4" fillId="0" borderId="0"/>
    <xf numFmtId="9" fontId="2"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3" fontId="4" fillId="0" borderId="72"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35">
    <xf numFmtId="0" fontId="0" fillId="0" borderId="0" xfId="0"/>
    <xf numFmtId="0" fontId="0" fillId="0" borderId="0" xfId="0" applyAlignment="1">
      <alignment vertical="center"/>
    </xf>
    <xf numFmtId="4" fontId="0" fillId="0" borderId="0" xfId="0" applyNumberFormat="1" applyAlignment="1">
      <alignment horizontal="right" vertical="center"/>
    </xf>
    <xf numFmtId="0" fontId="4" fillId="0" borderId="0" xfId="0" applyFont="1" applyAlignment="1">
      <alignment vertical="center"/>
    </xf>
    <xf numFmtId="0" fontId="6" fillId="0" borderId="0" xfId="2" applyFont="1" applyAlignment="1" applyProtection="1">
      <alignment horizontal="left" vertical="center"/>
      <protection locked="0"/>
    </xf>
    <xf numFmtId="0" fontId="4" fillId="0" borderId="0" xfId="2" applyFont="1" applyAlignment="1" applyProtection="1">
      <alignment horizontal="center" vertical="center"/>
      <protection locked="0"/>
    </xf>
    <xf numFmtId="1" fontId="4" fillId="0" borderId="0" xfId="2" applyNumberFormat="1" applyFont="1" applyAlignment="1" applyProtection="1">
      <alignment horizontal="center" vertical="center"/>
      <protection locked="0"/>
    </xf>
    <xf numFmtId="165" fontId="4" fillId="0" borderId="0" xfId="2" applyNumberFormat="1" applyFont="1" applyAlignment="1" applyProtection="1">
      <alignment horizontal="center" vertical="center"/>
      <protection locked="0"/>
    </xf>
    <xf numFmtId="4" fontId="6" fillId="0" borderId="0" xfId="2" applyNumberFormat="1" applyFont="1" applyAlignment="1" applyProtection="1">
      <alignment horizontal="right" vertical="center"/>
      <protection locked="0"/>
    </xf>
    <xf numFmtId="4" fontId="6" fillId="0" borderId="0" xfId="2" quotePrefix="1" applyNumberFormat="1" applyFont="1" applyAlignment="1" applyProtection="1">
      <alignment horizontal="right" vertical="center"/>
      <protection locked="0"/>
    </xf>
    <xf numFmtId="4" fontId="6" fillId="0" borderId="0" xfId="2" applyNumberFormat="1" applyFont="1" applyAlignment="1" applyProtection="1">
      <alignment vertical="center"/>
      <protection locked="0"/>
    </xf>
    <xf numFmtId="4" fontId="6" fillId="0" borderId="0" xfId="0" applyNumberFormat="1" applyFont="1" applyAlignment="1" applyProtection="1">
      <alignment horizontal="right" vertical="center"/>
      <protection locked="0"/>
    </xf>
    <xf numFmtId="0" fontId="0" fillId="0" borderId="1" xfId="0" applyBorder="1" applyAlignment="1">
      <alignment vertical="center"/>
    </xf>
    <xf numFmtId="0" fontId="7" fillId="0" borderId="2" xfId="2" applyFont="1" applyBorder="1" applyAlignment="1" applyProtection="1">
      <alignment horizontal="center" vertical="center"/>
      <protection locked="0"/>
    </xf>
    <xf numFmtId="1" fontId="7" fillId="0" borderId="2" xfId="2" applyNumberFormat="1" applyFont="1" applyBorder="1" applyAlignment="1" applyProtection="1">
      <alignment horizontal="center" vertical="center"/>
      <protection locked="0"/>
    </xf>
    <xf numFmtId="4" fontId="8" fillId="0" borderId="2" xfId="2" applyNumberFormat="1" applyFont="1" applyBorder="1" applyAlignment="1" applyProtection="1">
      <alignment vertical="center"/>
      <protection locked="0"/>
    </xf>
    <xf numFmtId="0" fontId="8" fillId="2" borderId="3" xfId="0" applyFont="1" applyFill="1" applyBorder="1" applyAlignment="1" applyProtection="1">
      <alignment horizontal="center" vertical="center" wrapText="1"/>
      <protection locked="0"/>
    </xf>
    <xf numFmtId="0" fontId="8" fillId="3" borderId="5" xfId="2" applyFont="1" applyFill="1" applyBorder="1" applyAlignment="1" applyProtection="1">
      <alignment horizontal="center" vertical="center"/>
      <protection locked="0"/>
    </xf>
    <xf numFmtId="1" fontId="8" fillId="3" borderId="5" xfId="2" applyNumberFormat="1" applyFont="1" applyFill="1" applyBorder="1" applyAlignment="1" applyProtection="1">
      <alignment horizontal="center" vertical="center" wrapText="1"/>
      <protection locked="0"/>
    </xf>
    <xf numFmtId="165" fontId="8" fillId="3" borderId="5" xfId="2" applyNumberFormat="1" applyFont="1" applyFill="1" applyBorder="1" applyAlignment="1" applyProtection="1">
      <alignment horizontal="center" vertical="center" wrapText="1"/>
      <protection locked="0"/>
    </xf>
    <xf numFmtId="4" fontId="8" fillId="3" borderId="6" xfId="2" applyNumberFormat="1" applyFont="1" applyFill="1" applyBorder="1" applyAlignment="1" applyProtection="1">
      <alignment horizontal="center" vertical="center" wrapText="1"/>
      <protection locked="0"/>
    </xf>
    <xf numFmtId="0" fontId="8" fillId="0" borderId="7" xfId="0" applyFont="1" applyBorder="1" applyAlignment="1" applyProtection="1">
      <alignment horizontal="center" vertical="center"/>
      <protection locked="0"/>
    </xf>
    <xf numFmtId="0" fontId="7" fillId="0" borderId="8" xfId="0" applyFont="1" applyBorder="1" applyAlignment="1" applyProtection="1">
      <alignment vertical="center"/>
      <protection locked="0"/>
    </xf>
    <xf numFmtId="0" fontId="7" fillId="0" borderId="9" xfId="2" applyFont="1" applyBorder="1" applyAlignment="1" applyProtection="1">
      <alignment horizontal="center" vertical="center"/>
      <protection locked="0"/>
    </xf>
    <xf numFmtId="1" fontId="7" fillId="0" borderId="9" xfId="2" applyNumberFormat="1" applyFont="1" applyBorder="1" applyAlignment="1" applyProtection="1">
      <alignment horizontal="center" vertical="center"/>
      <protection locked="0"/>
    </xf>
    <xf numFmtId="165" fontId="7" fillId="0" borderId="9" xfId="2" applyNumberFormat="1" applyFont="1" applyBorder="1" applyAlignment="1">
      <alignment horizontal="center" vertical="center"/>
    </xf>
    <xf numFmtId="4" fontId="7" fillId="0" borderId="10" xfId="2" applyNumberFormat="1" applyFont="1" applyBorder="1" applyAlignment="1" applyProtection="1">
      <alignment horizontal="right" vertical="center"/>
      <protection locked="0"/>
    </xf>
    <xf numFmtId="0" fontId="8" fillId="0" borderId="11" xfId="0" applyFont="1" applyBorder="1" applyAlignment="1" applyProtection="1">
      <alignment horizontal="center" vertical="center"/>
      <protection locked="0"/>
    </xf>
    <xf numFmtId="0" fontId="9"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12" xfId="2" applyFont="1" applyBorder="1" applyAlignment="1" applyProtection="1">
      <alignment horizontal="center" vertical="center"/>
      <protection locked="0"/>
    </xf>
    <xf numFmtId="1" fontId="7" fillId="0" borderId="12" xfId="2" applyNumberFormat="1" applyFont="1" applyBorder="1" applyAlignment="1" applyProtection="1">
      <alignment horizontal="center" vertical="center"/>
      <protection locked="0"/>
    </xf>
    <xf numFmtId="165" fontId="7" fillId="0" borderId="12" xfId="2" applyNumberFormat="1" applyFont="1" applyBorder="1" applyAlignment="1">
      <alignment horizontal="center" vertical="center"/>
    </xf>
    <xf numFmtId="4" fontId="7" fillId="0" borderId="13" xfId="2" applyNumberFormat="1" applyFont="1" applyBorder="1" applyAlignment="1" applyProtection="1">
      <alignment horizontal="right" vertical="center"/>
      <protection locked="0"/>
    </xf>
    <xf numFmtId="0" fontId="8" fillId="0" borderId="0" xfId="0" applyFont="1" applyAlignment="1" applyProtection="1">
      <alignment vertical="center"/>
      <protection locked="0"/>
    </xf>
    <xf numFmtId="0" fontId="0" fillId="0" borderId="0" xfId="0" applyAlignment="1" applyProtection="1">
      <alignment vertical="center"/>
      <protection locked="0"/>
    </xf>
    <xf numFmtId="4" fontId="7" fillId="0" borderId="12" xfId="2" applyNumberFormat="1" applyFont="1" applyBorder="1" applyAlignment="1">
      <alignment horizontal="center" vertical="center"/>
    </xf>
    <xf numFmtId="4" fontId="7" fillId="0" borderId="13" xfId="2" applyNumberFormat="1"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7" fillId="0" borderId="12" xfId="2" quotePrefix="1" applyFont="1" applyBorder="1" applyAlignment="1" applyProtection="1">
      <alignment horizontal="center" vertical="center"/>
      <protection locked="0"/>
    </xf>
    <xf numFmtId="0" fontId="5" fillId="0" borderId="12" xfId="2" applyBorder="1" applyAlignment="1" applyProtection="1">
      <alignment vertical="center"/>
      <protection locked="0"/>
    </xf>
    <xf numFmtId="1" fontId="5" fillId="0" borderId="12" xfId="2" applyNumberFormat="1" applyBorder="1" applyAlignment="1" applyProtection="1">
      <alignment vertical="center"/>
      <protection locked="0"/>
    </xf>
    <xf numFmtId="4" fontId="0" fillId="0" borderId="0" xfId="0" applyNumberFormat="1" applyAlignment="1">
      <alignment vertical="center"/>
    </xf>
    <xf numFmtId="0" fontId="8" fillId="0" borderId="0" xfId="0" applyFont="1" applyAlignment="1" applyProtection="1">
      <alignment horizontal="left" vertical="center"/>
      <protection locked="0"/>
    </xf>
    <xf numFmtId="165" fontId="5" fillId="0" borderId="12" xfId="2" applyNumberFormat="1" applyBorder="1" applyAlignment="1" applyProtection="1">
      <alignment vertical="center"/>
      <protection locked="0"/>
    </xf>
    <xf numFmtId="165" fontId="7" fillId="0" borderId="12" xfId="2" applyNumberFormat="1" applyFont="1" applyBorder="1" applyAlignment="1" applyProtection="1">
      <alignment horizontal="center" vertical="center"/>
      <protection locked="0"/>
    </xf>
    <xf numFmtId="4" fontId="8" fillId="0" borderId="13" xfId="2" applyNumberFormat="1" applyFont="1" applyBorder="1" applyAlignment="1" applyProtection="1">
      <alignment horizontal="right" vertical="center"/>
      <protection locked="0"/>
    </xf>
    <xf numFmtId="3" fontId="7" fillId="0" borderId="12" xfId="2" applyNumberFormat="1" applyFont="1" applyBorder="1" applyAlignment="1" applyProtection="1">
      <alignment horizontal="center" vertical="center"/>
      <protection locked="0"/>
    </xf>
    <xf numFmtId="0" fontId="7" fillId="0" borderId="0" xfId="2" applyFont="1" applyAlignment="1" applyProtection="1">
      <alignment vertical="center"/>
      <protection locked="0"/>
    </xf>
    <xf numFmtId="2" fontId="7" fillId="0" borderId="12" xfId="2" applyNumberFormat="1" applyFont="1" applyBorder="1" applyAlignment="1" applyProtection="1">
      <alignment horizontal="center" vertical="center"/>
      <protection locked="0"/>
    </xf>
    <xf numFmtId="4" fontId="7" fillId="4" borderId="12" xfId="2" applyNumberFormat="1" applyFont="1" applyFill="1" applyBorder="1" applyAlignment="1" applyProtection="1">
      <alignment horizontal="right" vertical="center"/>
      <protection locked="0"/>
    </xf>
    <xf numFmtId="4" fontId="7" fillId="4" borderId="15" xfId="2" applyNumberFormat="1" applyFont="1" applyFill="1" applyBorder="1" applyAlignment="1" applyProtection="1">
      <alignment horizontal="right" vertical="center"/>
      <protection locked="0"/>
    </xf>
    <xf numFmtId="0" fontId="8" fillId="0" borderId="16" xfId="2" applyFont="1" applyBorder="1" applyAlignment="1" applyProtection="1">
      <alignment horizontal="center" vertical="center"/>
      <protection locked="0"/>
    </xf>
    <xf numFmtId="0" fontId="8" fillId="0" borderId="0" xfId="2" applyFont="1" applyAlignment="1" applyProtection="1">
      <alignment vertical="center"/>
      <protection locked="0"/>
    </xf>
    <xf numFmtId="4" fontId="7" fillId="4" borderId="13" xfId="2" applyNumberFormat="1" applyFont="1" applyFill="1" applyBorder="1" applyAlignment="1" applyProtection="1">
      <alignment horizontal="right" vertical="center"/>
      <protection locked="0"/>
    </xf>
    <xf numFmtId="0" fontId="8" fillId="2" borderId="17" xfId="0" applyFont="1" applyFill="1" applyBorder="1" applyAlignment="1" applyProtection="1">
      <alignment vertical="center"/>
      <protection locked="0"/>
    </xf>
    <xf numFmtId="0" fontId="8" fillId="2" borderId="18" xfId="0" applyFont="1" applyFill="1" applyBorder="1" applyAlignment="1" applyProtection="1">
      <alignment vertical="center"/>
      <protection locked="0"/>
    </xf>
    <xf numFmtId="1" fontId="7" fillId="3" borderId="18" xfId="2" applyNumberFormat="1" applyFont="1" applyFill="1" applyBorder="1" applyAlignment="1" applyProtection="1">
      <alignment horizontal="center" vertical="center"/>
      <protection locked="0"/>
    </xf>
    <xf numFmtId="2" fontId="7" fillId="3" borderId="18" xfId="2" applyNumberFormat="1" applyFont="1" applyFill="1" applyBorder="1" applyAlignment="1" applyProtection="1">
      <alignment horizontal="center" vertical="center"/>
      <protection locked="0"/>
    </xf>
    <xf numFmtId="165" fontId="7" fillId="3" borderId="18" xfId="2" applyNumberFormat="1" applyFont="1" applyFill="1" applyBorder="1" applyAlignment="1">
      <alignment horizontal="center" vertical="center"/>
    </xf>
    <xf numFmtId="4" fontId="8" fillId="0" borderId="19" xfId="2" applyNumberFormat="1" applyFont="1" applyBorder="1" applyAlignment="1" applyProtection="1">
      <alignment horizontal="right" vertical="center"/>
      <protection locked="0"/>
    </xf>
    <xf numFmtId="1" fontId="7" fillId="0" borderId="0" xfId="2" applyNumberFormat="1" applyFont="1" applyAlignment="1" applyProtection="1">
      <alignment horizontal="center" vertical="center"/>
      <protection locked="0"/>
    </xf>
    <xf numFmtId="2" fontId="7" fillId="0" borderId="0" xfId="2" applyNumberFormat="1" applyFont="1" applyAlignment="1" applyProtection="1">
      <alignment horizontal="center" vertical="center"/>
      <protection locked="0"/>
    </xf>
    <xf numFmtId="165" fontId="7" fillId="0" borderId="0" xfId="2" applyNumberFormat="1" applyFont="1" applyAlignment="1">
      <alignment horizontal="center" vertical="center"/>
    </xf>
    <xf numFmtId="4" fontId="8" fillId="0" borderId="0" xfId="2" applyNumberFormat="1" applyFont="1" applyAlignment="1" applyProtection="1">
      <alignment horizontal="right" vertical="center"/>
      <protection locked="0"/>
    </xf>
    <xf numFmtId="0" fontId="8" fillId="2" borderId="20" xfId="0" applyFont="1" applyFill="1" applyBorder="1" applyAlignment="1" applyProtection="1">
      <alignment horizontal="center" vertical="center" wrapText="1"/>
      <protection locked="0"/>
    </xf>
    <xf numFmtId="0" fontId="0" fillId="0" borderId="0" xfId="0" applyProtection="1">
      <protection locked="0"/>
    </xf>
    <xf numFmtId="1" fontId="7" fillId="0" borderId="12" xfId="2" quotePrefix="1" applyNumberFormat="1" applyFont="1" applyBorder="1" applyAlignment="1" applyProtection="1">
      <alignment horizontal="center" vertical="center"/>
      <protection locked="0"/>
    </xf>
    <xf numFmtId="166" fontId="7" fillId="0" borderId="12" xfId="2" applyNumberFormat="1" applyFont="1" applyBorder="1" applyAlignment="1" applyProtection="1">
      <alignment horizontal="center" vertical="center"/>
      <protection locked="0"/>
    </xf>
    <xf numFmtId="3" fontId="10" fillId="0" borderId="12" xfId="2" applyNumberFormat="1"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1" fontId="7" fillId="0" borderId="24" xfId="2" quotePrefix="1" applyNumberFormat="1" applyFont="1" applyBorder="1" applyAlignment="1" applyProtection="1">
      <alignment horizontal="center" vertical="center"/>
      <protection locked="0"/>
    </xf>
    <xf numFmtId="0" fontId="8" fillId="0" borderId="16" xfId="3" applyFont="1" applyBorder="1" applyAlignment="1" applyProtection="1">
      <alignment horizontal="center" vertical="center"/>
      <protection locked="0"/>
    </xf>
    <xf numFmtId="0" fontId="7" fillId="0" borderId="0" xfId="3" applyFont="1" applyAlignment="1" applyProtection="1">
      <alignment vertical="center"/>
      <protection locked="0"/>
    </xf>
    <xf numFmtId="0" fontId="7" fillId="0" borderId="12" xfId="4" applyFont="1" applyBorder="1" applyAlignment="1" applyProtection="1">
      <alignment horizontal="center" vertical="center"/>
      <protection locked="0"/>
    </xf>
    <xf numFmtId="0" fontId="8" fillId="0" borderId="0" xfId="3" applyFont="1" applyAlignment="1" applyProtection="1">
      <alignment vertical="center"/>
      <protection locked="0"/>
    </xf>
    <xf numFmtId="0" fontId="7" fillId="0" borderId="12" xfId="3" applyFont="1" applyBorder="1" applyAlignment="1" applyProtection="1">
      <alignment horizontal="center" vertical="center"/>
      <protection locked="0"/>
    </xf>
    <xf numFmtId="4" fontId="7" fillId="0" borderId="12" xfId="2" applyNumberFormat="1" applyFont="1" applyBorder="1" applyAlignment="1" applyProtection="1">
      <alignment horizontal="right" vertical="center"/>
      <protection locked="0"/>
    </xf>
    <xf numFmtId="0" fontId="7" fillId="0" borderId="0" xfId="2" applyFont="1" applyAlignment="1" applyProtection="1">
      <alignment horizontal="left" vertical="center"/>
      <protection locked="0"/>
    </xf>
    <xf numFmtId="1" fontId="7" fillId="0" borderId="23" xfId="0" applyNumberFormat="1" applyFont="1" applyBorder="1" applyAlignment="1" applyProtection="1">
      <alignment horizontal="center" vertical="center"/>
      <protection locked="0"/>
    </xf>
    <xf numFmtId="1" fontId="7" fillId="0" borderId="25" xfId="0" applyNumberFormat="1" applyFont="1" applyBorder="1" applyAlignment="1" applyProtection="1">
      <alignment horizontal="center" vertical="center"/>
      <protection locked="0"/>
    </xf>
    <xf numFmtId="1" fontId="7" fillId="0" borderId="0" xfId="0" applyNumberFormat="1" applyFont="1" applyAlignment="1" applyProtection="1">
      <alignment horizontal="center" vertical="center"/>
      <protection locked="0"/>
    </xf>
    <xf numFmtId="167" fontId="7" fillId="0" borderId="12" xfId="2" applyNumberFormat="1" applyFont="1" applyBorder="1" applyAlignment="1" applyProtection="1">
      <alignment horizontal="center" vertical="center"/>
      <protection locked="0"/>
    </xf>
    <xf numFmtId="165" fontId="8" fillId="0" borderId="12" xfId="2" quotePrefix="1" applyNumberFormat="1" applyFont="1" applyBorder="1" applyAlignment="1">
      <alignment horizontal="center" vertical="center"/>
    </xf>
    <xf numFmtId="4" fontId="8" fillId="0" borderId="13" xfId="2" applyNumberFormat="1" applyFont="1" applyBorder="1" applyAlignment="1" applyProtection="1">
      <alignment horizontal="center" vertical="center"/>
      <protection locked="0"/>
    </xf>
    <xf numFmtId="0" fontId="7" fillId="0" borderId="29" xfId="3" applyFont="1" applyBorder="1" applyAlignment="1" applyProtection="1">
      <alignment horizontal="center" vertical="center"/>
      <protection locked="0"/>
    </xf>
    <xf numFmtId="1" fontId="7" fillId="0" borderId="29" xfId="3" applyNumberFormat="1" applyFont="1" applyBorder="1" applyAlignment="1" applyProtection="1">
      <alignment horizontal="center" vertical="center"/>
      <protection locked="0"/>
    </xf>
    <xf numFmtId="0" fontId="7" fillId="0" borderId="29" xfId="3" applyFont="1" applyBorder="1" applyAlignment="1">
      <alignment horizontal="center" vertical="center"/>
    </xf>
    <xf numFmtId="4" fontId="8" fillId="0" borderId="30" xfId="2" applyNumberFormat="1" applyFont="1" applyBorder="1" applyAlignment="1" applyProtection="1">
      <alignment horizontal="right" vertical="center"/>
      <protection locked="0"/>
    </xf>
    <xf numFmtId="165" fontId="7" fillId="3" borderId="31" xfId="2" applyNumberFormat="1" applyFont="1" applyFill="1" applyBorder="1" applyAlignment="1">
      <alignment horizontal="center" vertical="center"/>
    </xf>
    <xf numFmtId="0" fontId="8" fillId="0" borderId="32"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protection locked="0"/>
    </xf>
    <xf numFmtId="0" fontId="8" fillId="0" borderId="9" xfId="2" applyFont="1" applyBorder="1" applyAlignment="1" applyProtection="1">
      <alignment horizontal="center" vertical="center"/>
      <protection locked="0"/>
    </xf>
    <xf numFmtId="1" fontId="8" fillId="0" borderId="9" xfId="2" applyNumberFormat="1" applyFont="1" applyBorder="1" applyAlignment="1" applyProtection="1">
      <alignment horizontal="center" vertical="center" wrapText="1"/>
      <protection locked="0"/>
    </xf>
    <xf numFmtId="165" fontId="8" fillId="0" borderId="9" xfId="2" applyNumberFormat="1" applyFont="1" applyBorder="1" applyAlignment="1">
      <alignment horizontal="center" vertical="center" wrapText="1"/>
    </xf>
    <xf numFmtId="4" fontId="8" fillId="0" borderId="10" xfId="2" applyNumberFormat="1" applyFont="1" applyBorder="1" applyAlignment="1" applyProtection="1">
      <alignment horizontal="right" vertical="center" wrapText="1"/>
      <protection locked="0"/>
    </xf>
    <xf numFmtId="1" fontId="7" fillId="0" borderId="12" xfId="3" applyNumberFormat="1" applyFont="1" applyBorder="1" applyAlignment="1" applyProtection="1">
      <alignment horizontal="center" vertical="center"/>
      <protection locked="0"/>
    </xf>
    <xf numFmtId="165" fontId="7" fillId="0" borderId="12" xfId="3" applyNumberFormat="1" applyFont="1" applyBorder="1" applyAlignment="1">
      <alignment horizontal="center" vertical="center"/>
    </xf>
    <xf numFmtId="4" fontId="7" fillId="0" borderId="13" xfId="3" applyNumberFormat="1" applyFont="1" applyBorder="1" applyAlignment="1">
      <alignment horizontal="right" vertical="center"/>
    </xf>
    <xf numFmtId="4" fontId="7" fillId="0" borderId="12" xfId="2" applyNumberFormat="1" applyFont="1" applyBorder="1" applyAlignment="1" applyProtection="1">
      <alignment horizontal="center" vertical="center"/>
      <protection locked="0"/>
    </xf>
    <xf numFmtId="0" fontId="11" fillId="0" borderId="0" xfId="0" applyFont="1" applyProtection="1">
      <protection locked="0"/>
    </xf>
    <xf numFmtId="0" fontId="8" fillId="0" borderId="16"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1" fontId="7" fillId="0" borderId="12" xfId="0" applyNumberFormat="1"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165" fontId="7" fillId="0" borderId="0" xfId="0" applyNumberFormat="1" applyFont="1" applyAlignment="1">
      <alignment horizontal="center" vertical="center"/>
    </xf>
    <xf numFmtId="4" fontId="7" fillId="0" borderId="0" xfId="0" applyNumberFormat="1" applyFont="1" applyAlignment="1" applyProtection="1">
      <alignment vertical="center"/>
      <protection locked="0"/>
    </xf>
    <xf numFmtId="4" fontId="7" fillId="6" borderId="0" xfId="0" applyNumberFormat="1" applyFont="1" applyFill="1" applyAlignment="1" applyProtection="1">
      <alignment vertical="center"/>
      <protection locked="0"/>
    </xf>
    <xf numFmtId="3" fontId="7" fillId="0" borderId="12" xfId="3" applyNumberFormat="1" applyFont="1" applyBorder="1" applyAlignment="1" applyProtection="1">
      <alignment horizontal="center" vertical="center"/>
      <protection locked="0"/>
    </xf>
    <xf numFmtId="0" fontId="8" fillId="2" borderId="18" xfId="0" applyFont="1" applyFill="1" applyBorder="1" applyAlignment="1" applyProtection="1">
      <alignment horizontal="left" vertical="center" indent="1"/>
      <protection locked="0"/>
    </xf>
    <xf numFmtId="0" fontId="8" fillId="0" borderId="0" xfId="0" applyFont="1" applyAlignment="1" applyProtection="1">
      <alignment horizontal="left" vertical="center" indent="1"/>
      <protection locked="0"/>
    </xf>
    <xf numFmtId="165" fontId="5" fillId="0" borderId="12" xfId="2" applyNumberFormat="1" applyBorder="1" applyAlignment="1">
      <alignment vertical="center"/>
    </xf>
    <xf numFmtId="0" fontId="0" fillId="0" borderId="16" xfId="0" applyBorder="1" applyAlignment="1">
      <alignment vertical="center"/>
    </xf>
    <xf numFmtId="0" fontId="9" fillId="0" borderId="0" xfId="2" applyFont="1" applyAlignment="1" applyProtection="1">
      <alignment vertical="center"/>
      <protection locked="0"/>
    </xf>
    <xf numFmtId="0" fontId="8" fillId="0" borderId="0" xfId="2" applyFont="1" applyAlignment="1" applyProtection="1">
      <alignment horizontal="left" vertical="center"/>
      <protection locked="0"/>
    </xf>
    <xf numFmtId="0" fontId="7" fillId="0" borderId="0" xfId="2" quotePrefix="1" applyFont="1" applyAlignment="1" applyProtection="1">
      <alignment horizontal="left" vertical="center"/>
      <protection locked="0"/>
    </xf>
    <xf numFmtId="0" fontId="6" fillId="0" borderId="0" xfId="5" applyFont="1" applyAlignment="1">
      <alignment vertical="center"/>
    </xf>
    <xf numFmtId="0" fontId="7" fillId="0" borderId="0" xfId="5" applyFont="1" applyAlignment="1">
      <alignment vertical="center"/>
    </xf>
    <xf numFmtId="0" fontId="7" fillId="0" borderId="0" xfId="5" applyFont="1" applyAlignment="1">
      <alignment horizontal="center" vertical="center"/>
    </xf>
    <xf numFmtId="0" fontId="7" fillId="0" borderId="0" xfId="5" applyFont="1" applyAlignment="1">
      <alignment horizontal="left" vertical="center"/>
    </xf>
    <xf numFmtId="165" fontId="7" fillId="0" borderId="0" xfId="5" applyNumberFormat="1" applyFont="1" applyAlignment="1">
      <alignment horizontal="right" vertical="center"/>
    </xf>
    <xf numFmtId="4" fontId="7" fillId="0" borderId="0" xfId="5" applyNumberFormat="1" applyFont="1" applyAlignment="1">
      <alignment horizontal="right" vertical="center"/>
    </xf>
    <xf numFmtId="0" fontId="4" fillId="0" borderId="0" xfId="5" applyFont="1" applyAlignment="1">
      <alignment vertical="center"/>
    </xf>
    <xf numFmtId="0" fontId="8" fillId="3" borderId="34" xfId="5" applyFont="1" applyFill="1" applyBorder="1" applyAlignment="1">
      <alignment horizontal="center" vertical="center" wrapText="1"/>
    </xf>
    <xf numFmtId="0" fontId="8" fillId="3" borderId="35" xfId="5" applyFont="1" applyFill="1" applyBorder="1" applyAlignment="1">
      <alignment horizontal="center" vertical="center" wrapText="1"/>
    </xf>
    <xf numFmtId="0" fontId="8" fillId="3" borderId="35" xfId="5" applyFont="1" applyFill="1" applyBorder="1" applyAlignment="1">
      <alignment horizontal="center" vertical="center"/>
    </xf>
    <xf numFmtId="4" fontId="8" fillId="3" borderId="36" xfId="5" applyNumberFormat="1" applyFont="1" applyFill="1" applyBorder="1" applyAlignment="1">
      <alignment horizontal="center" vertical="center"/>
    </xf>
    <xf numFmtId="0" fontId="8" fillId="0" borderId="0" xfId="5" applyFont="1" applyAlignment="1">
      <alignment vertical="center"/>
    </xf>
    <xf numFmtId="0" fontId="7" fillId="0" borderId="37" xfId="5" applyFont="1" applyBorder="1" applyAlignment="1">
      <alignment horizontal="right" vertical="center" indent="1"/>
    </xf>
    <xf numFmtId="0" fontId="7" fillId="0" borderId="24" xfId="5" applyFont="1" applyBorder="1" applyAlignment="1">
      <alignment horizontal="left" vertical="center" indent="1"/>
    </xf>
    <xf numFmtId="0" fontId="7" fillId="0" borderId="24" xfId="5" applyFont="1" applyBorder="1" applyAlignment="1">
      <alignment horizontal="center" vertical="center"/>
    </xf>
    <xf numFmtId="4" fontId="7" fillId="0" borderId="15" xfId="5" applyNumberFormat="1" applyFont="1" applyBorder="1" applyAlignment="1">
      <alignment horizontal="right" vertical="center"/>
    </xf>
    <xf numFmtId="0" fontId="7" fillId="0" borderId="37" xfId="5" applyFont="1" applyBorder="1" applyAlignment="1">
      <alignment horizontal="left" vertical="center"/>
    </xf>
    <xf numFmtId="0" fontId="7" fillId="0" borderId="24" xfId="5" applyFont="1" applyBorder="1" applyAlignment="1">
      <alignment horizontal="left" vertical="center"/>
    </xf>
    <xf numFmtId="0" fontId="8" fillId="7" borderId="40" xfId="5" applyFont="1" applyFill="1" applyBorder="1" applyAlignment="1">
      <alignment horizontal="left" vertical="center"/>
    </xf>
    <xf numFmtId="0" fontId="6" fillId="8" borderId="41" xfId="0" quotePrefix="1" applyFont="1" applyFill="1" applyBorder="1" applyAlignment="1">
      <alignment horizontal="left" vertical="center"/>
    </xf>
    <xf numFmtId="0" fontId="8" fillId="8" borderId="40" xfId="0" applyFont="1" applyFill="1" applyBorder="1" applyAlignment="1">
      <alignment horizontal="center" vertical="center"/>
    </xf>
    <xf numFmtId="4" fontId="6" fillId="7" borderId="41" xfId="5" applyNumberFormat="1" applyFont="1" applyFill="1" applyBorder="1" applyAlignment="1">
      <alignment horizontal="right" vertical="center"/>
    </xf>
    <xf numFmtId="0" fontId="8" fillId="0" borderId="0" xfId="5" quotePrefix="1" applyFont="1" applyAlignment="1">
      <alignment horizontal="left" vertical="center"/>
    </xf>
    <xf numFmtId="0" fontId="8" fillId="0" borderId="0" xfId="5" applyFont="1" applyAlignment="1">
      <alignment horizontal="left" vertical="center"/>
    </xf>
    <xf numFmtId="4" fontId="8" fillId="0" borderId="0" xfId="5" applyNumberFormat="1" applyFont="1" applyAlignment="1">
      <alignment horizontal="right" vertical="center"/>
    </xf>
    <xf numFmtId="0" fontId="14" fillId="0" borderId="0" xfId="5" applyFont="1" applyAlignment="1">
      <alignment horizontal="left" vertical="center"/>
    </xf>
    <xf numFmtId="0" fontId="5" fillId="0" borderId="0" xfId="5" applyAlignment="1">
      <alignment vertical="center"/>
    </xf>
    <xf numFmtId="0" fontId="7" fillId="0" borderId="33" xfId="5" applyFont="1" applyBorder="1" applyAlignment="1">
      <alignment horizontal="left" vertical="center"/>
    </xf>
    <xf numFmtId="0" fontId="7" fillId="0" borderId="33" xfId="5" applyFont="1" applyBorder="1" applyAlignment="1">
      <alignment horizontal="center" vertical="center"/>
    </xf>
    <xf numFmtId="0" fontId="7" fillId="0" borderId="33" xfId="5" applyFont="1" applyBorder="1" applyAlignment="1">
      <alignment vertical="center"/>
    </xf>
    <xf numFmtId="0" fontId="4" fillId="0" borderId="0" xfId="6" applyFont="1" applyAlignment="1">
      <alignment vertical="center"/>
    </xf>
    <xf numFmtId="0" fontId="7" fillId="0" borderId="0" xfId="4" applyFont="1" applyAlignment="1" applyProtection="1">
      <alignment horizontal="center"/>
      <protection locked="0"/>
    </xf>
    <xf numFmtId="1" fontId="7" fillId="0" borderId="0" xfId="4" applyNumberFormat="1" applyFont="1" applyAlignment="1" applyProtection="1">
      <alignment horizontal="center"/>
      <protection locked="0"/>
    </xf>
    <xf numFmtId="165" fontId="7" fillId="0" borderId="0" xfId="4" applyNumberFormat="1" applyFont="1" applyAlignment="1" applyProtection="1">
      <alignment horizontal="center"/>
      <protection locked="0"/>
    </xf>
    <xf numFmtId="2" fontId="8" fillId="0" borderId="0" xfId="4" applyNumberFormat="1" applyFont="1" applyAlignment="1" applyProtection="1">
      <alignment horizontal="right"/>
      <protection locked="0"/>
    </xf>
    <xf numFmtId="2" fontId="8" fillId="0" borderId="0" xfId="4" quotePrefix="1" applyNumberFormat="1" applyFont="1" applyAlignment="1" applyProtection="1">
      <alignment horizontal="right"/>
      <protection locked="0"/>
    </xf>
    <xf numFmtId="0" fontId="15" fillId="0" borderId="0" xfId="6" applyAlignment="1">
      <alignment vertical="center"/>
    </xf>
    <xf numFmtId="4" fontId="8" fillId="0" borderId="0" xfId="2" applyNumberFormat="1" applyFont="1" applyAlignment="1" applyProtection="1">
      <alignment vertical="center"/>
      <protection locked="0"/>
    </xf>
    <xf numFmtId="4" fontId="6" fillId="0" borderId="0" xfId="6" applyNumberFormat="1" applyFont="1" applyAlignment="1" applyProtection="1">
      <alignment horizontal="right" vertical="center"/>
      <protection locked="0"/>
    </xf>
    <xf numFmtId="0" fontId="8" fillId="2" borderId="32" xfId="6" applyFont="1" applyFill="1" applyBorder="1" applyAlignment="1" applyProtection="1">
      <alignment horizontal="center" vertical="center" wrapText="1"/>
      <protection locked="0"/>
    </xf>
    <xf numFmtId="0" fontId="8" fillId="3" borderId="9" xfId="4" applyFont="1" applyFill="1" applyBorder="1" applyAlignment="1" applyProtection="1">
      <alignment horizontal="center" vertical="center"/>
      <protection locked="0"/>
    </xf>
    <xf numFmtId="1" fontId="8" fillId="3" borderId="9" xfId="4" applyNumberFormat="1" applyFont="1" applyFill="1" applyBorder="1" applyAlignment="1" applyProtection="1">
      <alignment horizontal="center" vertical="center" wrapText="1"/>
      <protection locked="0"/>
    </xf>
    <xf numFmtId="165" fontId="8" fillId="3" borderId="9" xfId="2" applyNumberFormat="1" applyFont="1" applyFill="1" applyBorder="1" applyAlignment="1" applyProtection="1">
      <alignment horizontal="center" vertical="center" wrapText="1"/>
      <protection locked="0"/>
    </xf>
    <xf numFmtId="4" fontId="8" fillId="3" borderId="10" xfId="2" applyNumberFormat="1" applyFont="1" applyFill="1" applyBorder="1" applyAlignment="1" applyProtection="1">
      <alignment horizontal="center" vertical="center" wrapText="1"/>
      <protection locked="0"/>
    </xf>
    <xf numFmtId="0" fontId="8" fillId="0" borderId="32" xfId="6" applyFont="1" applyBorder="1" applyAlignment="1" applyProtection="1">
      <alignment horizontal="center" vertical="center"/>
      <protection locked="0"/>
    </xf>
    <xf numFmtId="0" fontId="7" fillId="0" borderId="33" xfId="6" applyFont="1" applyBorder="1" applyAlignment="1" applyProtection="1">
      <alignment vertical="center"/>
      <protection locked="0"/>
    </xf>
    <xf numFmtId="0" fontId="7" fillId="0" borderId="9" xfId="4" applyFont="1" applyBorder="1" applyAlignment="1" applyProtection="1">
      <alignment horizontal="center" vertical="center"/>
      <protection locked="0"/>
    </xf>
    <xf numFmtId="1" fontId="7" fillId="0" borderId="9" xfId="4" applyNumberFormat="1" applyFont="1" applyBorder="1" applyAlignment="1" applyProtection="1">
      <alignment horizontal="center" vertical="center"/>
      <protection locked="0"/>
    </xf>
    <xf numFmtId="165" fontId="7" fillId="0" borderId="9" xfId="4" applyNumberFormat="1" applyFont="1" applyBorder="1" applyAlignment="1">
      <alignment horizontal="center" vertical="center"/>
    </xf>
    <xf numFmtId="0" fontId="8" fillId="0" borderId="11" xfId="6" applyFont="1" applyBorder="1" applyAlignment="1" applyProtection="1">
      <alignment horizontal="center" vertical="center"/>
      <protection locked="0"/>
    </xf>
    <xf numFmtId="0" fontId="9" fillId="0" borderId="0" xfId="6" applyFont="1" applyAlignment="1" applyProtection="1">
      <alignment vertical="center"/>
      <protection locked="0"/>
    </xf>
    <xf numFmtId="0" fontId="7" fillId="0" borderId="0" xfId="6" applyFont="1" applyAlignment="1" applyProtection="1">
      <alignment vertical="center"/>
      <protection locked="0"/>
    </xf>
    <xf numFmtId="1" fontId="7" fillId="0" borderId="12" xfId="4" applyNumberFormat="1" applyFont="1" applyBorder="1" applyAlignment="1" applyProtection="1">
      <alignment horizontal="center" vertical="center"/>
      <protection locked="0"/>
    </xf>
    <xf numFmtId="165" fontId="7" fillId="0" borderId="12" xfId="4" applyNumberFormat="1" applyFont="1" applyBorder="1" applyAlignment="1">
      <alignment horizontal="center" vertical="center"/>
    </xf>
    <xf numFmtId="2" fontId="7" fillId="0" borderId="13" xfId="4" applyNumberFormat="1" applyFont="1" applyBorder="1" applyAlignment="1" applyProtection="1">
      <alignment horizontal="right" vertical="center"/>
      <protection locked="0"/>
    </xf>
    <xf numFmtId="0" fontId="8" fillId="0" borderId="0" xfId="6" applyFont="1" applyAlignment="1" applyProtection="1">
      <alignment vertical="center"/>
      <protection locked="0"/>
    </xf>
    <xf numFmtId="0" fontId="15" fillId="0" borderId="0" xfId="6" applyProtection="1">
      <protection locked="0"/>
    </xf>
    <xf numFmtId="0" fontId="7" fillId="0" borderId="0" xfId="6" applyFont="1" applyAlignment="1" applyProtection="1">
      <alignment horizontal="left" vertical="center"/>
      <protection locked="0"/>
    </xf>
    <xf numFmtId="0" fontId="7" fillId="0" borderId="12" xfId="4" quotePrefix="1" applyFont="1" applyBorder="1" applyAlignment="1" applyProtection="1">
      <alignment horizontal="center" vertical="center"/>
      <protection locked="0"/>
    </xf>
    <xf numFmtId="4" fontId="7" fillId="0" borderId="13" xfId="4" applyNumberFormat="1" applyFont="1" applyBorder="1" applyAlignment="1" applyProtection="1">
      <alignment horizontal="right" vertical="center"/>
      <protection locked="0"/>
    </xf>
    <xf numFmtId="0" fontId="8" fillId="0" borderId="0" xfId="6" applyFont="1" applyAlignment="1" applyProtection="1">
      <alignment horizontal="left" vertical="center"/>
      <protection locked="0"/>
    </xf>
    <xf numFmtId="2" fontId="7" fillId="0" borderId="12" xfId="4" applyNumberFormat="1" applyFont="1" applyBorder="1" applyAlignment="1" applyProtection="1">
      <alignment horizontal="center" vertical="center"/>
      <protection locked="0"/>
    </xf>
    <xf numFmtId="0" fontId="15" fillId="0" borderId="16" xfId="6" applyBorder="1" applyAlignment="1">
      <alignment vertical="center"/>
    </xf>
    <xf numFmtId="0" fontId="8" fillId="0" borderId="16" xfId="4" applyFont="1" applyBorder="1" applyAlignment="1" applyProtection="1">
      <alignment horizontal="center" vertical="center"/>
      <protection locked="0"/>
    </xf>
    <xf numFmtId="0" fontId="8" fillId="0" borderId="0" xfId="4" applyFont="1" applyAlignment="1" applyProtection="1">
      <alignment vertical="center"/>
      <protection locked="0"/>
    </xf>
    <xf numFmtId="0" fontId="7" fillId="0" borderId="0" xfId="4" applyFont="1" applyAlignment="1" applyProtection="1">
      <alignment vertical="center"/>
      <protection locked="0"/>
    </xf>
    <xf numFmtId="0" fontId="8" fillId="2" borderId="17" xfId="6" applyFont="1" applyFill="1" applyBorder="1" applyAlignment="1" applyProtection="1">
      <alignment vertical="center"/>
      <protection locked="0"/>
    </xf>
    <xf numFmtId="0" fontId="8" fillId="2" borderId="18" xfId="6" applyFont="1" applyFill="1" applyBorder="1" applyAlignment="1" applyProtection="1">
      <alignment vertical="center"/>
      <protection locked="0"/>
    </xf>
    <xf numFmtId="0" fontId="8" fillId="2" borderId="43" xfId="6" applyFont="1" applyFill="1" applyBorder="1" applyAlignment="1" applyProtection="1">
      <alignment horizontal="center" vertical="center" wrapText="1"/>
      <protection locked="0"/>
    </xf>
    <xf numFmtId="0" fontId="8" fillId="3" borderId="5" xfId="4" applyFont="1" applyFill="1" applyBorder="1" applyAlignment="1" applyProtection="1">
      <alignment horizontal="center" vertical="center"/>
      <protection locked="0"/>
    </xf>
    <xf numFmtId="1" fontId="8" fillId="3" borderId="5" xfId="4" applyNumberFormat="1" applyFont="1" applyFill="1" applyBorder="1" applyAlignment="1" applyProtection="1">
      <alignment horizontal="center" vertical="center" wrapText="1"/>
      <protection locked="0"/>
    </xf>
    <xf numFmtId="0" fontId="8" fillId="0" borderId="7" xfId="6" applyFont="1" applyBorder="1" applyAlignment="1" applyProtection="1">
      <alignment horizontal="center" vertical="center"/>
      <protection locked="0"/>
    </xf>
    <xf numFmtId="0" fontId="7" fillId="0" borderId="8" xfId="6" applyFont="1" applyBorder="1" applyAlignment="1" applyProtection="1">
      <alignment vertical="center"/>
      <protection locked="0"/>
    </xf>
    <xf numFmtId="0" fontId="7" fillId="0" borderId="9" xfId="3" applyFont="1" applyBorder="1" applyAlignment="1" applyProtection="1">
      <alignment horizontal="center" vertical="center"/>
      <protection locked="0"/>
    </xf>
    <xf numFmtId="1" fontId="7" fillId="0" borderId="9" xfId="3" applyNumberFormat="1" applyFont="1" applyBorder="1" applyAlignment="1" applyProtection="1">
      <alignment horizontal="center" vertical="center"/>
      <protection locked="0"/>
    </xf>
    <xf numFmtId="165" fontId="7" fillId="0" borderId="9" xfId="3" applyNumberFormat="1" applyFont="1" applyBorder="1" applyAlignment="1">
      <alignment horizontal="center" vertical="center"/>
    </xf>
    <xf numFmtId="2" fontId="7" fillId="0" borderId="13" xfId="3" applyNumberFormat="1" applyFont="1" applyBorder="1" applyAlignment="1" applyProtection="1">
      <alignment horizontal="right" vertical="center"/>
      <protection locked="0"/>
    </xf>
    <xf numFmtId="4" fontId="7" fillId="0" borderId="13" xfId="3" applyNumberFormat="1" applyFont="1" applyBorder="1" applyAlignment="1" applyProtection="1">
      <alignment horizontal="right" vertical="center"/>
      <protection locked="0"/>
    </xf>
    <xf numFmtId="0" fontId="8" fillId="0" borderId="16" xfId="6" applyFont="1" applyBorder="1" applyAlignment="1" applyProtection="1">
      <alignment horizontal="center" vertical="center"/>
      <protection locked="0"/>
    </xf>
    <xf numFmtId="0" fontId="8" fillId="0" borderId="0" xfId="3" applyFont="1" applyAlignment="1" applyProtection="1">
      <alignment horizontal="left" vertical="center"/>
      <protection locked="0"/>
    </xf>
    <xf numFmtId="0" fontId="7" fillId="0" borderId="0" xfId="3" quotePrefix="1" applyFont="1" applyAlignment="1" applyProtection="1">
      <alignment horizontal="left" vertical="center"/>
      <protection locked="0"/>
    </xf>
    <xf numFmtId="0" fontId="7" fillId="0" borderId="12" xfId="3" quotePrefix="1" applyFont="1" applyBorder="1" applyAlignment="1" applyProtection="1">
      <alignment horizontal="center" vertical="center"/>
      <protection locked="0"/>
    </xf>
    <xf numFmtId="0" fontId="7" fillId="0" borderId="0" xfId="3" applyFont="1" applyAlignment="1" applyProtection="1">
      <alignment horizontal="left" vertical="center"/>
      <protection locked="0"/>
    </xf>
    <xf numFmtId="4" fontId="8" fillId="0" borderId="45" xfId="3" applyNumberFormat="1" applyFont="1" applyBorder="1" applyAlignment="1" applyProtection="1">
      <alignment horizontal="right" vertical="center"/>
      <protection locked="0"/>
    </xf>
    <xf numFmtId="166" fontId="7" fillId="0" borderId="12" xfId="3" applyNumberFormat="1" applyFont="1" applyBorder="1" applyAlignment="1" applyProtection="1">
      <alignment horizontal="center" vertical="center"/>
      <protection locked="0"/>
    </xf>
    <xf numFmtId="0" fontId="7" fillId="0" borderId="23" xfId="6" applyFont="1" applyBorder="1" applyAlignment="1" applyProtection="1">
      <alignment horizontal="center" vertical="center"/>
      <protection locked="0"/>
    </xf>
    <xf numFmtId="0" fontId="7" fillId="0" borderId="1" xfId="6" applyFont="1" applyBorder="1" applyAlignment="1" applyProtection="1">
      <alignment vertical="center"/>
      <protection locked="0"/>
    </xf>
    <xf numFmtId="0" fontId="8" fillId="0" borderId="48" xfId="6" applyFont="1" applyBorder="1" applyAlignment="1" applyProtection="1">
      <alignment horizontal="center" vertical="center"/>
      <protection locked="0"/>
    </xf>
    <xf numFmtId="0" fontId="7" fillId="0" borderId="0" xfId="6" applyFont="1" applyAlignment="1">
      <alignment horizontal="center" vertical="center"/>
    </xf>
    <xf numFmtId="0" fontId="7" fillId="0" borderId="12" xfId="6" applyFont="1" applyBorder="1" applyAlignment="1" applyProtection="1">
      <alignment horizontal="center" vertical="center"/>
      <protection locked="0"/>
    </xf>
    <xf numFmtId="0" fontId="8" fillId="9" borderId="34" xfId="6" applyFont="1" applyFill="1" applyBorder="1" applyAlignment="1">
      <alignment horizontal="centerContinuous" vertical="center" wrapText="1"/>
    </xf>
    <xf numFmtId="0" fontId="8" fillId="9" borderId="35" xfId="6" applyFont="1" applyFill="1" applyBorder="1" applyAlignment="1">
      <alignment horizontal="center" vertical="center" wrapText="1"/>
    </xf>
    <xf numFmtId="0" fontId="8" fillId="9" borderId="35" xfId="6" applyFont="1" applyFill="1" applyBorder="1" applyAlignment="1">
      <alignment horizontal="centerContinuous" vertical="center"/>
    </xf>
    <xf numFmtId="4" fontId="8" fillId="9" borderId="36" xfId="6" applyNumberFormat="1" applyFont="1" applyFill="1" applyBorder="1" applyAlignment="1">
      <alignment horizontal="centerContinuous" vertical="center"/>
    </xf>
    <xf numFmtId="0" fontId="7" fillId="0" borderId="24" xfId="6" applyFont="1" applyBorder="1" applyAlignment="1">
      <alignment horizontal="left" vertical="center"/>
    </xf>
    <xf numFmtId="0" fontId="7" fillId="0" borderId="24" xfId="6" applyFont="1" applyBorder="1" applyAlignment="1">
      <alignment horizontal="right" vertical="center"/>
    </xf>
    <xf numFmtId="4" fontId="7" fillId="0" borderId="15" xfId="6" applyNumberFormat="1" applyFont="1" applyBorder="1" applyAlignment="1">
      <alignment horizontal="right" vertical="center"/>
    </xf>
    <xf numFmtId="0" fontId="7" fillId="0" borderId="39" xfId="6" applyFont="1" applyBorder="1" applyAlignment="1">
      <alignment horizontal="left" vertical="center"/>
    </xf>
    <xf numFmtId="0" fontId="7" fillId="0" borderId="39" xfId="6" applyFont="1" applyBorder="1" applyAlignment="1">
      <alignment horizontal="right" vertical="center"/>
    </xf>
    <xf numFmtId="0" fontId="8" fillId="9" borderId="40" xfId="6" applyFont="1" applyFill="1" applyBorder="1" applyAlignment="1">
      <alignment horizontal="left" vertical="center"/>
    </xf>
    <xf numFmtId="0" fontId="8" fillId="0" borderId="53" xfId="6" applyFont="1" applyBorder="1" applyAlignment="1">
      <alignment horizontal="right" vertical="center"/>
    </xf>
    <xf numFmtId="4" fontId="8" fillId="0" borderId="41" xfId="6" applyNumberFormat="1" applyFont="1" applyBorder="1" applyAlignment="1">
      <alignment horizontal="right" vertical="center"/>
    </xf>
    <xf numFmtId="0" fontId="8" fillId="0" borderId="2" xfId="6" applyFont="1" applyBorder="1" applyAlignment="1">
      <alignment horizontal="left" vertical="center"/>
    </xf>
    <xf numFmtId="0" fontId="8" fillId="0" borderId="0" xfId="6" applyFont="1" applyAlignment="1">
      <alignment horizontal="right" vertical="center"/>
    </xf>
    <xf numFmtId="4" fontId="8" fillId="0" borderId="2" xfId="6" applyNumberFormat="1" applyFont="1" applyBorder="1" applyAlignment="1">
      <alignment horizontal="right" vertical="center"/>
    </xf>
    <xf numFmtId="0" fontId="7" fillId="0" borderId="33" xfId="6" applyFont="1" applyBorder="1" applyAlignment="1">
      <alignment horizontal="left" vertical="center"/>
    </xf>
    <xf numFmtId="4" fontId="7" fillId="0" borderId="33" xfId="6" applyNumberFormat="1" applyFont="1" applyBorder="1" applyAlignment="1">
      <alignment horizontal="left" vertical="center"/>
    </xf>
    <xf numFmtId="0" fontId="15" fillId="0" borderId="0" xfId="6" applyAlignment="1">
      <alignment horizontal="right" vertical="center"/>
    </xf>
    <xf numFmtId="4" fontId="7" fillId="0" borderId="10" xfId="4" applyNumberFormat="1" applyFont="1" applyBorder="1" applyAlignment="1">
      <alignment horizontal="right" vertical="center"/>
    </xf>
    <xf numFmtId="0" fontId="8" fillId="0" borderId="11" xfId="6" applyFont="1" applyBorder="1" applyAlignment="1" applyProtection="1">
      <alignment horizontal="center" vertical="center" wrapText="1"/>
      <protection locked="0"/>
    </xf>
    <xf numFmtId="4" fontId="7" fillId="0" borderId="13" xfId="4" applyNumberFormat="1" applyFont="1" applyBorder="1" applyAlignment="1">
      <alignment horizontal="right" vertical="center"/>
    </xf>
    <xf numFmtId="0" fontId="15" fillId="0" borderId="0" xfId="6" applyAlignment="1" applyProtection="1">
      <alignment vertical="center"/>
      <protection locked="0"/>
    </xf>
    <xf numFmtId="0" fontId="16" fillId="0" borderId="12" xfId="4" applyFont="1" applyBorder="1" applyAlignment="1" applyProtection="1">
      <alignment vertical="center"/>
      <protection locked="0"/>
    </xf>
    <xf numFmtId="165" fontId="5" fillId="0" borderId="12" xfId="4" applyNumberFormat="1" applyBorder="1"/>
    <xf numFmtId="165" fontId="5" fillId="0" borderId="12" xfId="4" applyNumberFormat="1" applyBorder="1" applyProtection="1">
      <protection locked="0"/>
    </xf>
    <xf numFmtId="4" fontId="7" fillId="4" borderId="15" xfId="4" applyNumberFormat="1" applyFont="1" applyFill="1" applyBorder="1" applyAlignment="1" applyProtection="1">
      <alignment horizontal="right" vertical="center"/>
      <protection locked="0"/>
    </xf>
    <xf numFmtId="165" fontId="7" fillId="0" borderId="12" xfId="4" applyNumberFormat="1" applyFont="1" applyBorder="1" applyAlignment="1" applyProtection="1">
      <alignment horizontal="center" vertical="center"/>
      <protection locked="0"/>
    </xf>
    <xf numFmtId="164" fontId="8" fillId="0" borderId="13" xfId="7" applyFont="1" applyFill="1" applyBorder="1" applyAlignment="1" applyProtection="1">
      <alignment horizontal="right" vertical="center"/>
      <protection locked="0"/>
    </xf>
    <xf numFmtId="0" fontId="8" fillId="0" borderId="50" xfId="4" applyFont="1" applyBorder="1" applyAlignment="1" applyProtection="1">
      <alignment horizontal="center" vertical="center"/>
      <protection locked="0"/>
    </xf>
    <xf numFmtId="0" fontId="8" fillId="0" borderId="2" xfId="4" applyFont="1" applyBorder="1" applyAlignment="1" applyProtection="1">
      <alignment vertical="center"/>
      <protection locked="0"/>
    </xf>
    <xf numFmtId="0" fontId="7" fillId="0" borderId="2" xfId="4" applyFont="1" applyBorder="1" applyAlignment="1" applyProtection="1">
      <alignment vertical="center"/>
      <protection locked="0"/>
    </xf>
    <xf numFmtId="1" fontId="7" fillId="0" borderId="51" xfId="4" applyNumberFormat="1" applyFont="1" applyBorder="1" applyAlignment="1" applyProtection="1">
      <alignment horizontal="center" vertical="center"/>
      <protection locked="0"/>
    </xf>
    <xf numFmtId="2" fontId="7" fillId="0" borderId="51" xfId="4" applyNumberFormat="1" applyFont="1" applyBorder="1" applyAlignment="1" applyProtection="1">
      <alignment horizontal="center" vertical="center"/>
      <protection locked="0"/>
    </xf>
    <xf numFmtId="165" fontId="7" fillId="0" borderId="51" xfId="4" applyNumberFormat="1" applyFont="1" applyBorder="1" applyAlignment="1">
      <alignment horizontal="center" vertical="center"/>
    </xf>
    <xf numFmtId="4" fontId="7" fillId="0" borderId="52" xfId="4" applyNumberFormat="1" applyFont="1" applyBorder="1" applyAlignment="1">
      <alignment horizontal="right" vertical="center"/>
    </xf>
    <xf numFmtId="0" fontId="8" fillId="2" borderId="20" xfId="6" applyFont="1" applyFill="1" applyBorder="1" applyAlignment="1" applyProtection="1">
      <alignment horizontal="left" vertical="center"/>
      <protection locked="0"/>
    </xf>
    <xf numFmtId="0" fontId="7" fillId="2" borderId="18" xfId="6" applyFont="1" applyFill="1" applyBorder="1" applyAlignment="1" applyProtection="1">
      <alignment vertical="center"/>
      <protection locked="0"/>
    </xf>
    <xf numFmtId="0" fontId="7" fillId="3" borderId="18" xfId="4" applyFont="1" applyFill="1" applyBorder="1" applyAlignment="1" applyProtection="1">
      <alignment horizontal="center" vertical="center"/>
      <protection locked="0"/>
    </xf>
    <xf numFmtId="1" fontId="7" fillId="3" borderId="18" xfId="4" applyNumberFormat="1" applyFont="1" applyFill="1" applyBorder="1" applyAlignment="1" applyProtection="1">
      <alignment horizontal="center" vertical="center"/>
      <protection locked="0"/>
    </xf>
    <xf numFmtId="0" fontId="7" fillId="3" borderId="18" xfId="4" applyFont="1" applyFill="1" applyBorder="1" applyAlignment="1">
      <alignment horizontal="center" vertical="center"/>
    </xf>
    <xf numFmtId="4" fontId="8" fillId="0" borderId="19" xfId="4" applyNumberFormat="1" applyFont="1" applyBorder="1" applyAlignment="1" applyProtection="1">
      <alignment horizontal="right" vertical="center"/>
      <protection locked="0"/>
    </xf>
    <xf numFmtId="0" fontId="7" fillId="0" borderId="0" xfId="4" applyFont="1" applyAlignment="1" applyProtection="1">
      <alignment horizontal="center" vertical="center"/>
      <protection locked="0"/>
    </xf>
    <xf numFmtId="1" fontId="7" fillId="0" borderId="0" xfId="4" applyNumberFormat="1" applyFont="1" applyAlignment="1" applyProtection="1">
      <alignment horizontal="center" vertical="center"/>
      <protection locked="0"/>
    </xf>
    <xf numFmtId="0" fontId="7" fillId="0" borderId="0" xfId="4" applyFont="1" applyAlignment="1">
      <alignment horizontal="center" vertical="center"/>
    </xf>
    <xf numFmtId="4" fontId="8" fillId="0" borderId="0" xfId="4" applyNumberFormat="1" applyFont="1" applyAlignment="1" applyProtection="1">
      <alignment horizontal="right" vertical="center"/>
      <protection locked="0"/>
    </xf>
    <xf numFmtId="0" fontId="8" fillId="0" borderId="49" xfId="6" applyFont="1" applyBorder="1" applyAlignment="1" applyProtection="1">
      <alignment horizontal="left" vertical="center"/>
      <protection locked="0"/>
    </xf>
    <xf numFmtId="0" fontId="7" fillId="0" borderId="54" xfId="6" applyFont="1" applyBorder="1" applyAlignment="1" applyProtection="1">
      <alignment vertical="center"/>
      <protection locked="0"/>
    </xf>
    <xf numFmtId="0" fontId="15" fillId="0" borderId="23" xfId="6" applyBorder="1" applyProtection="1">
      <protection locked="0"/>
    </xf>
    <xf numFmtId="0" fontId="7" fillId="0" borderId="0" xfId="6" applyFont="1" applyProtection="1">
      <protection locked="0"/>
    </xf>
    <xf numFmtId="3" fontId="7" fillId="0" borderId="12" xfId="4" applyNumberFormat="1" applyFont="1" applyBorder="1" applyAlignment="1" applyProtection="1">
      <alignment horizontal="center" vertical="center"/>
      <protection locked="0"/>
    </xf>
    <xf numFmtId="4" fontId="7" fillId="0" borderId="15" xfId="4" applyNumberFormat="1" applyFont="1" applyBorder="1" applyAlignment="1" applyProtection="1">
      <alignment horizontal="right" vertical="center"/>
      <protection locked="0"/>
    </xf>
    <xf numFmtId="4" fontId="7" fillId="0" borderId="12" xfId="4" applyNumberFormat="1" applyFont="1" applyBorder="1" applyAlignment="1" applyProtection="1">
      <alignment horizontal="center" vertical="center"/>
      <protection locked="0"/>
    </xf>
    <xf numFmtId="0" fontId="16" fillId="0" borderId="0" xfId="4" applyFont="1" applyAlignment="1" applyProtection="1">
      <alignment vertical="center"/>
      <protection locked="0"/>
    </xf>
    <xf numFmtId="10" fontId="7" fillId="0" borderId="12" xfId="4" applyNumberFormat="1" applyFont="1" applyBorder="1" applyAlignment="1" applyProtection="1">
      <alignment horizontal="center" vertical="center"/>
      <protection locked="0"/>
    </xf>
    <xf numFmtId="0" fontId="7" fillId="0" borderId="0" xfId="4" applyFont="1" applyAlignment="1" applyProtection="1">
      <alignment horizontal="left" vertical="center"/>
      <protection locked="0"/>
    </xf>
    <xf numFmtId="4" fontId="8" fillId="0" borderId="13" xfId="4" quotePrefix="1" applyNumberFormat="1" applyFont="1" applyBorder="1" applyAlignment="1">
      <alignment horizontal="right" vertical="center"/>
    </xf>
    <xf numFmtId="0" fontId="15" fillId="0" borderId="13" xfId="6" applyBorder="1" applyAlignment="1">
      <alignment horizontal="right" vertical="center"/>
    </xf>
    <xf numFmtId="0" fontId="7" fillId="0" borderId="55" xfId="6" applyFont="1" applyBorder="1" applyAlignment="1" applyProtection="1">
      <alignment vertical="center"/>
      <protection locked="0"/>
    </xf>
    <xf numFmtId="0" fontId="7" fillId="0" borderId="46" xfId="6" applyFont="1" applyBorder="1" applyAlignment="1" applyProtection="1">
      <alignment horizontal="center" vertical="center"/>
      <protection locked="0"/>
    </xf>
    <xf numFmtId="165" fontId="7" fillId="0" borderId="24" xfId="6" applyNumberFormat="1" applyFont="1" applyBorder="1" applyAlignment="1" applyProtection="1">
      <alignment horizontal="center" vertical="center"/>
      <protection locked="0"/>
    </xf>
    <xf numFmtId="164" fontId="8" fillId="0" borderId="13" xfId="7" applyFont="1" applyFill="1" applyBorder="1" applyAlignment="1" applyProtection="1">
      <alignment vertical="center"/>
      <protection locked="0"/>
    </xf>
    <xf numFmtId="0" fontId="15" fillId="0" borderId="15" xfId="6" applyBorder="1" applyAlignment="1">
      <alignment vertical="center"/>
    </xf>
    <xf numFmtId="0" fontId="8" fillId="0" borderId="55" xfId="6" applyFont="1" applyBorder="1" applyAlignment="1" applyProtection="1">
      <alignment horizontal="center" vertical="center"/>
      <protection locked="0"/>
    </xf>
    <xf numFmtId="164" fontId="7" fillId="0" borderId="13" xfId="7" applyFont="1" applyFill="1" applyBorder="1" applyAlignment="1" applyProtection="1">
      <alignment vertical="center"/>
      <protection locked="0"/>
    </xf>
    <xf numFmtId="0" fontId="8" fillId="2" borderId="20" xfId="6" applyFont="1" applyFill="1" applyBorder="1" applyAlignment="1" applyProtection="1">
      <alignment horizontal="center" vertical="center" wrapText="1"/>
      <protection locked="0"/>
    </xf>
    <xf numFmtId="165" fontId="7" fillId="0" borderId="12" xfId="3" applyNumberFormat="1" applyFont="1" applyBorder="1" applyAlignment="1" applyProtection="1">
      <alignment horizontal="center" vertical="center"/>
      <protection locked="0"/>
    </xf>
    <xf numFmtId="0" fontId="9" fillId="0" borderId="0" xfId="3" applyFont="1" applyAlignment="1" applyProtection="1">
      <alignment vertical="center"/>
      <protection locked="0"/>
    </xf>
    <xf numFmtId="0" fontId="7" fillId="0" borderId="12" xfId="3" applyFont="1" applyBorder="1" applyAlignment="1" applyProtection="1">
      <alignment vertical="center"/>
      <protection locked="0"/>
    </xf>
    <xf numFmtId="1" fontId="7" fillId="0" borderId="12" xfId="3" applyNumberFormat="1" applyFont="1" applyBorder="1" applyAlignment="1" applyProtection="1">
      <alignment vertical="center"/>
      <protection locked="0"/>
    </xf>
    <xf numFmtId="165" fontId="7" fillId="0" borderId="12" xfId="3" applyNumberFormat="1" applyFont="1" applyBorder="1" applyAlignment="1" applyProtection="1">
      <alignment vertical="center"/>
      <protection locked="0"/>
    </xf>
    <xf numFmtId="4" fontId="8" fillId="0" borderId="13" xfId="3" applyNumberFormat="1" applyFont="1" applyBorder="1" applyAlignment="1" applyProtection="1">
      <alignment horizontal="right" vertical="center"/>
      <protection locked="0"/>
    </xf>
    <xf numFmtId="4" fontId="8" fillId="0" borderId="30" xfId="3" applyNumberFormat="1" applyFont="1" applyBorder="1" applyAlignment="1" applyProtection="1">
      <alignment horizontal="right" vertical="center"/>
      <protection locked="0"/>
    </xf>
    <xf numFmtId="4" fontId="7" fillId="0" borderId="12" xfId="3" applyNumberFormat="1" applyFont="1" applyBorder="1" applyAlignment="1" applyProtection="1">
      <alignment horizontal="center" vertical="center"/>
      <protection locked="0"/>
    </xf>
    <xf numFmtId="164" fontId="7" fillId="0" borderId="26" xfId="7" applyFont="1" applyFill="1" applyBorder="1" applyAlignment="1" applyProtection="1">
      <alignment vertical="center"/>
      <protection locked="0"/>
    </xf>
    <xf numFmtId="4" fontId="7" fillId="0" borderId="10" xfId="3" applyNumberFormat="1" applyFont="1" applyBorder="1" applyAlignment="1">
      <alignment horizontal="right" vertical="center"/>
    </xf>
    <xf numFmtId="4" fontId="7" fillId="0" borderId="12" xfId="4" applyNumberFormat="1" applyFont="1" applyBorder="1" applyAlignment="1" applyProtection="1">
      <alignment horizontal="right" vertical="center"/>
      <protection locked="0"/>
    </xf>
    <xf numFmtId="1" fontId="7" fillId="0" borderId="12" xfId="3" quotePrefix="1" applyNumberFormat="1" applyFont="1" applyBorder="1" applyAlignment="1" applyProtection="1">
      <alignment horizontal="center" vertical="center"/>
      <protection locked="0"/>
    </xf>
    <xf numFmtId="4" fontId="8" fillId="0" borderId="13" xfId="3" applyNumberFormat="1" applyFont="1" applyBorder="1" applyAlignment="1">
      <alignment horizontal="center" vertical="center"/>
    </xf>
    <xf numFmtId="0" fontId="15" fillId="0" borderId="37" xfId="6" applyBorder="1" applyAlignment="1">
      <alignment vertical="center"/>
    </xf>
    <xf numFmtId="0" fontId="15" fillId="0" borderId="24" xfId="6" applyBorder="1" applyAlignment="1">
      <alignment vertical="center"/>
    </xf>
    <xf numFmtId="0" fontId="15" fillId="0" borderId="39" xfId="6" applyBorder="1" applyAlignment="1">
      <alignment vertical="center"/>
    </xf>
    <xf numFmtId="4" fontId="7" fillId="0" borderId="15" xfId="4" applyNumberFormat="1" applyFont="1" applyBorder="1" applyAlignment="1">
      <alignment horizontal="right" vertical="center"/>
    </xf>
    <xf numFmtId="0" fontId="7" fillId="0" borderId="14" xfId="6" applyFont="1" applyBorder="1" applyAlignment="1" applyProtection="1">
      <alignment vertical="center"/>
      <protection locked="0"/>
    </xf>
    <xf numFmtId="0" fontId="8" fillId="0" borderId="37" xfId="6" applyFont="1" applyBorder="1" applyAlignment="1" applyProtection="1">
      <alignment horizontal="left" vertical="center"/>
      <protection locked="0"/>
    </xf>
    <xf numFmtId="0" fontId="7" fillId="0" borderId="38" xfId="6" applyFont="1" applyBorder="1" applyAlignment="1" applyProtection="1">
      <alignment vertical="center"/>
      <protection locked="0"/>
    </xf>
    <xf numFmtId="0" fontId="7" fillId="0" borderId="58" xfId="6" applyFont="1" applyBorder="1" applyAlignment="1" applyProtection="1">
      <alignment vertical="center"/>
      <protection locked="0"/>
    </xf>
    <xf numFmtId="1" fontId="7" fillId="0" borderId="23" xfId="6" applyNumberFormat="1" applyFont="1" applyBorder="1" applyAlignment="1" applyProtection="1">
      <alignment horizontal="center" vertical="center"/>
      <protection locked="0"/>
    </xf>
    <xf numFmtId="1" fontId="7" fillId="0" borderId="25" xfId="6" applyNumberFormat="1" applyFont="1" applyBorder="1" applyAlignment="1" applyProtection="1">
      <alignment horizontal="center" vertical="center"/>
      <protection locked="0"/>
    </xf>
    <xf numFmtId="0" fontId="15" fillId="0" borderId="38" xfId="6" applyBorder="1" applyAlignment="1">
      <alignment vertical="center"/>
    </xf>
    <xf numFmtId="0" fontId="9" fillId="0" borderId="0" xfId="4" applyFont="1" applyAlignment="1" applyProtection="1">
      <alignment vertical="center"/>
      <protection locked="0"/>
    </xf>
    <xf numFmtId="2" fontId="7" fillId="0" borderId="26" xfId="6" applyNumberFormat="1" applyFont="1" applyBorder="1" applyAlignment="1" applyProtection="1">
      <alignment vertical="center"/>
      <protection locked="0"/>
    </xf>
    <xf numFmtId="0" fontId="8" fillId="0" borderId="0" xfId="4" applyFont="1" applyAlignment="1" applyProtection="1">
      <alignment horizontal="left" vertical="center"/>
      <protection locked="0"/>
    </xf>
    <xf numFmtId="0" fontId="7" fillId="0" borderId="0" xfId="6" applyFont="1" applyAlignment="1">
      <alignment vertical="center"/>
    </xf>
    <xf numFmtId="0" fontId="7" fillId="0" borderId="24" xfId="4" applyFont="1" applyBorder="1" applyAlignment="1" applyProtection="1">
      <alignment horizontal="center" vertical="center"/>
      <protection locked="0"/>
    </xf>
    <xf numFmtId="0" fontId="7" fillId="0" borderId="39" xfId="4" applyFont="1" applyBorder="1" applyAlignment="1" applyProtection="1">
      <alignment horizontal="center" vertical="center"/>
      <protection locked="0"/>
    </xf>
    <xf numFmtId="0" fontId="8" fillId="0" borderId="34" xfId="3" quotePrefix="1" applyFont="1" applyBorder="1" applyAlignment="1" applyProtection="1">
      <alignment horizontal="left" vertical="center"/>
      <protection locked="0"/>
    </xf>
    <xf numFmtId="0" fontId="15" fillId="0" borderId="59" xfId="6" applyBorder="1" applyAlignment="1">
      <alignment vertical="center"/>
    </xf>
    <xf numFmtId="4" fontId="8" fillId="0" borderId="60" xfId="3" applyNumberFormat="1" applyFont="1" applyBorder="1" applyAlignment="1">
      <alignment horizontal="right" vertical="center"/>
    </xf>
    <xf numFmtId="0" fontId="8" fillId="0" borderId="37" xfId="3" applyFont="1" applyBorder="1" applyAlignment="1" applyProtection="1">
      <alignment horizontal="center" vertical="center"/>
      <protection locked="0"/>
    </xf>
    <xf numFmtId="0" fontId="7" fillId="0" borderId="24" xfId="3" applyFont="1" applyBorder="1" applyAlignment="1" applyProtection="1">
      <alignment vertical="center"/>
      <protection locked="0"/>
    </xf>
    <xf numFmtId="0" fontId="8" fillId="0" borderId="24" xfId="3" applyFont="1" applyBorder="1" applyAlignment="1" applyProtection="1">
      <alignment horizontal="left" vertical="center"/>
      <protection locked="0"/>
    </xf>
    <xf numFmtId="0" fontId="8" fillId="0" borderId="24" xfId="3" applyFont="1" applyBorder="1" applyAlignment="1" applyProtection="1">
      <alignment vertical="center"/>
      <protection locked="0"/>
    </xf>
    <xf numFmtId="0" fontId="7" fillId="0" borderId="24" xfId="3" quotePrefix="1" applyFont="1" applyBorder="1" applyAlignment="1" applyProtection="1">
      <alignment horizontal="left" vertical="center"/>
      <protection locked="0"/>
    </xf>
    <xf numFmtId="0" fontId="8" fillId="0" borderId="37" xfId="6" applyFont="1" applyBorder="1" applyAlignment="1" applyProtection="1">
      <alignment horizontal="center" vertical="center"/>
      <protection locked="0"/>
    </xf>
    <xf numFmtId="0" fontId="8" fillId="0" borderId="24" xfId="6" applyFont="1" applyBorder="1" applyAlignment="1" applyProtection="1">
      <alignment vertical="center"/>
      <protection locked="0"/>
    </xf>
    <xf numFmtId="0" fontId="8" fillId="0" borderId="24" xfId="6" applyFont="1" applyBorder="1" applyAlignment="1" applyProtection="1">
      <alignment horizontal="left" vertical="center"/>
      <protection locked="0"/>
    </xf>
    <xf numFmtId="4" fontId="7" fillId="4" borderId="13" xfId="3" applyNumberFormat="1" applyFont="1" applyFill="1" applyBorder="1" applyAlignment="1">
      <alignment horizontal="right" vertical="center"/>
    </xf>
    <xf numFmtId="0" fontId="7" fillId="0" borderId="24" xfId="3" applyFont="1" applyBorder="1" applyAlignment="1" applyProtection="1">
      <alignment horizontal="center" vertical="center"/>
      <protection locked="0"/>
    </xf>
    <xf numFmtId="0" fontId="15" fillId="0" borderId="52" xfId="6" applyBorder="1" applyAlignment="1">
      <alignment horizontal="right" vertical="center"/>
    </xf>
    <xf numFmtId="0" fontId="8" fillId="2" borderId="61" xfId="6" applyFont="1" applyFill="1" applyBorder="1" applyAlignment="1" applyProtection="1">
      <alignment vertical="center"/>
      <protection locked="0"/>
    </xf>
    <xf numFmtId="0" fontId="15" fillId="0" borderId="56" xfId="6" applyBorder="1" applyAlignment="1">
      <alignment vertical="center"/>
    </xf>
    <xf numFmtId="0" fontId="15" fillId="0" borderId="57" xfId="6" applyBorder="1" applyAlignment="1">
      <alignment horizontal="right" vertical="center"/>
    </xf>
    <xf numFmtId="4" fontId="7" fillId="0" borderId="12" xfId="2" quotePrefix="1" applyNumberFormat="1" applyFont="1" applyBorder="1" applyAlignment="1" applyProtection="1">
      <alignment horizontal="center" vertical="center"/>
      <protection locked="0"/>
    </xf>
    <xf numFmtId="4" fontId="7" fillId="0" borderId="15" xfId="4" applyNumberFormat="1" applyFont="1" applyBorder="1" applyAlignment="1">
      <alignment horizontal="center" vertical="center"/>
    </xf>
    <xf numFmtId="165" fontId="7" fillId="0" borderId="12" xfId="2" quotePrefix="1" applyNumberFormat="1" applyFont="1" applyBorder="1" applyAlignment="1">
      <alignment horizontal="center" vertical="center"/>
    </xf>
    <xf numFmtId="0" fontId="8" fillId="0" borderId="62" xfId="3" applyFont="1" applyBorder="1" applyAlignment="1" applyProtection="1">
      <alignment horizontal="center" vertical="center" wrapText="1"/>
      <protection locked="0"/>
    </xf>
    <xf numFmtId="0" fontId="8" fillId="0" borderId="0" xfId="3" applyFont="1" applyAlignment="1" applyProtection="1">
      <alignment horizontal="centerContinuous" vertical="center"/>
      <protection locked="0"/>
    </xf>
    <xf numFmtId="0" fontId="8" fillId="0" borderId="12" xfId="3" applyFont="1" applyBorder="1" applyAlignment="1" applyProtection="1">
      <alignment horizontal="center" vertical="center"/>
      <protection locked="0"/>
    </xf>
    <xf numFmtId="1" fontId="8" fillId="0" borderId="12" xfId="2" applyNumberFormat="1" applyFont="1" applyBorder="1" applyAlignment="1" applyProtection="1">
      <alignment horizontal="center" vertical="center" wrapText="1"/>
      <protection locked="0"/>
    </xf>
    <xf numFmtId="165" fontId="8" fillId="0" borderId="12" xfId="2" applyNumberFormat="1" applyFont="1" applyBorder="1" applyAlignment="1">
      <alignment horizontal="center" vertical="center" wrapText="1"/>
    </xf>
    <xf numFmtId="4" fontId="8" fillId="0" borderId="13" xfId="3" applyNumberFormat="1" applyFont="1" applyBorder="1" applyAlignment="1">
      <alignment horizontal="right" vertical="center" wrapText="1"/>
    </xf>
    <xf numFmtId="0" fontId="8" fillId="0" borderId="47" xfId="3" applyFont="1" applyBorder="1" applyAlignment="1" applyProtection="1">
      <alignment horizontal="center" vertical="center"/>
      <protection locked="0"/>
    </xf>
    <xf numFmtId="0" fontId="19" fillId="0" borderId="0" xfId="3" applyFont="1" applyAlignment="1" applyProtection="1">
      <alignment vertical="center"/>
      <protection locked="0"/>
    </xf>
    <xf numFmtId="0" fontId="7" fillId="0" borderId="12" xfId="3" applyFont="1" applyBorder="1" applyAlignment="1">
      <alignment vertical="center"/>
    </xf>
    <xf numFmtId="0" fontId="7" fillId="0" borderId="0" xfId="3" applyFont="1" applyAlignment="1">
      <alignment vertical="center"/>
    </xf>
    <xf numFmtId="3" fontId="7" fillId="0" borderId="12" xfId="3" quotePrefix="1" applyNumberFormat="1" applyFont="1" applyBorder="1" applyAlignment="1" applyProtection="1">
      <alignment horizontal="center" vertical="center"/>
      <protection locked="0"/>
    </xf>
    <xf numFmtId="0" fontId="8" fillId="0" borderId="62" xfId="6" applyFont="1" applyBorder="1" applyAlignment="1" applyProtection="1">
      <alignment horizontal="center" vertical="center"/>
      <protection locked="0"/>
    </xf>
    <xf numFmtId="0" fontId="8" fillId="2" borderId="18" xfId="6" applyFont="1" applyFill="1" applyBorder="1" applyAlignment="1" applyProtection="1">
      <alignment horizontal="left" vertical="center" indent="1"/>
      <protection locked="0"/>
    </xf>
    <xf numFmtId="0" fontId="4" fillId="0" borderId="2" xfId="2" applyFont="1" applyBorder="1" applyAlignment="1" applyProtection="1">
      <alignment horizontal="center" vertical="center"/>
      <protection locked="0"/>
    </xf>
    <xf numFmtId="1" fontId="4" fillId="0" borderId="2" xfId="2" applyNumberFormat="1" applyFont="1" applyBorder="1" applyAlignment="1" applyProtection="1">
      <alignment horizontal="center" vertical="center"/>
      <protection locked="0"/>
    </xf>
    <xf numFmtId="4" fontId="6" fillId="0" borderId="2" xfId="2" applyNumberFormat="1" applyFont="1" applyBorder="1" applyAlignment="1" applyProtection="1">
      <alignment vertical="center"/>
      <protection locked="0"/>
    </xf>
    <xf numFmtId="0" fontId="8" fillId="2" borderId="63" xfId="6" applyFont="1" applyFill="1" applyBorder="1" applyAlignment="1" applyProtection="1">
      <alignment horizontal="center" vertical="center" wrapText="1"/>
      <protection locked="0"/>
    </xf>
    <xf numFmtId="0" fontId="8" fillId="0" borderId="64" xfId="6" applyFont="1" applyBorder="1" applyAlignment="1" applyProtection="1">
      <alignment horizontal="center" vertical="center"/>
      <protection locked="0"/>
    </xf>
    <xf numFmtId="0" fontId="8" fillId="0" borderId="65" xfId="6" applyFont="1" applyBorder="1" applyAlignment="1" applyProtection="1">
      <alignment horizontal="center" vertical="center"/>
      <protection locked="0"/>
    </xf>
    <xf numFmtId="0" fontId="9" fillId="0" borderId="24" xfId="3" applyFont="1" applyBorder="1" applyAlignment="1" applyProtection="1">
      <alignment vertical="center"/>
      <protection locked="0"/>
    </xf>
    <xf numFmtId="4" fontId="7" fillId="0" borderId="12" xfId="3" applyNumberFormat="1" applyFont="1" applyBorder="1" applyAlignment="1">
      <alignment horizontal="right" vertical="center"/>
    </xf>
    <xf numFmtId="165" fontId="7" fillId="0" borderId="12" xfId="3" applyNumberFormat="1" applyFont="1" applyBorder="1" applyAlignment="1">
      <alignment vertical="center"/>
    </xf>
    <xf numFmtId="0" fontId="8" fillId="0" borderId="62" xfId="3" applyFont="1" applyBorder="1" applyAlignment="1" applyProtection="1">
      <alignment horizontal="center" vertical="center"/>
      <protection locked="0"/>
    </xf>
    <xf numFmtId="0" fontId="7" fillId="0" borderId="33" xfId="3" applyFont="1" applyBorder="1" applyAlignment="1" applyProtection="1">
      <alignment vertical="center"/>
      <protection locked="0"/>
    </xf>
    <xf numFmtId="0" fontId="7" fillId="0" borderId="37" xfId="6" applyFont="1" applyBorder="1" applyAlignment="1">
      <alignment horizontal="center" vertical="center"/>
    </xf>
    <xf numFmtId="0" fontId="6" fillId="9" borderId="41" xfId="6" quotePrefix="1" applyFont="1" applyFill="1" applyBorder="1" applyAlignment="1">
      <alignment horizontal="left" vertical="center"/>
    </xf>
    <xf numFmtId="0" fontId="8" fillId="0" borderId="0" xfId="6" quotePrefix="1" applyFont="1" applyAlignment="1">
      <alignment horizontal="left" vertical="center"/>
    </xf>
    <xf numFmtId="0" fontId="8" fillId="0" borderId="0" xfId="6" applyFont="1" applyAlignment="1">
      <alignment horizontal="left" vertical="center"/>
    </xf>
    <xf numFmtId="4" fontId="8" fillId="0" borderId="0" xfId="6" applyNumberFormat="1" applyFont="1" applyAlignment="1">
      <alignment horizontal="right" vertical="center"/>
    </xf>
    <xf numFmtId="4" fontId="7" fillId="0" borderId="15" xfId="3" applyNumberFormat="1" applyFont="1" applyBorder="1" applyAlignment="1">
      <alignment horizontal="right" vertical="center"/>
    </xf>
    <xf numFmtId="9" fontId="7" fillId="0" borderId="12" xfId="1" applyFont="1" applyFill="1" applyBorder="1" applyAlignment="1" applyProtection="1">
      <alignment horizontal="center" vertical="center"/>
    </xf>
    <xf numFmtId="9" fontId="7" fillId="0" borderId="24" xfId="1" applyFont="1" applyBorder="1" applyAlignment="1" applyProtection="1">
      <alignment horizontal="center" vertical="center"/>
      <protection locked="0"/>
    </xf>
    <xf numFmtId="9" fontId="7" fillId="0" borderId="12" xfId="1" applyFont="1" applyBorder="1" applyAlignment="1" applyProtection="1">
      <alignment horizontal="center" vertical="center"/>
    </xf>
    <xf numFmtId="0" fontId="4" fillId="0" borderId="0" xfId="9" applyAlignment="1">
      <alignment vertical="center"/>
    </xf>
    <xf numFmtId="0" fontId="4" fillId="0" borderId="0" xfId="9" applyAlignment="1">
      <alignment horizontal="right" vertical="center"/>
    </xf>
    <xf numFmtId="4" fontId="6" fillId="0" borderId="0" xfId="9" applyNumberFormat="1" applyFont="1" applyAlignment="1" applyProtection="1">
      <alignment horizontal="right" vertical="center"/>
      <protection locked="0"/>
    </xf>
    <xf numFmtId="0" fontId="7" fillId="0" borderId="0" xfId="9" applyFont="1" applyAlignment="1" applyProtection="1">
      <alignment vertical="center"/>
      <protection locked="0"/>
    </xf>
    <xf numFmtId="0" fontId="8" fillId="0" borderId="11" xfId="9" applyFont="1" applyBorder="1" applyAlignment="1" applyProtection="1">
      <alignment horizontal="center" vertical="center"/>
      <protection locked="0"/>
    </xf>
    <xf numFmtId="0" fontId="8" fillId="0" borderId="0" xfId="9" applyFont="1" applyAlignment="1" applyProtection="1">
      <alignment vertical="center"/>
      <protection locked="0"/>
    </xf>
    <xf numFmtId="0" fontId="7" fillId="0" borderId="0" xfId="9" applyFont="1" applyAlignment="1" applyProtection="1">
      <alignment horizontal="left" vertical="center"/>
      <protection locked="0"/>
    </xf>
    <xf numFmtId="0" fontId="8" fillId="0" borderId="0" xfId="9" applyFont="1" applyAlignment="1" applyProtection="1">
      <alignment horizontal="left" vertical="center"/>
      <protection locked="0"/>
    </xf>
    <xf numFmtId="0" fontId="7" fillId="0" borderId="23" xfId="9" applyFont="1" applyBorder="1" applyAlignment="1" applyProtection="1">
      <alignment horizontal="center" vertical="center"/>
      <protection locked="0"/>
    </xf>
    <xf numFmtId="0" fontId="8" fillId="2" borderId="20" xfId="9" applyFont="1" applyFill="1" applyBorder="1" applyAlignment="1" applyProtection="1">
      <alignment horizontal="left" vertical="center"/>
      <protection locked="0"/>
    </xf>
    <xf numFmtId="0" fontId="7" fillId="2" borderId="18" xfId="9" applyFont="1" applyFill="1" applyBorder="1" applyAlignment="1" applyProtection="1">
      <alignment vertical="center"/>
      <protection locked="0"/>
    </xf>
    <xf numFmtId="0" fontId="8" fillId="0" borderId="49" xfId="9" applyFont="1" applyBorder="1" applyAlignment="1" applyProtection="1">
      <alignment horizontal="left" vertical="center"/>
      <protection locked="0"/>
    </xf>
    <xf numFmtId="0" fontId="4" fillId="0" borderId="15" xfId="9" applyBorder="1" applyAlignment="1">
      <alignment vertical="center"/>
    </xf>
    <xf numFmtId="0" fontId="8" fillId="0" borderId="55" xfId="9" applyFont="1" applyBorder="1" applyAlignment="1" applyProtection="1">
      <alignment horizontal="center" vertical="center"/>
      <protection locked="0"/>
    </xf>
    <xf numFmtId="0" fontId="8" fillId="2" borderId="17" xfId="9" applyFont="1" applyFill="1" applyBorder="1" applyAlignment="1" applyProtection="1">
      <alignment vertical="center"/>
      <protection locked="0"/>
    </xf>
    <xf numFmtId="0" fontId="8" fillId="2" borderId="18" xfId="9" applyFont="1" applyFill="1" applyBorder="1" applyAlignment="1" applyProtection="1">
      <alignment vertical="center"/>
      <protection locked="0"/>
    </xf>
    <xf numFmtId="0" fontId="8" fillId="2" borderId="20" xfId="9" applyFont="1" applyFill="1" applyBorder="1" applyAlignment="1" applyProtection="1">
      <alignment horizontal="center" vertical="center" wrapText="1"/>
      <protection locked="0"/>
    </xf>
    <xf numFmtId="0" fontId="7" fillId="0" borderId="29" xfId="9" applyFont="1" applyBorder="1" applyAlignment="1" applyProtection="1">
      <alignment vertical="center"/>
      <protection locked="0"/>
    </xf>
    <xf numFmtId="0" fontId="7" fillId="0" borderId="46" xfId="9" applyFont="1" applyBorder="1" applyAlignment="1">
      <alignment horizontal="left" wrapText="1"/>
    </xf>
    <xf numFmtId="0" fontId="7" fillId="0" borderId="0" xfId="9" applyFont="1" applyAlignment="1">
      <alignment horizontal="left"/>
    </xf>
    <xf numFmtId="0" fontId="7" fillId="0" borderId="0" xfId="9" applyFont="1" applyAlignment="1">
      <alignment horizontal="left" wrapText="1"/>
    </xf>
    <xf numFmtId="0" fontId="7" fillId="0" borderId="55" xfId="9" applyFont="1" applyBorder="1" applyAlignment="1">
      <alignment horizontal="left" wrapText="1"/>
    </xf>
    <xf numFmtId="0" fontId="7" fillId="0" borderId="0" xfId="9" applyFont="1" applyAlignment="1" applyProtection="1">
      <alignment horizontal="center" vertical="center"/>
      <protection locked="0"/>
    </xf>
    <xf numFmtId="0" fontId="17" fillId="0" borderId="0" xfId="9" applyFont="1" applyAlignment="1" applyProtection="1">
      <alignment vertical="center"/>
      <protection locked="0"/>
    </xf>
    <xf numFmtId="0" fontId="18" fillId="0" borderId="0" xfId="9" applyFont="1" applyAlignment="1" applyProtection="1">
      <alignment vertical="center"/>
      <protection locked="0"/>
    </xf>
    <xf numFmtId="0" fontId="18" fillId="0" borderId="23" xfId="9" applyFont="1" applyBorder="1" applyAlignment="1" applyProtection="1">
      <alignment horizontal="center" vertical="center"/>
      <protection locked="0"/>
    </xf>
    <xf numFmtId="164" fontId="17" fillId="0" borderId="26" xfId="11" applyFont="1" applyBorder="1" applyAlignment="1" applyProtection="1">
      <alignment vertical="center"/>
      <protection locked="0"/>
    </xf>
    <xf numFmtId="0" fontId="17" fillId="0" borderId="55" xfId="9" applyFont="1" applyBorder="1" applyAlignment="1" applyProtection="1">
      <alignment horizontal="center" vertical="center"/>
      <protection locked="0"/>
    </xf>
    <xf numFmtId="164" fontId="18" fillId="0" borderId="26" xfId="11" applyFont="1" applyBorder="1" applyAlignment="1" applyProtection="1">
      <alignment vertical="center"/>
      <protection locked="0"/>
    </xf>
    <xf numFmtId="164" fontId="18" fillId="0" borderId="26" xfId="11" applyFont="1" applyFill="1" applyBorder="1" applyAlignment="1" applyProtection="1">
      <alignment vertical="center"/>
      <protection locked="0"/>
    </xf>
    <xf numFmtId="164" fontId="7" fillId="0" borderId="26" xfId="11" applyFont="1" applyFill="1" applyBorder="1" applyAlignment="1" applyProtection="1">
      <alignment vertical="center"/>
      <protection locked="0"/>
    </xf>
    <xf numFmtId="0" fontId="7" fillId="0" borderId="46" xfId="9" applyFont="1" applyBorder="1" applyAlignment="1" applyProtection="1">
      <alignment horizontal="left" vertical="center"/>
      <protection locked="0"/>
    </xf>
    <xf numFmtId="0" fontId="7" fillId="0" borderId="55" xfId="9" applyFont="1" applyBorder="1" applyAlignment="1" applyProtection="1">
      <alignment horizontal="left" vertical="center"/>
      <protection locked="0"/>
    </xf>
    <xf numFmtId="0" fontId="7" fillId="0" borderId="70" xfId="0" applyFont="1" applyBorder="1" applyAlignment="1" applyProtection="1">
      <alignment horizontal="center" vertical="center"/>
      <protection locked="0"/>
    </xf>
    <xf numFmtId="1" fontId="7" fillId="0" borderId="70" xfId="0" applyNumberFormat="1" applyFont="1" applyBorder="1" applyAlignment="1" applyProtection="1">
      <alignment horizontal="center" vertical="center"/>
      <protection locked="0"/>
    </xf>
    <xf numFmtId="1" fontId="7" fillId="0" borderId="71" xfId="0" applyNumberFormat="1" applyFont="1" applyBorder="1" applyAlignment="1" applyProtection="1">
      <alignment horizontal="center" vertical="center"/>
      <protection locked="0"/>
    </xf>
    <xf numFmtId="43" fontId="4" fillId="0" borderId="0" xfId="13" applyFont="1" applyAlignment="1">
      <alignment vertical="center"/>
    </xf>
    <xf numFmtId="43" fontId="0" fillId="0" borderId="0" xfId="13" applyFont="1" applyAlignment="1">
      <alignment vertical="center"/>
    </xf>
    <xf numFmtId="43" fontId="7" fillId="0" borderId="0" xfId="13" applyFont="1" applyAlignment="1" applyProtection="1">
      <alignment horizontal="center" vertical="center"/>
      <protection locked="0"/>
    </xf>
    <xf numFmtId="43" fontId="15" fillId="0" borderId="0" xfId="13" applyFont="1" applyAlignment="1">
      <alignment vertical="center"/>
    </xf>
    <xf numFmtId="43" fontId="4" fillId="0" borderId="0" xfId="13" applyAlignment="1">
      <alignment vertical="center"/>
    </xf>
    <xf numFmtId="43" fontId="4" fillId="0" borderId="0" xfId="9" applyNumberFormat="1" applyAlignment="1">
      <alignment vertical="center"/>
    </xf>
    <xf numFmtId="43" fontId="7" fillId="0" borderId="12" xfId="13" applyFont="1" applyBorder="1"/>
    <xf numFmtId="43" fontId="7" fillId="0" borderId="12" xfId="13" applyFont="1" applyBorder="1" applyAlignment="1" applyProtection="1">
      <alignment horizontal="right" vertical="center"/>
      <protection locked="0"/>
    </xf>
    <xf numFmtId="43" fontId="7" fillId="0" borderId="12" xfId="13" applyFont="1" applyBorder="1" applyAlignment="1">
      <alignment horizontal="center" vertical="center"/>
    </xf>
    <xf numFmtId="43" fontId="7" fillId="4" borderId="12" xfId="13" applyFont="1" applyFill="1" applyBorder="1" applyAlignment="1" applyProtection="1">
      <alignment horizontal="right" vertical="center"/>
      <protection locked="0"/>
    </xf>
    <xf numFmtId="43" fontId="7" fillId="0" borderId="12" xfId="13" applyFont="1" applyBorder="1" applyAlignment="1" applyProtection="1">
      <alignment horizontal="center" vertical="center"/>
      <protection locked="0"/>
    </xf>
    <xf numFmtId="43" fontId="4" fillId="0" borderId="0" xfId="13" applyFont="1" applyAlignment="1" applyProtection="1">
      <alignment horizontal="center" vertical="center"/>
      <protection locked="0"/>
    </xf>
    <xf numFmtId="43" fontId="8" fillId="3" borderId="5" xfId="13" applyFont="1" applyFill="1" applyBorder="1" applyAlignment="1" applyProtection="1">
      <alignment horizontal="center" vertical="center" wrapText="1"/>
      <protection locked="0"/>
    </xf>
    <xf numFmtId="43" fontId="7" fillId="0" borderId="12" xfId="13" quotePrefix="1" applyFont="1" applyBorder="1" applyAlignment="1" applyProtection="1">
      <alignment horizontal="center" vertical="center"/>
      <protection locked="0"/>
    </xf>
    <xf numFmtId="43" fontId="7" fillId="3" borderId="18" xfId="13" applyFont="1" applyFill="1" applyBorder="1" applyAlignment="1" applyProtection="1">
      <alignment horizontal="center" vertical="center"/>
      <protection locked="0"/>
    </xf>
    <xf numFmtId="43" fontId="7" fillId="0" borderId="29" xfId="13" applyFont="1" applyBorder="1" applyAlignment="1" applyProtection="1">
      <alignment horizontal="center" vertical="center"/>
      <protection locked="0"/>
    </xf>
    <xf numFmtId="169" fontId="7" fillId="0" borderId="12" xfId="13" applyNumberFormat="1" applyFont="1" applyBorder="1" applyAlignment="1" applyProtection="1">
      <alignment horizontal="center" vertical="center"/>
      <protection locked="0"/>
    </xf>
    <xf numFmtId="169" fontId="0" fillId="0" borderId="0" xfId="13" applyNumberFormat="1" applyFont="1" applyAlignment="1">
      <alignment vertical="center"/>
    </xf>
    <xf numFmtId="169" fontId="7" fillId="0" borderId="12" xfId="13" quotePrefix="1" applyNumberFormat="1" applyFont="1" applyBorder="1" applyAlignment="1" applyProtection="1">
      <alignment horizontal="center" vertical="center"/>
      <protection locked="0"/>
    </xf>
    <xf numFmtId="43" fontId="7" fillId="0" borderId="0" xfId="13" applyFont="1" applyAlignment="1">
      <alignment vertical="center"/>
    </xf>
    <xf numFmtId="2" fontId="16" fillId="0" borderId="12" xfId="4" applyNumberFormat="1" applyFont="1" applyBorder="1" applyAlignment="1" applyProtection="1">
      <alignment vertical="center"/>
      <protection locked="0"/>
    </xf>
    <xf numFmtId="2" fontId="7" fillId="3" borderId="18" xfId="4" applyNumberFormat="1" applyFont="1" applyFill="1" applyBorder="1" applyAlignment="1" applyProtection="1">
      <alignment horizontal="center" vertical="center"/>
      <protection locked="0"/>
    </xf>
    <xf numFmtId="2" fontId="7" fillId="0" borderId="0" xfId="4" applyNumberFormat="1" applyFont="1" applyAlignment="1" applyProtection="1">
      <alignment horizontal="center" vertical="center"/>
      <protection locked="0"/>
    </xf>
    <xf numFmtId="2" fontId="7" fillId="0" borderId="0" xfId="4" applyNumberFormat="1" applyFont="1" applyAlignment="1" applyProtection="1">
      <alignment horizontal="center"/>
      <protection locked="0"/>
    </xf>
    <xf numFmtId="2" fontId="8" fillId="3" borderId="5" xfId="4" applyNumberFormat="1" applyFont="1" applyFill="1" applyBorder="1" applyAlignment="1" applyProtection="1">
      <alignment horizontal="center" vertical="center" wrapText="1"/>
      <protection locked="0"/>
    </xf>
    <xf numFmtId="2" fontId="7" fillId="0" borderId="29" xfId="3" applyNumberFormat="1" applyFont="1" applyBorder="1" applyAlignment="1" applyProtection="1">
      <alignment horizontal="center" vertical="center"/>
      <protection locked="0"/>
    </xf>
    <xf numFmtId="2" fontId="7" fillId="0" borderId="23" xfId="6" applyNumberFormat="1" applyFont="1" applyBorder="1" applyAlignment="1" applyProtection="1">
      <alignment horizontal="center" vertical="center"/>
      <protection locked="0"/>
    </xf>
    <xf numFmtId="2" fontId="15" fillId="0" borderId="23" xfId="6" applyNumberFormat="1" applyBorder="1" applyProtection="1">
      <protection locked="0"/>
    </xf>
    <xf numFmtId="2" fontId="7" fillId="0" borderId="12" xfId="4" quotePrefix="1" applyNumberFormat="1" applyFont="1" applyBorder="1" applyAlignment="1" applyProtection="1">
      <alignment horizontal="center" vertical="center"/>
      <protection locked="0"/>
    </xf>
    <xf numFmtId="2" fontId="7" fillId="0" borderId="12" xfId="4" applyNumberFormat="1" applyFont="1" applyBorder="1" applyAlignment="1">
      <alignment horizontal="center" vertical="center"/>
    </xf>
    <xf numFmtId="2" fontId="7" fillId="0" borderId="23" xfId="7" applyNumberFormat="1" applyFont="1" applyBorder="1" applyAlignment="1" applyProtection="1">
      <alignment horizontal="center" vertical="center"/>
      <protection locked="0"/>
    </xf>
    <xf numFmtId="43" fontId="8" fillId="0" borderId="0" xfId="13" applyFont="1" applyAlignment="1">
      <alignment vertical="center"/>
    </xf>
    <xf numFmtId="43" fontId="7" fillId="0" borderId="23" xfId="13" applyFont="1" applyBorder="1" applyAlignment="1" applyProtection="1">
      <alignment horizontal="center" vertical="center"/>
      <protection locked="0"/>
    </xf>
    <xf numFmtId="2" fontId="0" fillId="0" borderId="0" xfId="0" applyNumberFormat="1" applyAlignment="1">
      <alignment vertical="center"/>
    </xf>
    <xf numFmtId="170" fontId="0" fillId="0" borderId="0" xfId="0" applyNumberFormat="1" applyAlignment="1">
      <alignment vertical="center"/>
    </xf>
    <xf numFmtId="0" fontId="4" fillId="0" borderId="0" xfId="9"/>
    <xf numFmtId="43" fontId="4" fillId="0" borderId="0" xfId="13" applyFont="1"/>
    <xf numFmtId="0" fontId="4" fillId="0" borderId="0" xfId="9" applyAlignment="1">
      <alignment horizontal="right"/>
    </xf>
    <xf numFmtId="0" fontId="8" fillId="2" borderId="32" xfId="9" applyFont="1" applyFill="1" applyBorder="1" applyAlignment="1" applyProtection="1">
      <alignment horizontal="center" vertical="center" wrapText="1"/>
      <protection locked="0"/>
    </xf>
    <xf numFmtId="0" fontId="8" fillId="0" borderId="32" xfId="9" applyFont="1" applyBorder="1" applyAlignment="1" applyProtection="1">
      <alignment horizontal="center" vertical="center"/>
      <protection locked="0"/>
    </xf>
    <xf numFmtId="0" fontId="7" fillId="0" borderId="33" xfId="9" applyFont="1" applyBorder="1" applyAlignment="1" applyProtection="1">
      <alignment vertical="center"/>
      <protection locked="0"/>
    </xf>
    <xf numFmtId="2" fontId="7" fillId="0" borderId="10" xfId="4" applyNumberFormat="1" applyFont="1" applyBorder="1" applyAlignment="1" applyProtection="1">
      <alignment horizontal="right" vertical="center"/>
      <protection locked="0"/>
    </xf>
    <xf numFmtId="0" fontId="9" fillId="0" borderId="0" xfId="9" applyFont="1" applyAlignment="1" applyProtection="1">
      <alignment vertical="center"/>
      <protection locked="0"/>
    </xf>
    <xf numFmtId="0" fontId="4" fillId="0" borderId="0" xfId="9" applyProtection="1">
      <protection locked="0"/>
    </xf>
    <xf numFmtId="165" fontId="7" fillId="10" borderId="70" xfId="9" applyNumberFormat="1" applyFont="1" applyFill="1" applyBorder="1" applyAlignment="1">
      <alignment horizontal="center" vertical="center"/>
    </xf>
    <xf numFmtId="4" fontId="7" fillId="10" borderId="71" xfId="9" applyNumberFormat="1" applyFont="1" applyFill="1" applyBorder="1" applyAlignment="1" applyProtection="1">
      <alignment vertical="center"/>
      <protection locked="0"/>
    </xf>
    <xf numFmtId="0" fontId="5" fillId="0" borderId="12" xfId="4" applyBorder="1" applyProtection="1">
      <protection locked="0"/>
    </xf>
    <xf numFmtId="1" fontId="5" fillId="0" borderId="12" xfId="4" applyNumberFormat="1" applyBorder="1" applyProtection="1">
      <protection locked="0"/>
    </xf>
    <xf numFmtId="4" fontId="5" fillId="0" borderId="12" xfId="4" applyNumberFormat="1" applyBorder="1"/>
    <xf numFmtId="4" fontId="7" fillId="0" borderId="12" xfId="4" applyNumberFormat="1" applyFont="1" applyBorder="1" applyAlignment="1">
      <alignment horizontal="center" vertical="center"/>
    </xf>
    <xf numFmtId="0" fontId="4" fillId="0" borderId="16" xfId="9" applyBorder="1" applyAlignment="1">
      <alignment vertical="center"/>
    </xf>
    <xf numFmtId="0" fontId="4" fillId="0" borderId="14" xfId="9" applyBorder="1" applyAlignment="1">
      <alignment vertical="center"/>
    </xf>
    <xf numFmtId="0" fontId="8" fillId="2" borderId="43" xfId="9" applyFont="1" applyFill="1" applyBorder="1" applyAlignment="1" applyProtection="1">
      <alignment horizontal="center" vertical="center" wrapText="1"/>
      <protection locked="0"/>
    </xf>
    <xf numFmtId="0" fontId="8" fillId="2" borderId="44" xfId="9" applyFont="1" applyFill="1" applyBorder="1" applyAlignment="1" applyProtection="1">
      <alignment horizontal="center" vertical="center"/>
      <protection locked="0"/>
    </xf>
    <xf numFmtId="0" fontId="8" fillId="0" borderId="7" xfId="9" applyFont="1" applyBorder="1" applyAlignment="1" applyProtection="1">
      <alignment horizontal="center" vertical="center"/>
      <protection locked="0"/>
    </xf>
    <xf numFmtId="0" fontId="7" fillId="0" borderId="8" xfId="9" applyFont="1" applyBorder="1" applyAlignment="1" applyProtection="1">
      <alignment vertical="center"/>
      <protection locked="0"/>
    </xf>
    <xf numFmtId="2" fontId="7" fillId="0" borderId="10" xfId="3" applyNumberFormat="1" applyFont="1" applyBorder="1" applyAlignment="1" applyProtection="1">
      <alignment horizontal="right" vertical="center"/>
      <protection locked="0"/>
    </xf>
    <xf numFmtId="165" fontId="7" fillId="0" borderId="14" xfId="3" applyNumberFormat="1" applyFont="1" applyBorder="1" applyAlignment="1">
      <alignment horizontal="center" vertical="center"/>
    </xf>
    <xf numFmtId="0" fontId="0" fillId="0" borderId="0" xfId="9" applyFont="1"/>
    <xf numFmtId="3" fontId="7" fillId="0" borderId="0" xfId="3" applyNumberFormat="1" applyFont="1" applyAlignment="1" applyProtection="1">
      <alignment horizontal="center" vertical="center"/>
      <protection locked="0"/>
    </xf>
    <xf numFmtId="0" fontId="8" fillId="0" borderId="16" xfId="9" applyFont="1" applyBorder="1" applyAlignment="1" applyProtection="1">
      <alignment horizontal="center" vertical="center"/>
      <protection locked="0"/>
    </xf>
    <xf numFmtId="0" fontId="4" fillId="0" borderId="0" xfId="3" applyProtection="1">
      <protection locked="0"/>
    </xf>
    <xf numFmtId="0" fontId="7" fillId="0" borderId="0" xfId="3" applyFont="1" applyAlignment="1" applyProtection="1">
      <alignment horizontal="center" vertical="center"/>
      <protection locked="0"/>
    </xf>
    <xf numFmtId="1" fontId="7" fillId="0" borderId="0" xfId="3" applyNumberFormat="1" applyFont="1" applyAlignment="1" applyProtection="1">
      <alignment horizontal="center" vertical="center"/>
      <protection locked="0"/>
    </xf>
    <xf numFmtId="165" fontId="7" fillId="0" borderId="0" xfId="3" applyNumberFormat="1" applyFont="1" applyAlignment="1">
      <alignment horizontal="center" vertical="center"/>
    </xf>
    <xf numFmtId="0" fontId="8" fillId="0" borderId="27" xfId="9" applyFont="1" applyBorder="1" applyAlignment="1" applyProtection="1">
      <alignment horizontal="left" vertical="center"/>
      <protection locked="0"/>
    </xf>
    <xf numFmtId="0" fontId="7" fillId="0" borderId="73" xfId="9" applyFont="1" applyBorder="1" applyAlignment="1" applyProtection="1">
      <alignment vertical="center"/>
      <protection locked="0"/>
    </xf>
    <xf numFmtId="2" fontId="7" fillId="0" borderId="13" xfId="3" applyNumberFormat="1" applyFont="1" applyBorder="1" applyAlignment="1" applyProtection="1">
      <alignment horizontal="center" vertical="center"/>
      <protection locked="0"/>
    </xf>
    <xf numFmtId="0" fontId="7" fillId="0" borderId="0" xfId="9" applyFont="1" applyAlignment="1" applyProtection="1">
      <alignment horizontal="center"/>
      <protection locked="0"/>
    </xf>
    <xf numFmtId="0" fontId="6" fillId="0" borderId="0" xfId="2" applyFont="1" applyAlignment="1" applyProtection="1">
      <alignment horizontal="right" vertical="center"/>
      <protection locked="0"/>
    </xf>
    <xf numFmtId="1" fontId="7" fillId="0" borderId="0" xfId="9" applyNumberFormat="1" applyFont="1" applyAlignment="1" applyProtection="1">
      <alignment horizontal="center"/>
      <protection locked="0"/>
    </xf>
    <xf numFmtId="0" fontId="8" fillId="2" borderId="44" xfId="9" applyFont="1" applyFill="1" applyBorder="1" applyAlignment="1" applyProtection="1">
      <alignment horizontal="center" vertical="center" wrapText="1"/>
      <protection locked="0"/>
    </xf>
    <xf numFmtId="165" fontId="8" fillId="2" borderId="44" xfId="9" applyNumberFormat="1" applyFont="1" applyFill="1" applyBorder="1" applyAlignment="1">
      <alignment horizontal="center" vertical="center" wrapText="1"/>
    </xf>
    <xf numFmtId="4" fontId="8" fillId="2" borderId="74" xfId="9" applyNumberFormat="1" applyFont="1" applyFill="1" applyBorder="1" applyAlignment="1" applyProtection="1">
      <alignment horizontal="center" vertical="center" wrapText="1"/>
      <protection locked="0"/>
    </xf>
    <xf numFmtId="0" fontId="7" fillId="0" borderId="70" xfId="9" applyFont="1" applyBorder="1" applyAlignment="1" applyProtection="1">
      <alignment horizontal="center" vertical="center"/>
      <protection locked="0"/>
    </xf>
    <xf numFmtId="165" fontId="7" fillId="0" borderId="70" xfId="9" applyNumberFormat="1" applyFont="1" applyBorder="1" applyAlignment="1">
      <alignment horizontal="center" vertical="center"/>
    </xf>
    <xf numFmtId="4" fontId="7" fillId="0" borderId="71" xfId="9" applyNumberFormat="1" applyFont="1" applyBorder="1" applyAlignment="1" applyProtection="1">
      <alignment vertical="center"/>
      <protection locked="0"/>
    </xf>
    <xf numFmtId="4" fontId="7" fillId="0" borderId="71" xfId="9" applyNumberFormat="1" applyFont="1" applyBorder="1" applyAlignment="1" applyProtection="1">
      <alignment horizontal="center" vertical="center"/>
      <protection locked="0"/>
    </xf>
    <xf numFmtId="0" fontId="8" fillId="0" borderId="75" xfId="9" applyFont="1" applyBorder="1" applyAlignment="1" applyProtection="1">
      <alignment horizontal="center" vertical="center"/>
      <protection locked="0"/>
    </xf>
    <xf numFmtId="0" fontId="7" fillId="0" borderId="1" xfId="9" applyFont="1" applyBorder="1" applyAlignment="1" applyProtection="1">
      <alignment vertical="center"/>
      <protection locked="0"/>
    </xf>
    <xf numFmtId="0" fontId="7" fillId="0" borderId="76" xfId="9" applyFont="1" applyBorder="1" applyAlignment="1" applyProtection="1">
      <alignment horizontal="center" vertical="center"/>
      <protection locked="0"/>
    </xf>
    <xf numFmtId="165" fontId="7" fillId="0" borderId="76" xfId="9" applyNumberFormat="1" applyFont="1" applyBorder="1" applyAlignment="1">
      <alignment horizontal="center" vertical="center"/>
    </xf>
    <xf numFmtId="4" fontId="7" fillId="0" borderId="77" xfId="9" applyNumberFormat="1" applyFont="1" applyBorder="1" applyAlignment="1" applyProtection="1">
      <alignment vertical="center"/>
      <protection locked="0"/>
    </xf>
    <xf numFmtId="0" fontId="8" fillId="2" borderId="78" xfId="9" applyFont="1" applyFill="1" applyBorder="1" applyAlignment="1" applyProtection="1">
      <alignment horizontal="left" vertical="center"/>
      <protection locked="0"/>
    </xf>
    <xf numFmtId="0" fontId="7" fillId="2" borderId="2" xfId="9" applyFont="1" applyFill="1" applyBorder="1" applyAlignment="1" applyProtection="1">
      <alignment vertical="center"/>
      <protection locked="0"/>
    </xf>
    <xf numFmtId="0" fontId="7" fillId="2" borderId="2" xfId="9" applyFont="1" applyFill="1" applyBorder="1" applyAlignment="1" applyProtection="1">
      <alignment horizontal="center" vertical="center"/>
      <protection locked="0"/>
    </xf>
    <xf numFmtId="0" fontId="7" fillId="2" borderId="2" xfId="9" applyFont="1" applyFill="1" applyBorder="1" applyAlignment="1">
      <alignment horizontal="center" vertical="center"/>
    </xf>
    <xf numFmtId="4" fontId="8" fillId="0" borderId="79" xfId="9" applyNumberFormat="1" applyFont="1" applyBorder="1" applyAlignment="1" applyProtection="1">
      <alignment vertical="center"/>
      <protection locked="0"/>
    </xf>
    <xf numFmtId="2" fontId="7" fillId="0" borderId="15" xfId="3" applyNumberFormat="1" applyFont="1" applyBorder="1" applyAlignment="1" applyProtection="1">
      <alignment horizontal="right" vertical="center"/>
      <protection locked="0"/>
    </xf>
    <xf numFmtId="0" fontId="9" fillId="0" borderId="12" xfId="3" applyFont="1" applyBorder="1" applyAlignment="1" applyProtection="1">
      <alignment vertical="center"/>
      <protection locked="0"/>
    </xf>
    <xf numFmtId="43" fontId="4" fillId="0" borderId="0" xfId="9" applyNumberFormat="1"/>
    <xf numFmtId="0" fontId="8" fillId="0" borderId="47" xfId="9" applyFont="1" applyBorder="1" applyAlignment="1" applyProtection="1">
      <alignment horizontal="center" vertical="center"/>
      <protection locked="0"/>
    </xf>
    <xf numFmtId="0" fontId="8" fillId="0" borderId="48" xfId="9" applyFont="1" applyBorder="1" applyAlignment="1" applyProtection="1">
      <alignment horizontal="center" vertical="center"/>
      <protection locked="0"/>
    </xf>
    <xf numFmtId="0" fontId="4" fillId="0" borderId="24" xfId="9" applyBorder="1"/>
    <xf numFmtId="0" fontId="4" fillId="0" borderId="13" xfId="9" applyBorder="1" applyAlignment="1">
      <alignment horizontal="right"/>
    </xf>
    <xf numFmtId="0" fontId="6" fillId="0" borderId="0" xfId="9" applyFont="1"/>
    <xf numFmtId="0" fontId="6" fillId="0" borderId="0" xfId="9" applyFont="1" applyAlignment="1">
      <alignment horizontal="right"/>
    </xf>
    <xf numFmtId="0" fontId="7" fillId="0" borderId="84" xfId="9" applyFont="1" applyBorder="1" applyAlignment="1" applyProtection="1">
      <alignment horizontal="center" vertical="center"/>
      <protection locked="0"/>
    </xf>
    <xf numFmtId="165" fontId="7" fillId="0" borderId="84" xfId="9" applyNumberFormat="1" applyFont="1" applyBorder="1" applyAlignment="1">
      <alignment horizontal="center" vertical="center"/>
    </xf>
    <xf numFmtId="4" fontId="7" fillId="0" borderId="85" xfId="9" applyNumberFormat="1" applyFont="1" applyBorder="1" applyAlignment="1" applyProtection="1">
      <alignment vertical="center"/>
      <protection locked="0"/>
    </xf>
    <xf numFmtId="165" fontId="4" fillId="0" borderId="70" xfId="9" applyNumberFormat="1" applyBorder="1"/>
    <xf numFmtId="0" fontId="8" fillId="2" borderId="86" xfId="9" applyFont="1" applyFill="1" applyBorder="1" applyAlignment="1" applyProtection="1">
      <alignment horizontal="left" vertical="center"/>
      <protection locked="0"/>
    </xf>
    <xf numFmtId="0" fontId="7" fillId="2" borderId="87" xfId="9" applyFont="1" applyFill="1" applyBorder="1" applyAlignment="1" applyProtection="1">
      <alignment vertical="center"/>
      <protection locked="0"/>
    </xf>
    <xf numFmtId="0" fontId="7" fillId="2" borderId="87" xfId="9" applyFont="1" applyFill="1" applyBorder="1" applyAlignment="1" applyProtection="1">
      <alignment horizontal="center" vertical="center"/>
      <protection locked="0"/>
    </xf>
    <xf numFmtId="0" fontId="7" fillId="2" borderId="87" xfId="9" applyFont="1" applyFill="1" applyBorder="1" applyAlignment="1">
      <alignment horizontal="center" vertical="center"/>
    </xf>
    <xf numFmtId="0" fontId="7" fillId="0" borderId="0" xfId="9" applyFont="1" applyAlignment="1">
      <alignment horizontal="center" vertical="center"/>
    </xf>
    <xf numFmtId="4" fontId="8" fillId="0" borderId="0" xfId="9" applyNumberFormat="1" applyFont="1" applyAlignment="1" applyProtection="1">
      <alignment vertical="center"/>
      <protection locked="0"/>
    </xf>
    <xf numFmtId="0" fontId="8" fillId="0" borderId="0" xfId="9" applyFont="1" applyAlignment="1" applyProtection="1">
      <alignment horizontal="center" vertical="center"/>
      <protection locked="0"/>
    </xf>
    <xf numFmtId="1" fontId="8" fillId="0" borderId="0" xfId="9" applyNumberFormat="1" applyFont="1" applyAlignment="1" applyProtection="1">
      <alignment horizontal="center" vertical="center"/>
      <protection locked="0"/>
    </xf>
    <xf numFmtId="0" fontId="8" fillId="0" borderId="0" xfId="9" applyFont="1" applyAlignment="1">
      <alignment horizontal="center" vertical="center"/>
    </xf>
    <xf numFmtId="0" fontId="8" fillId="9" borderId="88" xfId="9" applyFont="1" applyFill="1" applyBorder="1" applyAlignment="1" applyProtection="1">
      <alignment horizontal="center" vertical="center" wrapText="1"/>
      <protection locked="0"/>
    </xf>
    <xf numFmtId="0" fontId="8" fillId="9" borderId="5" xfId="9" applyFont="1" applyFill="1" applyBorder="1" applyAlignment="1" applyProtection="1">
      <alignment horizontal="centerContinuous" vertical="center"/>
      <protection locked="0"/>
    </xf>
    <xf numFmtId="0" fontId="8" fillId="9" borderId="5" xfId="9" applyFont="1" applyFill="1" applyBorder="1" applyAlignment="1" applyProtection="1">
      <alignment horizontal="center" vertical="center"/>
      <protection locked="0"/>
    </xf>
    <xf numFmtId="1" fontId="8" fillId="9" borderId="5" xfId="9" applyNumberFormat="1" applyFont="1" applyFill="1" applyBorder="1" applyAlignment="1" applyProtection="1">
      <alignment horizontal="center" vertical="center" wrapText="1"/>
      <protection locked="0"/>
    </xf>
    <xf numFmtId="165" fontId="8" fillId="9" borderId="5" xfId="9" applyNumberFormat="1" applyFont="1" applyFill="1" applyBorder="1" applyAlignment="1">
      <alignment horizontal="center" vertical="center" wrapText="1"/>
    </xf>
    <xf numFmtId="4" fontId="8" fillId="9" borderId="6" xfId="9" applyNumberFormat="1" applyFont="1" applyFill="1" applyBorder="1" applyAlignment="1" applyProtection="1">
      <alignment horizontal="center" vertical="center" wrapText="1"/>
      <protection locked="0"/>
    </xf>
    <xf numFmtId="0" fontId="8" fillId="0" borderId="49" xfId="9" quotePrefix="1" applyFont="1" applyBorder="1" applyAlignment="1" applyProtection="1">
      <alignment horizontal="left" vertical="center"/>
      <protection locked="0"/>
    </xf>
    <xf numFmtId="0" fontId="7" fillId="0" borderId="89" xfId="9" applyFont="1" applyBorder="1" applyAlignment="1" applyProtection="1">
      <alignment vertical="center"/>
      <protection locked="0"/>
    </xf>
    <xf numFmtId="0" fontId="7" fillId="0" borderId="29" xfId="9" applyFont="1" applyBorder="1" applyAlignment="1" applyProtection="1">
      <alignment horizontal="center" vertical="center"/>
      <protection locked="0"/>
    </xf>
    <xf numFmtId="1" fontId="7" fillId="0" borderId="29" xfId="9" applyNumberFormat="1" applyFont="1" applyBorder="1" applyAlignment="1" applyProtection="1">
      <alignment horizontal="center" vertical="center"/>
      <protection locked="0"/>
    </xf>
    <xf numFmtId="0" fontId="7" fillId="0" borderId="29" xfId="9" applyFont="1" applyBorder="1" applyAlignment="1">
      <alignment horizontal="center" vertical="center"/>
    </xf>
    <xf numFmtId="4" fontId="8" fillId="0" borderId="45" xfId="9" applyNumberFormat="1" applyFont="1" applyBorder="1" applyAlignment="1" applyProtection="1">
      <alignment vertical="center"/>
      <protection locked="0"/>
    </xf>
    <xf numFmtId="0" fontId="7" fillId="0" borderId="12" xfId="9" applyFont="1" applyBorder="1" applyAlignment="1" applyProtection="1">
      <alignment horizontal="center" vertical="center"/>
      <protection locked="0"/>
    </xf>
    <xf numFmtId="1" fontId="7" fillId="0" borderId="12" xfId="9" applyNumberFormat="1" applyFont="1" applyBorder="1" applyAlignment="1" applyProtection="1">
      <alignment horizontal="center" vertical="center"/>
      <protection locked="0"/>
    </xf>
    <xf numFmtId="165" fontId="7" fillId="0" borderId="12" xfId="9" applyNumberFormat="1" applyFont="1" applyBorder="1" applyAlignment="1">
      <alignment horizontal="center" vertical="center"/>
    </xf>
    <xf numFmtId="4" fontId="7" fillId="0" borderId="13" xfId="9" applyNumberFormat="1" applyFont="1" applyBorder="1" applyAlignment="1" applyProtection="1">
      <alignment vertical="center"/>
      <protection locked="0"/>
    </xf>
    <xf numFmtId="165" fontId="7" fillId="10" borderId="12" xfId="9" applyNumberFormat="1" applyFont="1" applyFill="1" applyBorder="1" applyAlignment="1">
      <alignment horizontal="center" vertical="center"/>
    </xf>
    <xf numFmtId="4" fontId="7" fillId="10" borderId="13" xfId="9" applyNumberFormat="1" applyFont="1" applyFill="1" applyBorder="1" applyAlignment="1" applyProtection="1">
      <alignment vertical="center"/>
      <protection locked="0"/>
    </xf>
    <xf numFmtId="0" fontId="7" fillId="0" borderId="0" xfId="9" quotePrefix="1" applyFont="1" applyAlignment="1" applyProtection="1">
      <alignment horizontal="left" vertical="center"/>
      <protection locked="0"/>
    </xf>
    <xf numFmtId="4" fontId="7" fillId="0" borderId="13" xfId="9" applyNumberFormat="1" applyFont="1" applyBorder="1" applyAlignment="1" applyProtection="1">
      <alignment horizontal="right" vertical="center"/>
      <protection locked="0"/>
    </xf>
    <xf numFmtId="0" fontId="8" fillId="0" borderId="50" xfId="9" applyFont="1" applyBorder="1" applyAlignment="1" applyProtection="1">
      <alignment horizontal="center" vertical="center"/>
      <protection locked="0"/>
    </xf>
    <xf numFmtId="0" fontId="7" fillId="0" borderId="2" xfId="9" applyFont="1" applyBorder="1" applyAlignment="1" applyProtection="1">
      <alignment vertical="center"/>
      <protection locked="0"/>
    </xf>
    <xf numFmtId="0" fontId="7" fillId="0" borderId="51" xfId="9" applyFont="1" applyBorder="1" applyAlignment="1" applyProtection="1">
      <alignment horizontal="center" vertical="center"/>
      <protection locked="0"/>
    </xf>
    <xf numFmtId="1" fontId="7" fillId="0" borderId="51" xfId="9" applyNumberFormat="1" applyFont="1" applyBorder="1" applyAlignment="1" applyProtection="1">
      <alignment horizontal="center" vertical="center"/>
      <protection locked="0"/>
    </xf>
    <xf numFmtId="165" fontId="7" fillId="0" borderId="51" xfId="9" applyNumberFormat="1" applyFont="1" applyBorder="1" applyAlignment="1">
      <alignment horizontal="center" vertical="center"/>
    </xf>
    <xf numFmtId="4" fontId="7" fillId="0" borderId="52" xfId="9" applyNumberFormat="1" applyFont="1" applyBorder="1" applyAlignment="1" applyProtection="1">
      <alignment vertical="center"/>
      <protection locked="0"/>
    </xf>
    <xf numFmtId="0" fontId="8" fillId="9" borderId="88" xfId="9" applyFont="1" applyFill="1" applyBorder="1" applyAlignment="1" applyProtection="1">
      <alignment horizontal="left" vertical="center"/>
      <protection locked="0"/>
    </xf>
    <xf numFmtId="0" fontId="7" fillId="9" borderId="18" xfId="9" applyFont="1" applyFill="1" applyBorder="1" applyAlignment="1" applyProtection="1">
      <alignment vertical="center"/>
      <protection locked="0"/>
    </xf>
    <xf numFmtId="0" fontId="7" fillId="9" borderId="18" xfId="9" applyFont="1" applyFill="1" applyBorder="1" applyAlignment="1" applyProtection="1">
      <alignment horizontal="center" vertical="center"/>
      <protection locked="0"/>
    </xf>
    <xf numFmtId="1" fontId="7" fillId="9" borderId="18" xfId="9" applyNumberFormat="1" applyFont="1" applyFill="1" applyBorder="1" applyAlignment="1" applyProtection="1">
      <alignment horizontal="center" vertical="center"/>
      <protection locked="0"/>
    </xf>
    <xf numFmtId="4" fontId="8" fillId="0" borderId="19" xfId="9" applyNumberFormat="1" applyFont="1" applyBorder="1" applyAlignment="1" applyProtection="1">
      <alignment vertical="center"/>
      <protection locked="0"/>
    </xf>
    <xf numFmtId="0" fontId="8" fillId="9" borderId="34" xfId="9" applyFont="1" applyFill="1" applyBorder="1" applyAlignment="1">
      <alignment horizontal="centerContinuous" vertical="center" wrapText="1"/>
    </xf>
    <xf numFmtId="0" fontId="8" fillId="9" borderId="35" xfId="9" applyFont="1" applyFill="1" applyBorder="1" applyAlignment="1">
      <alignment horizontal="center" vertical="center" wrapText="1"/>
    </xf>
    <xf numFmtId="0" fontId="8" fillId="9" borderId="35" xfId="9" applyFont="1" applyFill="1" applyBorder="1" applyAlignment="1">
      <alignment horizontal="centerContinuous" vertical="center"/>
    </xf>
    <xf numFmtId="4" fontId="8" fillId="9" borderId="36" xfId="9" applyNumberFormat="1" applyFont="1" applyFill="1" applyBorder="1" applyAlignment="1">
      <alignment horizontal="centerContinuous" vertical="center"/>
    </xf>
    <xf numFmtId="0" fontId="8" fillId="0" borderId="37" xfId="9" applyFont="1" applyBorder="1" applyAlignment="1">
      <alignment horizontal="centerContinuous" vertical="center" wrapText="1"/>
    </xf>
    <xf numFmtId="0" fontId="8" fillId="0" borderId="24" xfId="9" applyFont="1" applyBorder="1" applyAlignment="1">
      <alignment horizontal="center" vertical="center" wrapText="1"/>
    </xf>
    <xf numFmtId="0" fontId="8" fillId="0" borderId="24" xfId="9" applyFont="1" applyBorder="1" applyAlignment="1">
      <alignment horizontal="centerContinuous" vertical="center"/>
    </xf>
    <xf numFmtId="4" fontId="8" fillId="0" borderId="15" xfId="9" applyNumberFormat="1" applyFont="1" applyBorder="1" applyAlignment="1">
      <alignment horizontal="centerContinuous" vertical="center"/>
    </xf>
    <xf numFmtId="0" fontId="7" fillId="0" borderId="37" xfId="9" applyFont="1" applyBorder="1" applyAlignment="1">
      <alignment horizontal="centerContinuous" vertical="center"/>
    </xf>
    <xf numFmtId="0" fontId="7" fillId="0" borderId="24" xfId="9" applyFont="1" applyBorder="1" applyAlignment="1">
      <alignment horizontal="left" vertical="center"/>
    </xf>
    <xf numFmtId="0" fontId="7" fillId="0" borderId="24" xfId="9" applyFont="1" applyBorder="1" applyAlignment="1">
      <alignment horizontal="right" vertical="center"/>
    </xf>
    <xf numFmtId="4" fontId="7" fillId="0" borderId="15" xfId="9" applyNumberFormat="1" applyFont="1" applyBorder="1" applyAlignment="1">
      <alignment horizontal="right" vertical="center"/>
    </xf>
    <xf numFmtId="0" fontId="7" fillId="0" borderId="12" xfId="9" applyFont="1" applyBorder="1" applyAlignment="1" applyProtection="1">
      <alignment vertical="center"/>
      <protection locked="0"/>
    </xf>
    <xf numFmtId="2" fontId="7" fillId="6" borderId="26" xfId="9" applyNumberFormat="1" applyFont="1" applyFill="1" applyBorder="1" applyAlignment="1" applyProtection="1">
      <alignment vertical="center"/>
      <protection locked="0"/>
    </xf>
    <xf numFmtId="0" fontId="7" fillId="0" borderId="16" xfId="9" applyFont="1" applyBorder="1" applyAlignment="1" applyProtection="1">
      <alignment vertical="center"/>
      <protection locked="0"/>
    </xf>
    <xf numFmtId="0" fontId="7" fillId="0" borderId="15" xfId="9" applyFont="1" applyBorder="1" applyAlignment="1">
      <alignment horizontal="centerContinuous" vertical="center"/>
    </xf>
    <xf numFmtId="0" fontId="7" fillId="0" borderId="90" xfId="9" applyFont="1" applyBorder="1" applyAlignment="1">
      <alignment horizontal="centerContinuous" vertical="center"/>
    </xf>
    <xf numFmtId="0" fontId="7" fillId="0" borderId="39" xfId="9" applyFont="1" applyBorder="1" applyAlignment="1">
      <alignment horizontal="left" vertical="center"/>
    </xf>
    <xf numFmtId="0" fontId="7" fillId="0" borderId="39" xfId="9" applyFont="1" applyBorder="1" applyAlignment="1">
      <alignment horizontal="right" vertical="center"/>
    </xf>
    <xf numFmtId="4" fontId="7" fillId="0" borderId="91" xfId="9" applyNumberFormat="1" applyFont="1" applyBorder="1" applyAlignment="1">
      <alignment horizontal="right" vertical="center"/>
    </xf>
    <xf numFmtId="0" fontId="6" fillId="9" borderId="92" xfId="9" quotePrefix="1" applyFont="1" applyFill="1" applyBorder="1" applyAlignment="1">
      <alignment horizontal="left" vertical="center"/>
    </xf>
    <xf numFmtId="0" fontId="8" fillId="9" borderId="40" xfId="9" applyFont="1" applyFill="1" applyBorder="1" applyAlignment="1">
      <alignment horizontal="left" vertical="center"/>
    </xf>
    <xf numFmtId="0" fontId="8" fillId="0" borderId="53" xfId="9" applyFont="1" applyBorder="1" applyAlignment="1">
      <alignment horizontal="right" vertical="center"/>
    </xf>
    <xf numFmtId="4" fontId="8" fillId="0" borderId="41" xfId="9" applyNumberFormat="1" applyFont="1" applyBorder="1" applyAlignment="1">
      <alignment horizontal="right" vertical="center"/>
    </xf>
    <xf numFmtId="0" fontId="8" fillId="0" borderId="2" xfId="9" applyFont="1" applyBorder="1" applyAlignment="1">
      <alignment horizontal="left" vertical="center"/>
    </xf>
    <xf numFmtId="0" fontId="8" fillId="0" borderId="0" xfId="9" applyFont="1" applyAlignment="1">
      <alignment horizontal="right" vertical="center"/>
    </xf>
    <xf numFmtId="4" fontId="8" fillId="0" borderId="2" xfId="9" applyNumberFormat="1" applyFont="1" applyBorder="1" applyAlignment="1">
      <alignment horizontal="right" vertical="center"/>
    </xf>
    <xf numFmtId="0" fontId="7" fillId="0" borderId="33" xfId="9" applyFont="1" applyBorder="1" applyAlignment="1">
      <alignment horizontal="left" vertical="center"/>
    </xf>
    <xf numFmtId="4" fontId="7" fillId="0" borderId="33" xfId="9" applyNumberFormat="1" applyFont="1" applyBorder="1" applyAlignment="1">
      <alignment horizontal="left" vertical="center"/>
    </xf>
    <xf numFmtId="168" fontId="7" fillId="0" borderId="70" xfId="11" applyNumberFormat="1" applyFont="1" applyBorder="1" applyAlignment="1" applyProtection="1">
      <alignment horizontal="center" vertical="center"/>
      <protection locked="0"/>
    </xf>
    <xf numFmtId="165" fontId="18" fillId="0" borderId="70" xfId="9" applyNumberFormat="1" applyFont="1" applyBorder="1" applyAlignment="1" applyProtection="1">
      <alignment horizontal="center" vertical="center"/>
      <protection locked="0"/>
    </xf>
    <xf numFmtId="167" fontId="4" fillId="0" borderId="12" xfId="2" applyNumberFormat="1" applyFont="1" applyBorder="1" applyAlignment="1" applyProtection="1">
      <alignment horizontal="center" vertical="center"/>
      <protection locked="0"/>
    </xf>
    <xf numFmtId="165" fontId="4" fillId="0" borderId="12" xfId="3" applyNumberFormat="1" applyBorder="1" applyAlignment="1">
      <alignment horizontal="center" vertical="center"/>
    </xf>
    <xf numFmtId="4" fontId="4" fillId="0" borderId="13" xfId="2" applyNumberFormat="1" applyFont="1" applyBorder="1" applyAlignment="1" applyProtection="1">
      <alignment horizontal="right" vertical="center"/>
      <protection locked="0"/>
    </xf>
    <xf numFmtId="4" fontId="4" fillId="0" borderId="12" xfId="2" applyNumberFormat="1" applyFont="1" applyBorder="1" applyAlignment="1" applyProtection="1">
      <alignment horizontal="center" vertical="center"/>
      <protection locked="0"/>
    </xf>
    <xf numFmtId="4" fontId="8" fillId="0" borderId="15" xfId="4" applyNumberFormat="1" applyFont="1" applyBorder="1" applyAlignment="1" applyProtection="1">
      <alignment horizontal="right" vertical="center"/>
      <protection locked="0"/>
    </xf>
    <xf numFmtId="2" fontId="7" fillId="0" borderId="23" xfId="7" applyNumberFormat="1" applyFont="1" applyFill="1" applyBorder="1" applyAlignment="1" applyProtection="1">
      <alignment horizontal="center" vertical="center"/>
      <protection locked="0"/>
    </xf>
    <xf numFmtId="0" fontId="6" fillId="0" borderId="0" xfId="6" applyFont="1" applyAlignment="1">
      <alignment vertical="center"/>
    </xf>
    <xf numFmtId="3" fontId="7" fillId="0" borderId="12" xfId="3" applyNumberFormat="1" applyFont="1" applyBorder="1" applyAlignment="1" applyProtection="1">
      <alignment vertical="center"/>
      <protection locked="0"/>
    </xf>
    <xf numFmtId="168" fontId="7" fillId="0" borderId="70" xfId="11" applyNumberFormat="1" applyFont="1" applyFill="1" applyBorder="1" applyAlignment="1" applyProtection="1">
      <alignment horizontal="center" vertical="center"/>
      <protection locked="0"/>
    </xf>
    <xf numFmtId="165" fontId="7" fillId="0" borderId="70" xfId="9" applyNumberFormat="1" applyFont="1" applyBorder="1" applyAlignment="1" applyProtection="1">
      <alignment horizontal="center" vertical="center"/>
      <protection locked="0"/>
    </xf>
    <xf numFmtId="164" fontId="8" fillId="0" borderId="26" xfId="11" applyFont="1" applyFill="1" applyBorder="1" applyAlignment="1" applyProtection="1">
      <alignment vertical="center"/>
      <protection locked="0"/>
    </xf>
    <xf numFmtId="0" fontId="6" fillId="0" borderId="0" xfId="9" applyFont="1" applyAlignment="1">
      <alignment vertical="center"/>
    </xf>
    <xf numFmtId="4" fontId="6" fillId="0" borderId="0" xfId="6" applyNumberFormat="1" applyFont="1" applyAlignment="1">
      <alignment horizontal="right" vertical="center"/>
    </xf>
    <xf numFmtId="2" fontId="7" fillId="0" borderId="12" xfId="3" applyNumberFormat="1" applyFont="1" applyBorder="1" applyAlignment="1" applyProtection="1">
      <alignment horizontal="center" vertical="center"/>
      <protection locked="0"/>
    </xf>
    <xf numFmtId="2" fontId="4" fillId="0" borderId="24" xfId="9" applyNumberFormat="1" applyBorder="1"/>
    <xf numFmtId="0" fontId="6" fillId="0" borderId="0" xfId="0" applyFont="1" applyAlignment="1">
      <alignment vertical="center"/>
    </xf>
    <xf numFmtId="0" fontId="8" fillId="0" borderId="11" xfId="0" applyFont="1" applyBorder="1" applyAlignment="1" applyProtection="1">
      <alignment horizontal="left" vertical="center"/>
      <protection locked="0"/>
    </xf>
    <xf numFmtId="4" fontId="7" fillId="0" borderId="0" xfId="5" applyNumberFormat="1" applyFont="1" applyAlignment="1">
      <alignment vertical="center"/>
    </xf>
    <xf numFmtId="2" fontId="7" fillId="0" borderId="0" xfId="7" applyNumberFormat="1" applyFont="1" applyBorder="1" applyAlignment="1" applyProtection="1">
      <alignment horizontal="center" vertical="center"/>
      <protection locked="0"/>
    </xf>
    <xf numFmtId="43" fontId="7" fillId="0" borderId="0" xfId="13" applyFont="1" applyBorder="1" applyAlignment="1" applyProtection="1">
      <alignment horizontal="center" vertical="center"/>
      <protection locked="0"/>
    </xf>
    <xf numFmtId="2" fontId="7" fillId="0" borderId="18" xfId="2" applyNumberFormat="1" applyFont="1" applyBorder="1" applyAlignment="1" applyProtection="1">
      <alignment horizontal="center" vertical="center"/>
      <protection locked="0"/>
    </xf>
    <xf numFmtId="165" fontId="7" fillId="0" borderId="18" xfId="2" applyNumberFormat="1" applyFont="1" applyBorder="1" applyAlignment="1">
      <alignment horizontal="center" vertical="center"/>
    </xf>
    <xf numFmtId="3" fontId="7" fillId="0" borderId="70" xfId="5" applyNumberFormat="1" applyFont="1" applyBorder="1" applyAlignment="1" applyProtection="1">
      <alignment horizontal="center" vertical="center"/>
      <protection locked="0"/>
    </xf>
    <xf numFmtId="0" fontId="7" fillId="0" borderId="70" xfId="5" applyFont="1" applyBorder="1" applyAlignment="1" applyProtection="1">
      <alignment horizontal="center" vertical="center"/>
      <protection locked="0"/>
    </xf>
    <xf numFmtId="0" fontId="8" fillId="5" borderId="11" xfId="9" applyFont="1" applyFill="1" applyBorder="1" applyAlignment="1" applyProtection="1">
      <alignment horizontal="center" vertical="center"/>
      <protection locked="0"/>
    </xf>
    <xf numFmtId="164" fontId="8" fillId="0" borderId="13" xfId="11" applyFont="1" applyFill="1" applyBorder="1" applyAlignment="1" applyProtection="1">
      <alignment vertical="center"/>
      <protection locked="0"/>
    </xf>
    <xf numFmtId="9" fontId="7" fillId="0" borderId="12" xfId="12" applyFont="1" applyBorder="1"/>
    <xf numFmtId="1" fontId="7" fillId="0" borderId="24" xfId="3" applyNumberFormat="1" applyFont="1" applyBorder="1" applyAlignment="1" applyProtection="1">
      <alignment horizontal="center" vertical="center"/>
      <protection locked="0"/>
    </xf>
    <xf numFmtId="1" fontId="7" fillId="0" borderId="24" xfId="2" applyNumberFormat="1" applyFont="1" applyBorder="1" applyAlignment="1" applyProtection="1">
      <alignment horizontal="center" vertical="center"/>
      <protection locked="0"/>
    </xf>
    <xf numFmtId="0" fontId="15" fillId="0" borderId="12" xfId="6" applyBorder="1" applyAlignment="1">
      <alignment vertical="center"/>
    </xf>
    <xf numFmtId="2" fontId="7" fillId="0" borderId="12" xfId="6" applyNumberFormat="1" applyFont="1" applyBorder="1" applyAlignment="1">
      <alignment horizontal="center" vertical="center"/>
    </xf>
    <xf numFmtId="2" fontId="7" fillId="0" borderId="25" xfId="6" applyNumberFormat="1" applyFont="1" applyBorder="1" applyAlignment="1" applyProtection="1">
      <alignment horizontal="center" vertical="center"/>
      <protection locked="0"/>
    </xf>
    <xf numFmtId="0" fontId="8" fillId="0" borderId="0" xfId="4" applyFont="1" applyAlignment="1" applyProtection="1">
      <alignment horizontal="center"/>
      <protection locked="0"/>
    </xf>
    <xf numFmtId="1" fontId="8" fillId="0" borderId="0" xfId="4" applyNumberFormat="1" applyFont="1" applyAlignment="1" applyProtection="1">
      <alignment horizontal="center"/>
      <protection locked="0"/>
    </xf>
    <xf numFmtId="0" fontId="8" fillId="0" borderId="0" xfId="3" applyFont="1" applyAlignment="1" applyProtection="1">
      <alignment horizontal="center" vertical="center"/>
      <protection locked="0"/>
    </xf>
    <xf numFmtId="1" fontId="8" fillId="0" borderId="0" xfId="3" applyNumberFormat="1" applyFont="1" applyAlignment="1" applyProtection="1">
      <alignment horizontal="center" vertical="center"/>
      <protection locked="0"/>
    </xf>
    <xf numFmtId="165" fontId="8" fillId="0" borderId="0" xfId="3" applyNumberFormat="1" applyFont="1" applyAlignment="1">
      <alignment horizontal="center" vertical="center"/>
    </xf>
    <xf numFmtId="0" fontId="12" fillId="0" borderId="0" xfId="5" applyFont="1" applyAlignment="1">
      <alignment horizontal="center" vertical="center"/>
    </xf>
    <xf numFmtId="0" fontId="6" fillId="0" borderId="0" xfId="5" applyFont="1" applyAlignment="1">
      <alignment horizontal="center" vertical="center"/>
    </xf>
    <xf numFmtId="0" fontId="13" fillId="0" borderId="0" xfId="5" applyFont="1" applyAlignment="1">
      <alignment horizontal="center" vertical="center"/>
    </xf>
    <xf numFmtId="0" fontId="8" fillId="2" borderId="42" xfId="6" applyFont="1" applyFill="1" applyBorder="1" applyAlignment="1" applyProtection="1">
      <alignment horizontal="center" vertical="center"/>
      <protection locked="0"/>
    </xf>
    <xf numFmtId="0" fontId="8" fillId="2" borderId="44" xfId="6" applyFont="1" applyFill="1" applyBorder="1" applyAlignment="1" applyProtection="1">
      <alignment horizontal="center" vertical="center"/>
      <protection locked="0"/>
    </xf>
    <xf numFmtId="0" fontId="8" fillId="0" borderId="46" xfId="5" applyFont="1" applyBorder="1" applyAlignment="1" applyProtection="1">
      <alignment horizontal="left" vertical="center" wrapText="1"/>
      <protection locked="0"/>
    </xf>
    <xf numFmtId="0" fontId="8" fillId="0" borderId="0" xfId="5" applyFont="1" applyAlignment="1" applyProtection="1">
      <alignment horizontal="left" vertical="center" wrapText="1"/>
      <protection locked="0"/>
    </xf>
    <xf numFmtId="0" fontId="8" fillId="0" borderId="55" xfId="5" applyFont="1" applyBorder="1" applyAlignment="1" applyProtection="1">
      <alignment horizontal="left" vertical="center" wrapText="1"/>
      <protection locked="0"/>
    </xf>
    <xf numFmtId="0" fontId="8" fillId="2" borderId="21" xfId="9" applyFont="1" applyFill="1" applyBorder="1" applyAlignment="1" applyProtection="1">
      <alignment horizontal="center" vertical="center"/>
      <protection locked="0"/>
    </xf>
    <xf numFmtId="0" fontId="8" fillId="2" borderId="21" xfId="6" applyFont="1" applyFill="1" applyBorder="1" applyAlignment="1" applyProtection="1">
      <alignment horizontal="center" vertical="center"/>
      <protection locked="0"/>
    </xf>
    <xf numFmtId="0" fontId="8" fillId="2" borderId="44" xfId="9" applyFont="1" applyFill="1" applyBorder="1" applyAlignment="1" applyProtection="1">
      <alignment horizontal="center" vertical="center"/>
      <protection locked="0"/>
    </xf>
    <xf numFmtId="0" fontId="0" fillId="0" borderId="0" xfId="9" applyFont="1" applyAlignment="1">
      <alignment horizontal="center"/>
    </xf>
    <xf numFmtId="0" fontId="8" fillId="2" borderId="80" xfId="9" applyFont="1" applyFill="1" applyBorder="1" applyAlignment="1" applyProtection="1">
      <alignment horizontal="center" vertical="center"/>
      <protection locked="0"/>
    </xf>
    <xf numFmtId="0" fontId="8" fillId="2" borderId="81" xfId="9" applyFont="1" applyFill="1" applyBorder="1" applyAlignment="1" applyProtection="1">
      <alignment horizontal="center" vertical="center"/>
      <protection locked="0"/>
    </xf>
    <xf numFmtId="0" fontId="8" fillId="2" borderId="82" xfId="9" applyFont="1" applyFill="1" applyBorder="1" applyAlignment="1" applyProtection="1">
      <alignment horizontal="center" vertical="center"/>
      <protection locked="0"/>
    </xf>
    <xf numFmtId="0" fontId="8" fillId="0" borderId="46" xfId="9" applyFont="1" applyBorder="1" applyAlignment="1" applyProtection="1">
      <alignment horizontal="left" vertical="center"/>
      <protection locked="0"/>
    </xf>
    <xf numFmtId="0" fontId="8" fillId="0" borderId="0" xfId="9" applyFont="1" applyAlignment="1" applyProtection="1">
      <alignment horizontal="left" vertical="center"/>
      <protection locked="0"/>
    </xf>
    <xf numFmtId="0" fontId="8" fillId="0" borderId="14" xfId="9" applyFont="1" applyBorder="1" applyAlignment="1" applyProtection="1">
      <alignment horizontal="left" vertical="center"/>
      <protection locked="0"/>
    </xf>
    <xf numFmtId="0" fontId="7" fillId="0" borderId="46" xfId="9" applyFont="1" applyBorder="1" applyAlignment="1" applyProtection="1">
      <alignment horizontal="left" vertical="center"/>
      <protection locked="0"/>
    </xf>
    <xf numFmtId="0" fontId="7" fillId="0" borderId="0" xfId="9" applyFont="1" applyAlignment="1" applyProtection="1">
      <alignment horizontal="left" vertical="center"/>
      <protection locked="0"/>
    </xf>
    <xf numFmtId="0" fontId="7" fillId="0" borderId="14" xfId="9" applyFont="1" applyBorder="1" applyAlignment="1" applyProtection="1">
      <alignment horizontal="left" vertical="center"/>
      <protection locked="0"/>
    </xf>
    <xf numFmtId="0" fontId="7" fillId="0" borderId="46" xfId="9" applyFont="1" applyBorder="1" applyAlignment="1" applyProtection="1">
      <alignment horizontal="center" vertical="center"/>
      <protection locked="0"/>
    </xf>
    <xf numFmtId="0" fontId="7" fillId="0" borderId="0" xfId="9" applyFont="1" applyAlignment="1" applyProtection="1">
      <alignment horizontal="center" vertical="center"/>
      <protection locked="0"/>
    </xf>
    <xf numFmtId="0" fontId="7" fillId="0" borderId="14" xfId="9" applyFont="1" applyBorder="1" applyAlignment="1" applyProtection="1">
      <alignment horizontal="center" vertical="center"/>
      <protection locked="0"/>
    </xf>
    <xf numFmtId="0" fontId="8" fillId="2" borderId="66" xfId="6" applyFont="1" applyFill="1" applyBorder="1" applyAlignment="1" applyProtection="1">
      <alignment horizontal="center" vertical="center"/>
      <protection locked="0"/>
    </xf>
    <xf numFmtId="0" fontId="8" fillId="2" borderId="67" xfId="6" applyFont="1" applyFill="1" applyBorder="1" applyAlignment="1" applyProtection="1">
      <alignment horizontal="center" vertical="center"/>
      <protection locked="0"/>
    </xf>
    <xf numFmtId="0" fontId="8" fillId="2" borderId="68" xfId="6" applyFont="1" applyFill="1" applyBorder="1" applyAlignment="1" applyProtection="1">
      <alignment horizontal="center" vertical="center"/>
      <protection locked="0"/>
    </xf>
    <xf numFmtId="0" fontId="8" fillId="2" borderId="42" xfId="9" applyFont="1" applyFill="1" applyBorder="1" applyAlignment="1" applyProtection="1">
      <alignment horizontal="center" vertical="center"/>
      <protection locked="0"/>
    </xf>
    <xf numFmtId="0" fontId="8" fillId="2" borderId="83" xfId="9"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21" xfId="0" applyFont="1" applyFill="1" applyBorder="1" applyAlignment="1" applyProtection="1">
      <alignment horizontal="center" vertical="center"/>
      <protection locked="0"/>
    </xf>
    <xf numFmtId="0" fontId="8" fillId="2" borderId="22" xfId="0" applyFont="1" applyFill="1" applyBorder="1" applyAlignment="1" applyProtection="1">
      <alignment horizontal="center" vertical="center"/>
      <protection locked="0"/>
    </xf>
    <xf numFmtId="0" fontId="8" fillId="0" borderId="27" xfId="0" applyFont="1" applyBorder="1" applyAlignment="1" applyProtection="1">
      <alignment horizontal="left" vertical="center" indent="1"/>
      <protection locked="0"/>
    </xf>
    <xf numFmtId="0" fontId="8" fillId="0" borderId="28" xfId="0" applyFont="1" applyBorder="1" applyAlignment="1" applyProtection="1">
      <alignment horizontal="left" vertical="center" indent="1"/>
      <protection locked="0"/>
    </xf>
    <xf numFmtId="0" fontId="8" fillId="2" borderId="18" xfId="0" applyFont="1" applyFill="1" applyBorder="1" applyAlignment="1" applyProtection="1">
      <alignment horizontal="center" vertical="center"/>
      <protection locked="0"/>
    </xf>
    <xf numFmtId="0" fontId="8" fillId="2" borderId="69" xfId="0" applyFont="1" applyFill="1" applyBorder="1" applyAlignment="1" applyProtection="1">
      <alignment horizontal="center" vertical="center"/>
      <protection locked="0"/>
    </xf>
  </cellXfs>
  <cellStyles count="18">
    <cellStyle name="Comma" xfId="13" builtinId="3"/>
    <cellStyle name="Comma 2" xfId="7" xr:uid="{00000000-0005-0000-0000-000001000000}"/>
    <cellStyle name="Comma 2 2" xfId="11" xr:uid="{CCC50D37-D7A0-40BE-A3C5-36A590F00ADA}"/>
    <cellStyle name="Comma 3" xfId="16" xr:uid="{74ED38F8-C4D2-4FC3-9F95-0556E36498E0}"/>
    <cellStyle name="Comma0 2" xfId="14" xr:uid="{51A483E9-A99A-41C9-8FAD-283136AC17D5}"/>
    <cellStyle name="Normal" xfId="0" builtinId="0"/>
    <cellStyle name="Normal 2" xfId="3" xr:uid="{00000000-0005-0000-0000-000003000000}"/>
    <cellStyle name="Normal 3" xfId="5" xr:uid="{00000000-0005-0000-0000-000004000000}"/>
    <cellStyle name="Normal 4" xfId="6" xr:uid="{00000000-0005-0000-0000-000005000000}"/>
    <cellStyle name="Normal 4 2" xfId="9" xr:uid="{9C7F8271-45DA-4911-B2EC-772A26A2D7DC}"/>
    <cellStyle name="Normal 5" xfId="15" xr:uid="{96B5BDFB-CB2E-4869-851B-2F03C16743C7}"/>
    <cellStyle name="Normal_Sheet1" xfId="2" xr:uid="{00000000-0005-0000-0000-000006000000}"/>
    <cellStyle name="Normal_Sheet1 2 2" xfId="4" xr:uid="{00000000-0005-0000-0000-000007000000}"/>
    <cellStyle name="Percent" xfId="1" builtinId="5"/>
    <cellStyle name="Percent 2" xfId="8" xr:uid="{00000000-0005-0000-0000-000009000000}"/>
    <cellStyle name="Percent 2 2" xfId="12" xr:uid="{D3C0B40A-AD86-4D19-8957-53BC31AAF455}"/>
    <cellStyle name="Percent 3" xfId="10" xr:uid="{C9C4D9A5-E10F-4F7B-909F-48F22EFC967F}"/>
    <cellStyle name="Percent 4" xfId="17" xr:uid="{9F2E7B56-F51D-4EF3-B6DE-3D5F530AE7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Priced/240514_Schedule%20of%20Quantities_D3624_C3&amp;A5&amp;B3_20mons.xlsx" TargetMode="External"/><Relationship Id="rId2" Type="http://schemas.openxmlformats.org/officeDocument/2006/relationships/externalLinkPath" Target="file:///C:\Users\Pregon5\Rianus%20Dropbox\Projects%20Pregon\2.Projects\2023\221804%20RA_Labour%20Based%20D3624\Bid%20Document\Bill%20of%20Quantities\BOQ%20Updated\Priced\240514_Schedule%20of%20Quantities_D3624_C3&amp;A5&amp;B3_20mons.xlsx" TargetMode="External"/><Relationship Id="rId1" Type="http://schemas.openxmlformats.org/officeDocument/2006/relationships/externalLinkPath" Target="/Users/Pregon5/Rianus%20Dropbox/Projects%20Pregon/2.Projects/2023/221804%20RA_Labour%20Based%20D3624/Bid%20Document/Bill%20of%20Quantities/BOQ%20Updated/Priced/240514_Schedule%20of%20Quantities_D3624_C3&amp;A5&amp;B3_20m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4C3 (Equipm) 1300"/>
      <sheetName val="4C3 (Equipm) 1400"/>
      <sheetName val="4C3 (Equipm) 1500"/>
      <sheetName val="4C3 (Equipm) 1700"/>
      <sheetName val="4C3 (Equipm) 1800"/>
      <sheetName val="4C3 (Equipm) 2100"/>
      <sheetName val="4C3 (Equipm) 3100"/>
      <sheetName val="4C3 (Equipm) 3300"/>
      <sheetName val="4C3 (Equipm) 3400"/>
      <sheetName val="4C3 (Equipm) 5500"/>
      <sheetName val="4C3 (Equipm) 5600"/>
      <sheetName val="4C3 (Equipm) 5900"/>
      <sheetName val="4C3 (Equipm) 8500"/>
      <sheetName val="4C3 (Equipm) 9100"/>
      <sheetName val="4C3 (Equipm) 10300"/>
      <sheetName val="Sum 4C3 (Equipm)"/>
      <sheetName val="4B2 (Concrete) 1300"/>
      <sheetName val="4B2 (Concrete) 2200"/>
      <sheetName val="4B2 (Concrete) 2500"/>
      <sheetName val="4B2 (Concrete) 5300"/>
      <sheetName val="4B2 (Concrete) 6000"/>
      <sheetName val="Sum 4B2 (Concrete)"/>
      <sheetName val="4A5 Earth Works 1300"/>
      <sheetName val="4A5 Earth Works 1500"/>
      <sheetName val="4A5 Earth Works 1700"/>
      <sheetName val="4A5 Earth Works 1800"/>
      <sheetName val="4A5 Earth Works 2100"/>
      <sheetName val="4A5 Earth Works 3100"/>
      <sheetName val="4A5 Earth Works 3300"/>
      <sheetName val="4A5 Earth Works 3400"/>
      <sheetName val="4A5 Earth Works 5500"/>
      <sheetName val="4A5 Earth Works 5600"/>
      <sheetName val="4A5 Earth Works 5900"/>
      <sheetName val="4A5 Earth Works 10300"/>
      <sheetName val="Sum 4A5 (Earth Works)"/>
    </sheetNames>
    <sheetDataSet>
      <sheetData sheetId="0"/>
      <sheetData sheetId="1">
        <row r="100">
          <cell r="I100">
            <v>816000</v>
          </cell>
        </row>
        <row r="101">
          <cell r="I101">
            <v>744000</v>
          </cell>
        </row>
        <row r="104">
          <cell r="I104">
            <v>4.5</v>
          </cell>
        </row>
        <row r="105">
          <cell r="I105">
            <v>4.5</v>
          </cell>
        </row>
        <row r="107">
          <cell r="I107">
            <v>6000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J133"/>
  <sheetViews>
    <sheetView tabSelected="1" view="pageBreakPreview" zoomScaleNormal="100" zoomScaleSheetLayoutView="100" workbookViewId="0">
      <pane xSplit="2" ySplit="6" topLeftCell="C7" activePane="bottomRight" state="frozen"/>
      <selection activeCell="B12" sqref="B12"/>
      <selection pane="topRight" activeCell="B12" sqref="B12"/>
      <selection pane="bottomLeft" activeCell="B12" sqref="B12"/>
      <selection pane="bottomRight" activeCell="P104" sqref="P104"/>
    </sheetView>
  </sheetViews>
  <sheetFormatPr defaultRowHeight="12.75" x14ac:dyDescent="0.2"/>
  <cols>
    <col min="1" max="1" width="2" style="152" customWidth="1"/>
    <col min="2" max="2" width="8.7109375" style="152" customWidth="1"/>
    <col min="3" max="3" width="4.42578125" style="152" customWidth="1"/>
    <col min="4" max="5" width="3.28515625" style="152" customWidth="1"/>
    <col min="6" max="6" width="45.28515625" style="152" customWidth="1"/>
    <col min="7" max="7" width="8.7109375" style="152" customWidth="1"/>
    <col min="8" max="8" width="10.28515625" style="152" customWidth="1"/>
    <col min="9" max="9" width="10.5703125" style="152" customWidth="1"/>
    <col min="10" max="10" width="13" style="223" customWidth="1"/>
    <col min="11" max="233" width="9.140625" style="152"/>
    <col min="234" max="234" width="2" style="152" customWidth="1"/>
    <col min="235" max="235" width="8.7109375" style="152" customWidth="1"/>
    <col min="236" max="236" width="4.42578125" style="152" customWidth="1"/>
    <col min="237" max="238" width="3.28515625" style="152" customWidth="1"/>
    <col min="239" max="239" width="39.85546875" style="152" customWidth="1"/>
    <col min="240" max="240" width="8.7109375" style="152" customWidth="1"/>
    <col min="241" max="241" width="10.28515625" style="152" customWidth="1"/>
    <col min="242" max="242" width="10.5703125" style="152" customWidth="1"/>
    <col min="243" max="243" width="13" style="152" customWidth="1"/>
    <col min="244" max="489" width="9.140625" style="152"/>
    <col min="490" max="490" width="2" style="152" customWidth="1"/>
    <col min="491" max="491" width="8.7109375" style="152" customWidth="1"/>
    <col min="492" max="492" width="4.42578125" style="152" customWidth="1"/>
    <col min="493" max="494" width="3.28515625" style="152" customWidth="1"/>
    <col min="495" max="495" width="39.85546875" style="152" customWidth="1"/>
    <col min="496" max="496" width="8.7109375" style="152" customWidth="1"/>
    <col min="497" max="497" width="10.28515625" style="152" customWidth="1"/>
    <col min="498" max="498" width="10.5703125" style="152" customWidth="1"/>
    <col min="499" max="499" width="13" style="152" customWidth="1"/>
    <col min="500" max="745" width="9.140625" style="152"/>
    <col min="746" max="746" width="2" style="152" customWidth="1"/>
    <col min="747" max="747" width="8.7109375" style="152" customWidth="1"/>
    <col min="748" max="748" width="4.42578125" style="152" customWidth="1"/>
    <col min="749" max="750" width="3.28515625" style="152" customWidth="1"/>
    <col min="751" max="751" width="39.85546875" style="152" customWidth="1"/>
    <col min="752" max="752" width="8.7109375" style="152" customWidth="1"/>
    <col min="753" max="753" width="10.28515625" style="152" customWidth="1"/>
    <col min="754" max="754" width="10.5703125" style="152" customWidth="1"/>
    <col min="755" max="755" width="13" style="152" customWidth="1"/>
    <col min="756" max="1001" width="9.140625" style="152"/>
    <col min="1002" max="1002" width="2" style="152" customWidth="1"/>
    <col min="1003" max="1003" width="8.7109375" style="152" customWidth="1"/>
    <col min="1004" max="1004" width="4.42578125" style="152" customWidth="1"/>
    <col min="1005" max="1006" width="3.28515625" style="152" customWidth="1"/>
    <col min="1007" max="1007" width="39.85546875" style="152" customWidth="1"/>
    <col min="1008" max="1008" width="8.7109375" style="152" customWidth="1"/>
    <col min="1009" max="1009" width="10.28515625" style="152" customWidth="1"/>
    <col min="1010" max="1010" width="10.5703125" style="152" customWidth="1"/>
    <col min="1011" max="1011" width="13" style="152" customWidth="1"/>
    <col min="1012" max="1257" width="9.140625" style="152"/>
    <col min="1258" max="1258" width="2" style="152" customWidth="1"/>
    <col min="1259" max="1259" width="8.7109375" style="152" customWidth="1"/>
    <col min="1260" max="1260" width="4.42578125" style="152" customWidth="1"/>
    <col min="1261" max="1262" width="3.28515625" style="152" customWidth="1"/>
    <col min="1263" max="1263" width="39.85546875" style="152" customWidth="1"/>
    <col min="1264" max="1264" width="8.7109375" style="152" customWidth="1"/>
    <col min="1265" max="1265" width="10.28515625" style="152" customWidth="1"/>
    <col min="1266" max="1266" width="10.5703125" style="152" customWidth="1"/>
    <col min="1267" max="1267" width="13" style="152" customWidth="1"/>
    <col min="1268" max="1513" width="9.140625" style="152"/>
    <col min="1514" max="1514" width="2" style="152" customWidth="1"/>
    <col min="1515" max="1515" width="8.7109375" style="152" customWidth="1"/>
    <col min="1516" max="1516" width="4.42578125" style="152" customWidth="1"/>
    <col min="1517" max="1518" width="3.28515625" style="152" customWidth="1"/>
    <col min="1519" max="1519" width="39.85546875" style="152" customWidth="1"/>
    <col min="1520" max="1520" width="8.7109375" style="152" customWidth="1"/>
    <col min="1521" max="1521" width="10.28515625" style="152" customWidth="1"/>
    <col min="1522" max="1522" width="10.5703125" style="152" customWidth="1"/>
    <col min="1523" max="1523" width="13" style="152" customWidth="1"/>
    <col min="1524" max="1769" width="9.140625" style="152"/>
    <col min="1770" max="1770" width="2" style="152" customWidth="1"/>
    <col min="1771" max="1771" width="8.7109375" style="152" customWidth="1"/>
    <col min="1772" max="1772" width="4.42578125" style="152" customWidth="1"/>
    <col min="1773" max="1774" width="3.28515625" style="152" customWidth="1"/>
    <col min="1775" max="1775" width="39.85546875" style="152" customWidth="1"/>
    <col min="1776" max="1776" width="8.7109375" style="152" customWidth="1"/>
    <col min="1777" max="1777" width="10.28515625" style="152" customWidth="1"/>
    <col min="1778" max="1778" width="10.5703125" style="152" customWidth="1"/>
    <col min="1779" max="1779" width="13" style="152" customWidth="1"/>
    <col min="1780" max="2025" width="9.140625" style="152"/>
    <col min="2026" max="2026" width="2" style="152" customWidth="1"/>
    <col min="2027" max="2027" width="8.7109375" style="152" customWidth="1"/>
    <col min="2028" max="2028" width="4.42578125" style="152" customWidth="1"/>
    <col min="2029" max="2030" width="3.28515625" style="152" customWidth="1"/>
    <col min="2031" max="2031" width="39.85546875" style="152" customWidth="1"/>
    <col min="2032" max="2032" width="8.7109375" style="152" customWidth="1"/>
    <col min="2033" max="2033" width="10.28515625" style="152" customWidth="1"/>
    <col min="2034" max="2034" width="10.5703125" style="152" customWidth="1"/>
    <col min="2035" max="2035" width="13" style="152" customWidth="1"/>
    <col min="2036" max="2281" width="9.140625" style="152"/>
    <col min="2282" max="2282" width="2" style="152" customWidth="1"/>
    <col min="2283" max="2283" width="8.7109375" style="152" customWidth="1"/>
    <col min="2284" max="2284" width="4.42578125" style="152" customWidth="1"/>
    <col min="2285" max="2286" width="3.28515625" style="152" customWidth="1"/>
    <col min="2287" max="2287" width="39.85546875" style="152" customWidth="1"/>
    <col min="2288" max="2288" width="8.7109375" style="152" customWidth="1"/>
    <col min="2289" max="2289" width="10.28515625" style="152" customWidth="1"/>
    <col min="2290" max="2290" width="10.5703125" style="152" customWidth="1"/>
    <col min="2291" max="2291" width="13" style="152" customWidth="1"/>
    <col min="2292" max="2537" width="9.140625" style="152"/>
    <col min="2538" max="2538" width="2" style="152" customWidth="1"/>
    <col min="2539" max="2539" width="8.7109375" style="152" customWidth="1"/>
    <col min="2540" max="2540" width="4.42578125" style="152" customWidth="1"/>
    <col min="2541" max="2542" width="3.28515625" style="152" customWidth="1"/>
    <col min="2543" max="2543" width="39.85546875" style="152" customWidth="1"/>
    <col min="2544" max="2544" width="8.7109375" style="152" customWidth="1"/>
    <col min="2545" max="2545" width="10.28515625" style="152" customWidth="1"/>
    <col min="2546" max="2546" width="10.5703125" style="152" customWidth="1"/>
    <col min="2547" max="2547" width="13" style="152" customWidth="1"/>
    <col min="2548" max="2793" width="9.140625" style="152"/>
    <col min="2794" max="2794" width="2" style="152" customWidth="1"/>
    <col min="2795" max="2795" width="8.7109375" style="152" customWidth="1"/>
    <col min="2796" max="2796" width="4.42578125" style="152" customWidth="1"/>
    <col min="2797" max="2798" width="3.28515625" style="152" customWidth="1"/>
    <col min="2799" max="2799" width="39.85546875" style="152" customWidth="1"/>
    <col min="2800" max="2800" width="8.7109375" style="152" customWidth="1"/>
    <col min="2801" max="2801" width="10.28515625" style="152" customWidth="1"/>
    <col min="2802" max="2802" width="10.5703125" style="152" customWidth="1"/>
    <col min="2803" max="2803" width="13" style="152" customWidth="1"/>
    <col min="2804" max="3049" width="9.140625" style="152"/>
    <col min="3050" max="3050" width="2" style="152" customWidth="1"/>
    <col min="3051" max="3051" width="8.7109375" style="152" customWidth="1"/>
    <col min="3052" max="3052" width="4.42578125" style="152" customWidth="1"/>
    <col min="3053" max="3054" width="3.28515625" style="152" customWidth="1"/>
    <col min="3055" max="3055" width="39.85546875" style="152" customWidth="1"/>
    <col min="3056" max="3056" width="8.7109375" style="152" customWidth="1"/>
    <col min="3057" max="3057" width="10.28515625" style="152" customWidth="1"/>
    <col min="3058" max="3058" width="10.5703125" style="152" customWidth="1"/>
    <col min="3059" max="3059" width="13" style="152" customWidth="1"/>
    <col min="3060" max="3305" width="9.140625" style="152"/>
    <col min="3306" max="3306" width="2" style="152" customWidth="1"/>
    <col min="3307" max="3307" width="8.7109375" style="152" customWidth="1"/>
    <col min="3308" max="3308" width="4.42578125" style="152" customWidth="1"/>
    <col min="3309" max="3310" width="3.28515625" style="152" customWidth="1"/>
    <col min="3311" max="3311" width="39.85546875" style="152" customWidth="1"/>
    <col min="3312" max="3312" width="8.7109375" style="152" customWidth="1"/>
    <col min="3313" max="3313" width="10.28515625" style="152" customWidth="1"/>
    <col min="3314" max="3314" width="10.5703125" style="152" customWidth="1"/>
    <col min="3315" max="3315" width="13" style="152" customWidth="1"/>
    <col min="3316" max="3561" width="9.140625" style="152"/>
    <col min="3562" max="3562" width="2" style="152" customWidth="1"/>
    <col min="3563" max="3563" width="8.7109375" style="152" customWidth="1"/>
    <col min="3564" max="3564" width="4.42578125" style="152" customWidth="1"/>
    <col min="3565" max="3566" width="3.28515625" style="152" customWidth="1"/>
    <col min="3567" max="3567" width="39.85546875" style="152" customWidth="1"/>
    <col min="3568" max="3568" width="8.7109375" style="152" customWidth="1"/>
    <col min="3569" max="3569" width="10.28515625" style="152" customWidth="1"/>
    <col min="3570" max="3570" width="10.5703125" style="152" customWidth="1"/>
    <col min="3571" max="3571" width="13" style="152" customWidth="1"/>
    <col min="3572" max="3817" width="9.140625" style="152"/>
    <col min="3818" max="3818" width="2" style="152" customWidth="1"/>
    <col min="3819" max="3819" width="8.7109375" style="152" customWidth="1"/>
    <col min="3820" max="3820" width="4.42578125" style="152" customWidth="1"/>
    <col min="3821" max="3822" width="3.28515625" style="152" customWidth="1"/>
    <col min="3823" max="3823" width="39.85546875" style="152" customWidth="1"/>
    <col min="3824" max="3824" width="8.7109375" style="152" customWidth="1"/>
    <col min="3825" max="3825" width="10.28515625" style="152" customWidth="1"/>
    <col min="3826" max="3826" width="10.5703125" style="152" customWidth="1"/>
    <col min="3827" max="3827" width="13" style="152" customWidth="1"/>
    <col min="3828" max="4073" width="9.140625" style="152"/>
    <col min="4074" max="4074" width="2" style="152" customWidth="1"/>
    <col min="4075" max="4075" width="8.7109375" style="152" customWidth="1"/>
    <col min="4076" max="4076" width="4.42578125" style="152" customWidth="1"/>
    <col min="4077" max="4078" width="3.28515625" style="152" customWidth="1"/>
    <col min="4079" max="4079" width="39.85546875" style="152" customWidth="1"/>
    <col min="4080" max="4080" width="8.7109375" style="152" customWidth="1"/>
    <col min="4081" max="4081" width="10.28515625" style="152" customWidth="1"/>
    <col min="4082" max="4082" width="10.5703125" style="152" customWidth="1"/>
    <col min="4083" max="4083" width="13" style="152" customWidth="1"/>
    <col min="4084" max="4329" width="9.140625" style="152"/>
    <col min="4330" max="4330" width="2" style="152" customWidth="1"/>
    <col min="4331" max="4331" width="8.7109375" style="152" customWidth="1"/>
    <col min="4332" max="4332" width="4.42578125" style="152" customWidth="1"/>
    <col min="4333" max="4334" width="3.28515625" style="152" customWidth="1"/>
    <col min="4335" max="4335" width="39.85546875" style="152" customWidth="1"/>
    <col min="4336" max="4336" width="8.7109375" style="152" customWidth="1"/>
    <col min="4337" max="4337" width="10.28515625" style="152" customWidth="1"/>
    <col min="4338" max="4338" width="10.5703125" style="152" customWidth="1"/>
    <col min="4339" max="4339" width="13" style="152" customWidth="1"/>
    <col min="4340" max="4585" width="9.140625" style="152"/>
    <col min="4586" max="4586" width="2" style="152" customWidth="1"/>
    <col min="4587" max="4587" width="8.7109375" style="152" customWidth="1"/>
    <col min="4588" max="4588" width="4.42578125" style="152" customWidth="1"/>
    <col min="4589" max="4590" width="3.28515625" style="152" customWidth="1"/>
    <col min="4591" max="4591" width="39.85546875" style="152" customWidth="1"/>
    <col min="4592" max="4592" width="8.7109375" style="152" customWidth="1"/>
    <col min="4593" max="4593" width="10.28515625" style="152" customWidth="1"/>
    <col min="4594" max="4594" width="10.5703125" style="152" customWidth="1"/>
    <col min="4595" max="4595" width="13" style="152" customWidth="1"/>
    <col min="4596" max="4841" width="9.140625" style="152"/>
    <col min="4842" max="4842" width="2" style="152" customWidth="1"/>
    <col min="4843" max="4843" width="8.7109375" style="152" customWidth="1"/>
    <col min="4844" max="4844" width="4.42578125" style="152" customWidth="1"/>
    <col min="4845" max="4846" width="3.28515625" style="152" customWidth="1"/>
    <col min="4847" max="4847" width="39.85546875" style="152" customWidth="1"/>
    <col min="4848" max="4848" width="8.7109375" style="152" customWidth="1"/>
    <col min="4849" max="4849" width="10.28515625" style="152" customWidth="1"/>
    <col min="4850" max="4850" width="10.5703125" style="152" customWidth="1"/>
    <col min="4851" max="4851" width="13" style="152" customWidth="1"/>
    <col min="4852" max="5097" width="9.140625" style="152"/>
    <col min="5098" max="5098" width="2" style="152" customWidth="1"/>
    <col min="5099" max="5099" width="8.7109375" style="152" customWidth="1"/>
    <col min="5100" max="5100" width="4.42578125" style="152" customWidth="1"/>
    <col min="5101" max="5102" width="3.28515625" style="152" customWidth="1"/>
    <col min="5103" max="5103" width="39.85546875" style="152" customWidth="1"/>
    <col min="5104" max="5104" width="8.7109375" style="152" customWidth="1"/>
    <col min="5105" max="5105" width="10.28515625" style="152" customWidth="1"/>
    <col min="5106" max="5106" width="10.5703125" style="152" customWidth="1"/>
    <col min="5107" max="5107" width="13" style="152" customWidth="1"/>
    <col min="5108" max="5353" width="9.140625" style="152"/>
    <col min="5354" max="5354" width="2" style="152" customWidth="1"/>
    <col min="5355" max="5355" width="8.7109375" style="152" customWidth="1"/>
    <col min="5356" max="5356" width="4.42578125" style="152" customWidth="1"/>
    <col min="5357" max="5358" width="3.28515625" style="152" customWidth="1"/>
    <col min="5359" max="5359" width="39.85546875" style="152" customWidth="1"/>
    <col min="5360" max="5360" width="8.7109375" style="152" customWidth="1"/>
    <col min="5361" max="5361" width="10.28515625" style="152" customWidth="1"/>
    <col min="5362" max="5362" width="10.5703125" style="152" customWidth="1"/>
    <col min="5363" max="5363" width="13" style="152" customWidth="1"/>
    <col min="5364" max="5609" width="9.140625" style="152"/>
    <col min="5610" max="5610" width="2" style="152" customWidth="1"/>
    <col min="5611" max="5611" width="8.7109375" style="152" customWidth="1"/>
    <col min="5612" max="5612" width="4.42578125" style="152" customWidth="1"/>
    <col min="5613" max="5614" width="3.28515625" style="152" customWidth="1"/>
    <col min="5615" max="5615" width="39.85546875" style="152" customWidth="1"/>
    <col min="5616" max="5616" width="8.7109375" style="152" customWidth="1"/>
    <col min="5617" max="5617" width="10.28515625" style="152" customWidth="1"/>
    <col min="5618" max="5618" width="10.5703125" style="152" customWidth="1"/>
    <col min="5619" max="5619" width="13" style="152" customWidth="1"/>
    <col min="5620" max="5865" width="9.140625" style="152"/>
    <col min="5866" max="5866" width="2" style="152" customWidth="1"/>
    <col min="5867" max="5867" width="8.7109375" style="152" customWidth="1"/>
    <col min="5868" max="5868" width="4.42578125" style="152" customWidth="1"/>
    <col min="5869" max="5870" width="3.28515625" style="152" customWidth="1"/>
    <col min="5871" max="5871" width="39.85546875" style="152" customWidth="1"/>
    <col min="5872" max="5872" width="8.7109375" style="152" customWidth="1"/>
    <col min="5873" max="5873" width="10.28515625" style="152" customWidth="1"/>
    <col min="5874" max="5874" width="10.5703125" style="152" customWidth="1"/>
    <col min="5875" max="5875" width="13" style="152" customWidth="1"/>
    <col min="5876" max="6121" width="9.140625" style="152"/>
    <col min="6122" max="6122" width="2" style="152" customWidth="1"/>
    <col min="6123" max="6123" width="8.7109375" style="152" customWidth="1"/>
    <col min="6124" max="6124" width="4.42578125" style="152" customWidth="1"/>
    <col min="6125" max="6126" width="3.28515625" style="152" customWidth="1"/>
    <col min="6127" max="6127" width="39.85546875" style="152" customWidth="1"/>
    <col min="6128" max="6128" width="8.7109375" style="152" customWidth="1"/>
    <col min="6129" max="6129" width="10.28515625" style="152" customWidth="1"/>
    <col min="6130" max="6130" width="10.5703125" style="152" customWidth="1"/>
    <col min="6131" max="6131" width="13" style="152" customWidth="1"/>
    <col min="6132" max="6377" width="9.140625" style="152"/>
    <col min="6378" max="6378" width="2" style="152" customWidth="1"/>
    <col min="6379" max="6379" width="8.7109375" style="152" customWidth="1"/>
    <col min="6380" max="6380" width="4.42578125" style="152" customWidth="1"/>
    <col min="6381" max="6382" width="3.28515625" style="152" customWidth="1"/>
    <col min="6383" max="6383" width="39.85546875" style="152" customWidth="1"/>
    <col min="6384" max="6384" width="8.7109375" style="152" customWidth="1"/>
    <col min="6385" max="6385" width="10.28515625" style="152" customWidth="1"/>
    <col min="6386" max="6386" width="10.5703125" style="152" customWidth="1"/>
    <col min="6387" max="6387" width="13" style="152" customWidth="1"/>
    <col min="6388" max="6633" width="9.140625" style="152"/>
    <col min="6634" max="6634" width="2" style="152" customWidth="1"/>
    <col min="6635" max="6635" width="8.7109375" style="152" customWidth="1"/>
    <col min="6636" max="6636" width="4.42578125" style="152" customWidth="1"/>
    <col min="6637" max="6638" width="3.28515625" style="152" customWidth="1"/>
    <col min="6639" max="6639" width="39.85546875" style="152" customWidth="1"/>
    <col min="6640" max="6640" width="8.7109375" style="152" customWidth="1"/>
    <col min="6641" max="6641" width="10.28515625" style="152" customWidth="1"/>
    <col min="6642" max="6642" width="10.5703125" style="152" customWidth="1"/>
    <col min="6643" max="6643" width="13" style="152" customWidth="1"/>
    <col min="6644" max="6889" width="9.140625" style="152"/>
    <col min="6890" max="6890" width="2" style="152" customWidth="1"/>
    <col min="6891" max="6891" width="8.7109375" style="152" customWidth="1"/>
    <col min="6892" max="6892" width="4.42578125" style="152" customWidth="1"/>
    <col min="6893" max="6894" width="3.28515625" style="152" customWidth="1"/>
    <col min="6895" max="6895" width="39.85546875" style="152" customWidth="1"/>
    <col min="6896" max="6896" width="8.7109375" style="152" customWidth="1"/>
    <col min="6897" max="6897" width="10.28515625" style="152" customWidth="1"/>
    <col min="6898" max="6898" width="10.5703125" style="152" customWidth="1"/>
    <col min="6899" max="6899" width="13" style="152" customWidth="1"/>
    <col min="6900" max="7145" width="9.140625" style="152"/>
    <col min="7146" max="7146" width="2" style="152" customWidth="1"/>
    <col min="7147" max="7147" width="8.7109375" style="152" customWidth="1"/>
    <col min="7148" max="7148" width="4.42578125" style="152" customWidth="1"/>
    <col min="7149" max="7150" width="3.28515625" style="152" customWidth="1"/>
    <col min="7151" max="7151" width="39.85546875" style="152" customWidth="1"/>
    <col min="7152" max="7152" width="8.7109375" style="152" customWidth="1"/>
    <col min="7153" max="7153" width="10.28515625" style="152" customWidth="1"/>
    <col min="7154" max="7154" width="10.5703125" style="152" customWidth="1"/>
    <col min="7155" max="7155" width="13" style="152" customWidth="1"/>
    <col min="7156" max="7401" width="9.140625" style="152"/>
    <col min="7402" max="7402" width="2" style="152" customWidth="1"/>
    <col min="7403" max="7403" width="8.7109375" style="152" customWidth="1"/>
    <col min="7404" max="7404" width="4.42578125" style="152" customWidth="1"/>
    <col min="7405" max="7406" width="3.28515625" style="152" customWidth="1"/>
    <col min="7407" max="7407" width="39.85546875" style="152" customWidth="1"/>
    <col min="7408" max="7408" width="8.7109375" style="152" customWidth="1"/>
    <col min="7409" max="7409" width="10.28515625" style="152" customWidth="1"/>
    <col min="7410" max="7410" width="10.5703125" style="152" customWidth="1"/>
    <col min="7411" max="7411" width="13" style="152" customWidth="1"/>
    <col min="7412" max="7657" width="9.140625" style="152"/>
    <col min="7658" max="7658" width="2" style="152" customWidth="1"/>
    <col min="7659" max="7659" width="8.7109375" style="152" customWidth="1"/>
    <col min="7660" max="7660" width="4.42578125" style="152" customWidth="1"/>
    <col min="7661" max="7662" width="3.28515625" style="152" customWidth="1"/>
    <col min="7663" max="7663" width="39.85546875" style="152" customWidth="1"/>
    <col min="7664" max="7664" width="8.7109375" style="152" customWidth="1"/>
    <col min="7665" max="7665" width="10.28515625" style="152" customWidth="1"/>
    <col min="7666" max="7666" width="10.5703125" style="152" customWidth="1"/>
    <col min="7667" max="7667" width="13" style="152" customWidth="1"/>
    <col min="7668" max="7913" width="9.140625" style="152"/>
    <col min="7914" max="7914" width="2" style="152" customWidth="1"/>
    <col min="7915" max="7915" width="8.7109375" style="152" customWidth="1"/>
    <col min="7916" max="7916" width="4.42578125" style="152" customWidth="1"/>
    <col min="7917" max="7918" width="3.28515625" style="152" customWidth="1"/>
    <col min="7919" max="7919" width="39.85546875" style="152" customWidth="1"/>
    <col min="7920" max="7920" width="8.7109375" style="152" customWidth="1"/>
    <col min="7921" max="7921" width="10.28515625" style="152" customWidth="1"/>
    <col min="7922" max="7922" width="10.5703125" style="152" customWidth="1"/>
    <col min="7923" max="7923" width="13" style="152" customWidth="1"/>
    <col min="7924" max="8169" width="9.140625" style="152"/>
    <col min="8170" max="8170" width="2" style="152" customWidth="1"/>
    <col min="8171" max="8171" width="8.7109375" style="152" customWidth="1"/>
    <col min="8172" max="8172" width="4.42578125" style="152" customWidth="1"/>
    <col min="8173" max="8174" width="3.28515625" style="152" customWidth="1"/>
    <col min="8175" max="8175" width="39.85546875" style="152" customWidth="1"/>
    <col min="8176" max="8176" width="8.7109375" style="152" customWidth="1"/>
    <col min="8177" max="8177" width="10.28515625" style="152" customWidth="1"/>
    <col min="8178" max="8178" width="10.5703125" style="152" customWidth="1"/>
    <col min="8179" max="8179" width="13" style="152" customWidth="1"/>
    <col min="8180" max="8425" width="9.140625" style="152"/>
    <col min="8426" max="8426" width="2" style="152" customWidth="1"/>
    <col min="8427" max="8427" width="8.7109375" style="152" customWidth="1"/>
    <col min="8428" max="8428" width="4.42578125" style="152" customWidth="1"/>
    <col min="8429" max="8430" width="3.28515625" style="152" customWidth="1"/>
    <col min="8431" max="8431" width="39.85546875" style="152" customWidth="1"/>
    <col min="8432" max="8432" width="8.7109375" style="152" customWidth="1"/>
    <col min="8433" max="8433" width="10.28515625" style="152" customWidth="1"/>
    <col min="8434" max="8434" width="10.5703125" style="152" customWidth="1"/>
    <col min="8435" max="8435" width="13" style="152" customWidth="1"/>
    <col min="8436" max="8681" width="9.140625" style="152"/>
    <col min="8682" max="8682" width="2" style="152" customWidth="1"/>
    <col min="8683" max="8683" width="8.7109375" style="152" customWidth="1"/>
    <col min="8684" max="8684" width="4.42578125" style="152" customWidth="1"/>
    <col min="8685" max="8686" width="3.28515625" style="152" customWidth="1"/>
    <col min="8687" max="8687" width="39.85546875" style="152" customWidth="1"/>
    <col min="8688" max="8688" width="8.7109375" style="152" customWidth="1"/>
    <col min="8689" max="8689" width="10.28515625" style="152" customWidth="1"/>
    <col min="8690" max="8690" width="10.5703125" style="152" customWidth="1"/>
    <col min="8691" max="8691" width="13" style="152" customWidth="1"/>
    <col min="8692" max="8937" width="9.140625" style="152"/>
    <col min="8938" max="8938" width="2" style="152" customWidth="1"/>
    <col min="8939" max="8939" width="8.7109375" style="152" customWidth="1"/>
    <col min="8940" max="8940" width="4.42578125" style="152" customWidth="1"/>
    <col min="8941" max="8942" width="3.28515625" style="152" customWidth="1"/>
    <col min="8943" max="8943" width="39.85546875" style="152" customWidth="1"/>
    <col min="8944" max="8944" width="8.7109375" style="152" customWidth="1"/>
    <col min="8945" max="8945" width="10.28515625" style="152" customWidth="1"/>
    <col min="8946" max="8946" width="10.5703125" style="152" customWidth="1"/>
    <col min="8947" max="8947" width="13" style="152" customWidth="1"/>
    <col min="8948" max="9193" width="9.140625" style="152"/>
    <col min="9194" max="9194" width="2" style="152" customWidth="1"/>
    <col min="9195" max="9195" width="8.7109375" style="152" customWidth="1"/>
    <col min="9196" max="9196" width="4.42578125" style="152" customWidth="1"/>
    <col min="9197" max="9198" width="3.28515625" style="152" customWidth="1"/>
    <col min="9199" max="9199" width="39.85546875" style="152" customWidth="1"/>
    <col min="9200" max="9200" width="8.7109375" style="152" customWidth="1"/>
    <col min="9201" max="9201" width="10.28515625" style="152" customWidth="1"/>
    <col min="9202" max="9202" width="10.5703125" style="152" customWidth="1"/>
    <col min="9203" max="9203" width="13" style="152" customWidth="1"/>
    <col min="9204" max="9449" width="9.140625" style="152"/>
    <col min="9450" max="9450" width="2" style="152" customWidth="1"/>
    <col min="9451" max="9451" width="8.7109375" style="152" customWidth="1"/>
    <col min="9452" max="9452" width="4.42578125" style="152" customWidth="1"/>
    <col min="9453" max="9454" width="3.28515625" style="152" customWidth="1"/>
    <col min="9455" max="9455" width="39.85546875" style="152" customWidth="1"/>
    <col min="9456" max="9456" width="8.7109375" style="152" customWidth="1"/>
    <col min="9457" max="9457" width="10.28515625" style="152" customWidth="1"/>
    <col min="9458" max="9458" width="10.5703125" style="152" customWidth="1"/>
    <col min="9459" max="9459" width="13" style="152" customWidth="1"/>
    <col min="9460" max="9705" width="9.140625" style="152"/>
    <col min="9706" max="9706" width="2" style="152" customWidth="1"/>
    <col min="9707" max="9707" width="8.7109375" style="152" customWidth="1"/>
    <col min="9708" max="9708" width="4.42578125" style="152" customWidth="1"/>
    <col min="9709" max="9710" width="3.28515625" style="152" customWidth="1"/>
    <col min="9711" max="9711" width="39.85546875" style="152" customWidth="1"/>
    <col min="9712" max="9712" width="8.7109375" style="152" customWidth="1"/>
    <col min="9713" max="9713" width="10.28515625" style="152" customWidth="1"/>
    <col min="9714" max="9714" width="10.5703125" style="152" customWidth="1"/>
    <col min="9715" max="9715" width="13" style="152" customWidth="1"/>
    <col min="9716" max="9961" width="9.140625" style="152"/>
    <col min="9962" max="9962" width="2" style="152" customWidth="1"/>
    <col min="9963" max="9963" width="8.7109375" style="152" customWidth="1"/>
    <col min="9964" max="9964" width="4.42578125" style="152" customWidth="1"/>
    <col min="9965" max="9966" width="3.28515625" style="152" customWidth="1"/>
    <col min="9967" max="9967" width="39.85546875" style="152" customWidth="1"/>
    <col min="9968" max="9968" width="8.7109375" style="152" customWidth="1"/>
    <col min="9969" max="9969" width="10.28515625" style="152" customWidth="1"/>
    <col min="9970" max="9970" width="10.5703125" style="152" customWidth="1"/>
    <col min="9971" max="9971" width="13" style="152" customWidth="1"/>
    <col min="9972" max="10217" width="9.140625" style="152"/>
    <col min="10218" max="10218" width="2" style="152" customWidth="1"/>
    <col min="10219" max="10219" width="8.7109375" style="152" customWidth="1"/>
    <col min="10220" max="10220" width="4.42578125" style="152" customWidth="1"/>
    <col min="10221" max="10222" width="3.28515625" style="152" customWidth="1"/>
    <col min="10223" max="10223" width="39.85546875" style="152" customWidth="1"/>
    <col min="10224" max="10224" width="8.7109375" style="152" customWidth="1"/>
    <col min="10225" max="10225" width="10.28515625" style="152" customWidth="1"/>
    <col min="10226" max="10226" width="10.5703125" style="152" customWidth="1"/>
    <col min="10227" max="10227" width="13" style="152" customWidth="1"/>
    <col min="10228" max="10473" width="9.140625" style="152"/>
    <col min="10474" max="10474" width="2" style="152" customWidth="1"/>
    <col min="10475" max="10475" width="8.7109375" style="152" customWidth="1"/>
    <col min="10476" max="10476" width="4.42578125" style="152" customWidth="1"/>
    <col min="10477" max="10478" width="3.28515625" style="152" customWidth="1"/>
    <col min="10479" max="10479" width="39.85546875" style="152" customWidth="1"/>
    <col min="10480" max="10480" width="8.7109375" style="152" customWidth="1"/>
    <col min="10481" max="10481" width="10.28515625" style="152" customWidth="1"/>
    <col min="10482" max="10482" width="10.5703125" style="152" customWidth="1"/>
    <col min="10483" max="10483" width="13" style="152" customWidth="1"/>
    <col min="10484" max="10729" width="9.140625" style="152"/>
    <col min="10730" max="10730" width="2" style="152" customWidth="1"/>
    <col min="10731" max="10731" width="8.7109375" style="152" customWidth="1"/>
    <col min="10732" max="10732" width="4.42578125" style="152" customWidth="1"/>
    <col min="10733" max="10734" width="3.28515625" style="152" customWidth="1"/>
    <col min="10735" max="10735" width="39.85546875" style="152" customWidth="1"/>
    <col min="10736" max="10736" width="8.7109375" style="152" customWidth="1"/>
    <col min="10737" max="10737" width="10.28515625" style="152" customWidth="1"/>
    <col min="10738" max="10738" width="10.5703125" style="152" customWidth="1"/>
    <col min="10739" max="10739" width="13" style="152" customWidth="1"/>
    <col min="10740" max="10985" width="9.140625" style="152"/>
    <col min="10986" max="10986" width="2" style="152" customWidth="1"/>
    <col min="10987" max="10987" width="8.7109375" style="152" customWidth="1"/>
    <col min="10988" max="10988" width="4.42578125" style="152" customWidth="1"/>
    <col min="10989" max="10990" width="3.28515625" style="152" customWidth="1"/>
    <col min="10991" max="10991" width="39.85546875" style="152" customWidth="1"/>
    <col min="10992" max="10992" width="8.7109375" style="152" customWidth="1"/>
    <col min="10993" max="10993" width="10.28515625" style="152" customWidth="1"/>
    <col min="10994" max="10994" width="10.5703125" style="152" customWidth="1"/>
    <col min="10995" max="10995" width="13" style="152" customWidth="1"/>
    <col min="10996" max="11241" width="9.140625" style="152"/>
    <col min="11242" max="11242" width="2" style="152" customWidth="1"/>
    <col min="11243" max="11243" width="8.7109375" style="152" customWidth="1"/>
    <col min="11244" max="11244" width="4.42578125" style="152" customWidth="1"/>
    <col min="11245" max="11246" width="3.28515625" style="152" customWidth="1"/>
    <col min="11247" max="11247" width="39.85546875" style="152" customWidth="1"/>
    <col min="11248" max="11248" width="8.7109375" style="152" customWidth="1"/>
    <col min="11249" max="11249" width="10.28515625" style="152" customWidth="1"/>
    <col min="11250" max="11250" width="10.5703125" style="152" customWidth="1"/>
    <col min="11251" max="11251" width="13" style="152" customWidth="1"/>
    <col min="11252" max="11497" width="9.140625" style="152"/>
    <col min="11498" max="11498" width="2" style="152" customWidth="1"/>
    <col min="11499" max="11499" width="8.7109375" style="152" customWidth="1"/>
    <col min="11500" max="11500" width="4.42578125" style="152" customWidth="1"/>
    <col min="11501" max="11502" width="3.28515625" style="152" customWidth="1"/>
    <col min="11503" max="11503" width="39.85546875" style="152" customWidth="1"/>
    <col min="11504" max="11504" width="8.7109375" style="152" customWidth="1"/>
    <col min="11505" max="11505" width="10.28515625" style="152" customWidth="1"/>
    <col min="11506" max="11506" width="10.5703125" style="152" customWidth="1"/>
    <col min="11507" max="11507" width="13" style="152" customWidth="1"/>
    <col min="11508" max="11753" width="9.140625" style="152"/>
    <col min="11754" max="11754" width="2" style="152" customWidth="1"/>
    <col min="11755" max="11755" width="8.7109375" style="152" customWidth="1"/>
    <col min="11756" max="11756" width="4.42578125" style="152" customWidth="1"/>
    <col min="11757" max="11758" width="3.28515625" style="152" customWidth="1"/>
    <col min="11759" max="11759" width="39.85546875" style="152" customWidth="1"/>
    <col min="11760" max="11760" width="8.7109375" style="152" customWidth="1"/>
    <col min="11761" max="11761" width="10.28515625" style="152" customWidth="1"/>
    <col min="11762" max="11762" width="10.5703125" style="152" customWidth="1"/>
    <col min="11763" max="11763" width="13" style="152" customWidth="1"/>
    <col min="11764" max="12009" width="9.140625" style="152"/>
    <col min="12010" max="12010" width="2" style="152" customWidth="1"/>
    <col min="12011" max="12011" width="8.7109375" style="152" customWidth="1"/>
    <col min="12012" max="12012" width="4.42578125" style="152" customWidth="1"/>
    <col min="12013" max="12014" width="3.28515625" style="152" customWidth="1"/>
    <col min="12015" max="12015" width="39.85546875" style="152" customWidth="1"/>
    <col min="12016" max="12016" width="8.7109375" style="152" customWidth="1"/>
    <col min="12017" max="12017" width="10.28515625" style="152" customWidth="1"/>
    <col min="12018" max="12018" width="10.5703125" style="152" customWidth="1"/>
    <col min="12019" max="12019" width="13" style="152" customWidth="1"/>
    <col min="12020" max="12265" width="9.140625" style="152"/>
    <col min="12266" max="12266" width="2" style="152" customWidth="1"/>
    <col min="12267" max="12267" width="8.7109375" style="152" customWidth="1"/>
    <col min="12268" max="12268" width="4.42578125" style="152" customWidth="1"/>
    <col min="12269" max="12270" width="3.28515625" style="152" customWidth="1"/>
    <col min="12271" max="12271" width="39.85546875" style="152" customWidth="1"/>
    <col min="12272" max="12272" width="8.7109375" style="152" customWidth="1"/>
    <col min="12273" max="12273" width="10.28515625" style="152" customWidth="1"/>
    <col min="12274" max="12274" width="10.5703125" style="152" customWidth="1"/>
    <col min="12275" max="12275" width="13" style="152" customWidth="1"/>
    <col min="12276" max="12521" width="9.140625" style="152"/>
    <col min="12522" max="12522" width="2" style="152" customWidth="1"/>
    <col min="12523" max="12523" width="8.7109375" style="152" customWidth="1"/>
    <col min="12524" max="12524" width="4.42578125" style="152" customWidth="1"/>
    <col min="12525" max="12526" width="3.28515625" style="152" customWidth="1"/>
    <col min="12527" max="12527" width="39.85546875" style="152" customWidth="1"/>
    <col min="12528" max="12528" width="8.7109375" style="152" customWidth="1"/>
    <col min="12529" max="12529" width="10.28515625" style="152" customWidth="1"/>
    <col min="12530" max="12530" width="10.5703125" style="152" customWidth="1"/>
    <col min="12531" max="12531" width="13" style="152" customWidth="1"/>
    <col min="12532" max="12777" width="9.140625" style="152"/>
    <col min="12778" max="12778" width="2" style="152" customWidth="1"/>
    <col min="12779" max="12779" width="8.7109375" style="152" customWidth="1"/>
    <col min="12780" max="12780" width="4.42578125" style="152" customWidth="1"/>
    <col min="12781" max="12782" width="3.28515625" style="152" customWidth="1"/>
    <col min="12783" max="12783" width="39.85546875" style="152" customWidth="1"/>
    <col min="12784" max="12784" width="8.7109375" style="152" customWidth="1"/>
    <col min="12785" max="12785" width="10.28515625" style="152" customWidth="1"/>
    <col min="12786" max="12786" width="10.5703125" style="152" customWidth="1"/>
    <col min="12787" max="12787" width="13" style="152" customWidth="1"/>
    <col min="12788" max="13033" width="9.140625" style="152"/>
    <col min="13034" max="13034" width="2" style="152" customWidth="1"/>
    <col min="13035" max="13035" width="8.7109375" style="152" customWidth="1"/>
    <col min="13036" max="13036" width="4.42578125" style="152" customWidth="1"/>
    <col min="13037" max="13038" width="3.28515625" style="152" customWidth="1"/>
    <col min="13039" max="13039" width="39.85546875" style="152" customWidth="1"/>
    <col min="13040" max="13040" width="8.7109375" style="152" customWidth="1"/>
    <col min="13041" max="13041" width="10.28515625" style="152" customWidth="1"/>
    <col min="13042" max="13042" width="10.5703125" style="152" customWidth="1"/>
    <col min="13043" max="13043" width="13" style="152" customWidth="1"/>
    <col min="13044" max="13289" width="9.140625" style="152"/>
    <col min="13290" max="13290" width="2" style="152" customWidth="1"/>
    <col min="13291" max="13291" width="8.7109375" style="152" customWidth="1"/>
    <col min="13292" max="13292" width="4.42578125" style="152" customWidth="1"/>
    <col min="13293" max="13294" width="3.28515625" style="152" customWidth="1"/>
    <col min="13295" max="13295" width="39.85546875" style="152" customWidth="1"/>
    <col min="13296" max="13296" width="8.7109375" style="152" customWidth="1"/>
    <col min="13297" max="13297" width="10.28515625" style="152" customWidth="1"/>
    <col min="13298" max="13298" width="10.5703125" style="152" customWidth="1"/>
    <col min="13299" max="13299" width="13" style="152" customWidth="1"/>
    <col min="13300" max="13545" width="9.140625" style="152"/>
    <col min="13546" max="13546" width="2" style="152" customWidth="1"/>
    <col min="13547" max="13547" width="8.7109375" style="152" customWidth="1"/>
    <col min="13548" max="13548" width="4.42578125" style="152" customWidth="1"/>
    <col min="13549" max="13550" width="3.28515625" style="152" customWidth="1"/>
    <col min="13551" max="13551" width="39.85546875" style="152" customWidth="1"/>
    <col min="13552" max="13552" width="8.7109375" style="152" customWidth="1"/>
    <col min="13553" max="13553" width="10.28515625" style="152" customWidth="1"/>
    <col min="13554" max="13554" width="10.5703125" style="152" customWidth="1"/>
    <col min="13555" max="13555" width="13" style="152" customWidth="1"/>
    <col min="13556" max="13801" width="9.140625" style="152"/>
    <col min="13802" max="13802" width="2" style="152" customWidth="1"/>
    <col min="13803" max="13803" width="8.7109375" style="152" customWidth="1"/>
    <col min="13804" max="13804" width="4.42578125" style="152" customWidth="1"/>
    <col min="13805" max="13806" width="3.28515625" style="152" customWidth="1"/>
    <col min="13807" max="13807" width="39.85546875" style="152" customWidth="1"/>
    <col min="13808" max="13808" width="8.7109375" style="152" customWidth="1"/>
    <col min="13809" max="13809" width="10.28515625" style="152" customWidth="1"/>
    <col min="13810" max="13810" width="10.5703125" style="152" customWidth="1"/>
    <col min="13811" max="13811" width="13" style="152" customWidth="1"/>
    <col min="13812" max="14057" width="9.140625" style="152"/>
    <col min="14058" max="14058" width="2" style="152" customWidth="1"/>
    <col min="14059" max="14059" width="8.7109375" style="152" customWidth="1"/>
    <col min="14060" max="14060" width="4.42578125" style="152" customWidth="1"/>
    <col min="14061" max="14062" width="3.28515625" style="152" customWidth="1"/>
    <col min="14063" max="14063" width="39.85546875" style="152" customWidth="1"/>
    <col min="14064" max="14064" width="8.7109375" style="152" customWidth="1"/>
    <col min="14065" max="14065" width="10.28515625" style="152" customWidth="1"/>
    <col min="14066" max="14066" width="10.5703125" style="152" customWidth="1"/>
    <col min="14067" max="14067" width="13" style="152" customWidth="1"/>
    <col min="14068" max="14313" width="9.140625" style="152"/>
    <col min="14314" max="14314" width="2" style="152" customWidth="1"/>
    <col min="14315" max="14315" width="8.7109375" style="152" customWidth="1"/>
    <col min="14316" max="14316" width="4.42578125" style="152" customWidth="1"/>
    <col min="14317" max="14318" width="3.28515625" style="152" customWidth="1"/>
    <col min="14319" max="14319" width="39.85546875" style="152" customWidth="1"/>
    <col min="14320" max="14320" width="8.7109375" style="152" customWidth="1"/>
    <col min="14321" max="14321" width="10.28515625" style="152" customWidth="1"/>
    <col min="14322" max="14322" width="10.5703125" style="152" customWidth="1"/>
    <col min="14323" max="14323" width="13" style="152" customWidth="1"/>
    <col min="14324" max="14569" width="9.140625" style="152"/>
    <col min="14570" max="14570" width="2" style="152" customWidth="1"/>
    <col min="14571" max="14571" width="8.7109375" style="152" customWidth="1"/>
    <col min="14572" max="14572" width="4.42578125" style="152" customWidth="1"/>
    <col min="14573" max="14574" width="3.28515625" style="152" customWidth="1"/>
    <col min="14575" max="14575" width="39.85546875" style="152" customWidth="1"/>
    <col min="14576" max="14576" width="8.7109375" style="152" customWidth="1"/>
    <col min="14577" max="14577" width="10.28515625" style="152" customWidth="1"/>
    <col min="14578" max="14578" width="10.5703125" style="152" customWidth="1"/>
    <col min="14579" max="14579" width="13" style="152" customWidth="1"/>
    <col min="14580" max="14825" width="9.140625" style="152"/>
    <col min="14826" max="14826" width="2" style="152" customWidth="1"/>
    <col min="14827" max="14827" width="8.7109375" style="152" customWidth="1"/>
    <col min="14828" max="14828" width="4.42578125" style="152" customWidth="1"/>
    <col min="14829" max="14830" width="3.28515625" style="152" customWidth="1"/>
    <col min="14831" max="14831" width="39.85546875" style="152" customWidth="1"/>
    <col min="14832" max="14832" width="8.7109375" style="152" customWidth="1"/>
    <col min="14833" max="14833" width="10.28515625" style="152" customWidth="1"/>
    <col min="14834" max="14834" width="10.5703125" style="152" customWidth="1"/>
    <col min="14835" max="14835" width="13" style="152" customWidth="1"/>
    <col min="14836" max="15081" width="9.140625" style="152"/>
    <col min="15082" max="15082" width="2" style="152" customWidth="1"/>
    <col min="15083" max="15083" width="8.7109375" style="152" customWidth="1"/>
    <col min="15084" max="15084" width="4.42578125" style="152" customWidth="1"/>
    <col min="15085" max="15086" width="3.28515625" style="152" customWidth="1"/>
    <col min="15087" max="15087" width="39.85546875" style="152" customWidth="1"/>
    <col min="15088" max="15088" width="8.7109375" style="152" customWidth="1"/>
    <col min="15089" max="15089" width="10.28515625" style="152" customWidth="1"/>
    <col min="15090" max="15090" width="10.5703125" style="152" customWidth="1"/>
    <col min="15091" max="15091" width="13" style="152" customWidth="1"/>
    <col min="15092" max="15337" width="9.140625" style="152"/>
    <col min="15338" max="15338" width="2" style="152" customWidth="1"/>
    <col min="15339" max="15339" width="8.7109375" style="152" customWidth="1"/>
    <col min="15340" max="15340" width="4.42578125" style="152" customWidth="1"/>
    <col min="15341" max="15342" width="3.28515625" style="152" customWidth="1"/>
    <col min="15343" max="15343" width="39.85546875" style="152" customWidth="1"/>
    <col min="15344" max="15344" width="8.7109375" style="152" customWidth="1"/>
    <col min="15345" max="15345" width="10.28515625" style="152" customWidth="1"/>
    <col min="15346" max="15346" width="10.5703125" style="152" customWidth="1"/>
    <col min="15347" max="15347" width="13" style="152" customWidth="1"/>
    <col min="15348" max="15593" width="9.140625" style="152"/>
    <col min="15594" max="15594" width="2" style="152" customWidth="1"/>
    <col min="15595" max="15595" width="8.7109375" style="152" customWidth="1"/>
    <col min="15596" max="15596" width="4.42578125" style="152" customWidth="1"/>
    <col min="15597" max="15598" width="3.28515625" style="152" customWidth="1"/>
    <col min="15599" max="15599" width="39.85546875" style="152" customWidth="1"/>
    <col min="15600" max="15600" width="8.7109375" style="152" customWidth="1"/>
    <col min="15601" max="15601" width="10.28515625" style="152" customWidth="1"/>
    <col min="15602" max="15602" width="10.5703125" style="152" customWidth="1"/>
    <col min="15603" max="15603" width="13" style="152" customWidth="1"/>
    <col min="15604" max="15849" width="9.140625" style="152"/>
    <col min="15850" max="15850" width="2" style="152" customWidth="1"/>
    <col min="15851" max="15851" width="8.7109375" style="152" customWidth="1"/>
    <col min="15852" max="15852" width="4.42578125" style="152" customWidth="1"/>
    <col min="15853" max="15854" width="3.28515625" style="152" customWidth="1"/>
    <col min="15855" max="15855" width="39.85546875" style="152" customWidth="1"/>
    <col min="15856" max="15856" width="8.7109375" style="152" customWidth="1"/>
    <col min="15857" max="15857" width="10.28515625" style="152" customWidth="1"/>
    <col min="15858" max="15858" width="10.5703125" style="152" customWidth="1"/>
    <col min="15859" max="15859" width="13" style="152" customWidth="1"/>
    <col min="15860" max="16105" width="9.140625" style="152"/>
    <col min="16106" max="16106" width="2" style="152" customWidth="1"/>
    <col min="16107" max="16107" width="8.7109375" style="152" customWidth="1"/>
    <col min="16108" max="16108" width="4.42578125" style="152" customWidth="1"/>
    <col min="16109" max="16110" width="3.28515625" style="152" customWidth="1"/>
    <col min="16111" max="16111" width="39.85546875" style="152" customWidth="1"/>
    <col min="16112" max="16112" width="8.7109375" style="152" customWidth="1"/>
    <col min="16113" max="16113" width="10.28515625" style="152" customWidth="1"/>
    <col min="16114" max="16114" width="10.5703125" style="152" customWidth="1"/>
    <col min="16115" max="16115" width="13" style="152" customWidth="1"/>
    <col min="16116" max="16361" width="9.140625" style="152"/>
    <col min="16362" max="16366" width="9.140625" style="152" customWidth="1"/>
    <col min="16367" max="16384" width="9.140625" style="152"/>
  </cols>
  <sheetData>
    <row r="1" spans="2:10" x14ac:dyDescent="0.2">
      <c r="B1" s="4" t="s">
        <v>0</v>
      </c>
      <c r="C1" s="146"/>
      <c r="D1" s="146"/>
      <c r="E1" s="146"/>
      <c r="F1" s="146"/>
      <c r="G1" s="147"/>
      <c r="H1" s="148"/>
      <c r="I1" s="149"/>
      <c r="J1" s="150" t="s">
        <v>557</v>
      </c>
    </row>
    <row r="2" spans="2:10" x14ac:dyDescent="0.2">
      <c r="B2" s="4" t="s">
        <v>725</v>
      </c>
      <c r="C2" s="146"/>
      <c r="D2" s="146"/>
      <c r="E2" s="146"/>
      <c r="F2" s="146"/>
      <c r="G2" s="147"/>
      <c r="H2" s="148"/>
      <c r="I2" s="149"/>
      <c r="J2" s="151"/>
    </row>
    <row r="3" spans="2:10" x14ac:dyDescent="0.2">
      <c r="B3" s="4" t="s">
        <v>710</v>
      </c>
      <c r="C3" s="146"/>
      <c r="D3" s="146"/>
      <c r="E3" s="146"/>
      <c r="F3" s="146"/>
      <c r="G3" s="147"/>
      <c r="H3" s="148"/>
      <c r="I3" s="10"/>
    </row>
    <row r="4" spans="2:10" x14ac:dyDescent="0.2">
      <c r="B4" s="4"/>
      <c r="C4" s="568" t="s">
        <v>723</v>
      </c>
      <c r="D4" s="146"/>
      <c r="E4" s="146"/>
      <c r="F4" s="146"/>
      <c r="G4" s="147"/>
      <c r="H4" s="148"/>
      <c r="I4" s="10"/>
    </row>
    <row r="5" spans="2:10" ht="13.5" thickBot="1" x14ac:dyDescent="0.25">
      <c r="G5" s="147"/>
      <c r="H5" s="148"/>
      <c r="I5" s="153"/>
      <c r="J5" s="154" t="str">
        <f>IF(B8="","","SECTION "&amp;B8)</f>
        <v>SECTION 1300/ LB1300</v>
      </c>
    </row>
    <row r="6" spans="2:10" ht="23.25" thickBot="1" x14ac:dyDescent="0.25">
      <c r="B6" s="155" t="s">
        <v>1</v>
      </c>
      <c r="C6" s="602" t="s">
        <v>2</v>
      </c>
      <c r="D6" s="602"/>
      <c r="E6" s="602"/>
      <c r="F6" s="602"/>
      <c r="G6" s="156" t="s">
        <v>3</v>
      </c>
      <c r="H6" s="157" t="s">
        <v>405</v>
      </c>
      <c r="I6" s="158" t="s">
        <v>5</v>
      </c>
      <c r="J6" s="159" t="s">
        <v>6</v>
      </c>
    </row>
    <row r="7" spans="2:10" x14ac:dyDescent="0.2">
      <c r="B7" s="160"/>
      <c r="C7" s="161"/>
      <c r="D7" s="161"/>
      <c r="E7" s="161"/>
      <c r="F7" s="161"/>
      <c r="G7" s="162"/>
      <c r="H7" s="163"/>
      <c r="I7" s="164"/>
      <c r="J7" s="224"/>
    </row>
    <row r="8" spans="2:10" ht="22.5" customHeight="1" x14ac:dyDescent="0.2">
      <c r="B8" s="225" t="s">
        <v>409</v>
      </c>
      <c r="C8" s="166" t="s">
        <v>8</v>
      </c>
      <c r="D8" s="167"/>
      <c r="E8" s="167"/>
      <c r="F8" s="167"/>
      <c r="G8" s="74"/>
      <c r="H8" s="168"/>
      <c r="I8" s="169"/>
      <c r="J8" s="226"/>
    </row>
    <row r="9" spans="2:10" x14ac:dyDescent="0.2">
      <c r="B9" s="165"/>
      <c r="C9" s="166" t="s">
        <v>10</v>
      </c>
      <c r="D9" s="167"/>
      <c r="E9" s="167"/>
      <c r="F9" s="167"/>
      <c r="G9" s="74"/>
      <c r="H9" s="168"/>
      <c r="I9" s="169"/>
      <c r="J9" s="226"/>
    </row>
    <row r="10" spans="2:10" x14ac:dyDescent="0.2">
      <c r="B10" s="165"/>
      <c r="C10" s="171"/>
      <c r="D10" s="167"/>
      <c r="E10" s="167"/>
      <c r="F10" s="167"/>
      <c r="G10" s="74"/>
      <c r="H10" s="168"/>
      <c r="I10" s="169"/>
      <c r="J10" s="226"/>
    </row>
    <row r="11" spans="2:10" x14ac:dyDescent="0.2">
      <c r="B11" s="165" t="s">
        <v>11</v>
      </c>
      <c r="C11" s="171" t="s">
        <v>12</v>
      </c>
      <c r="D11" s="167"/>
      <c r="E11" s="227"/>
      <c r="F11" s="167"/>
      <c r="G11" s="74"/>
      <c r="H11" s="168"/>
      <c r="I11" s="169"/>
      <c r="J11" s="37"/>
    </row>
    <row r="12" spans="2:10" x14ac:dyDescent="0.2">
      <c r="B12" s="165"/>
      <c r="C12" s="167"/>
      <c r="D12" s="167"/>
      <c r="E12" s="167"/>
      <c r="F12" s="167"/>
      <c r="G12" s="74"/>
      <c r="H12" s="168"/>
      <c r="I12" s="169"/>
      <c r="J12" s="226"/>
    </row>
    <row r="13" spans="2:10" x14ac:dyDescent="0.2">
      <c r="B13" s="165"/>
      <c r="C13" s="173" t="s">
        <v>13</v>
      </c>
      <c r="D13" s="167" t="s">
        <v>14</v>
      </c>
      <c r="E13" s="167"/>
      <c r="F13" s="167"/>
      <c r="G13" s="174" t="s">
        <v>43</v>
      </c>
      <c r="H13" s="177">
        <v>1</v>
      </c>
      <c r="I13" s="169"/>
      <c r="J13" s="175"/>
    </row>
    <row r="14" spans="2:10" x14ac:dyDescent="0.2">
      <c r="B14" s="165"/>
      <c r="C14" s="227"/>
      <c r="D14" s="227"/>
      <c r="E14" s="227"/>
      <c r="F14" s="227"/>
      <c r="G14" s="228"/>
      <c r="H14" s="410"/>
      <c r="I14" s="229"/>
      <c r="J14" s="175"/>
    </row>
    <row r="15" spans="2:10" x14ac:dyDescent="0.2">
      <c r="B15" s="165"/>
      <c r="C15" s="167" t="s">
        <v>16</v>
      </c>
      <c r="D15" s="167" t="s">
        <v>17</v>
      </c>
      <c r="E15" s="167"/>
      <c r="F15" s="167"/>
      <c r="G15" s="174" t="s">
        <v>43</v>
      </c>
      <c r="H15" s="177">
        <v>1</v>
      </c>
      <c r="I15" s="169"/>
      <c r="J15" s="175"/>
    </row>
    <row r="16" spans="2:10" x14ac:dyDescent="0.2">
      <c r="B16" s="165"/>
      <c r="C16" s="227"/>
      <c r="D16" s="227"/>
      <c r="E16" s="227"/>
      <c r="F16" s="227"/>
      <c r="G16" s="74"/>
      <c r="H16" s="177"/>
      <c r="I16" s="169"/>
      <c r="J16" s="175"/>
    </row>
    <row r="17" spans="2:10" x14ac:dyDescent="0.2">
      <c r="B17" s="165"/>
      <c r="C17" s="167" t="s">
        <v>18</v>
      </c>
      <c r="D17" s="167" t="s">
        <v>19</v>
      </c>
      <c r="E17" s="167"/>
      <c r="F17" s="167"/>
      <c r="G17" s="74" t="s">
        <v>20</v>
      </c>
      <c r="H17" s="177">
        <v>24</v>
      </c>
      <c r="I17" s="169"/>
      <c r="J17" s="175"/>
    </row>
    <row r="18" spans="2:10" x14ac:dyDescent="0.2">
      <c r="B18" s="165"/>
      <c r="C18" s="166" t="s">
        <v>21</v>
      </c>
      <c r="D18" s="167"/>
      <c r="E18" s="167"/>
      <c r="F18" s="167"/>
      <c r="G18" s="74"/>
      <c r="H18" s="177"/>
      <c r="I18" s="169"/>
      <c r="J18" s="175"/>
    </row>
    <row r="19" spans="2:10" x14ac:dyDescent="0.2">
      <c r="B19" s="165"/>
      <c r="C19" s="167" t="s">
        <v>22</v>
      </c>
      <c r="D19" s="166"/>
      <c r="E19" s="167"/>
      <c r="F19" s="167"/>
      <c r="G19" s="74"/>
      <c r="H19" s="177"/>
      <c r="I19" s="169"/>
      <c r="J19" s="170"/>
    </row>
    <row r="20" spans="2:10" x14ac:dyDescent="0.2">
      <c r="B20" s="165"/>
      <c r="C20" s="167" t="s">
        <v>23</v>
      </c>
      <c r="D20" s="167"/>
      <c r="E20" s="167"/>
      <c r="F20" s="167"/>
      <c r="G20" s="74"/>
      <c r="H20" s="177"/>
      <c r="I20" s="169"/>
      <c r="J20" s="170"/>
    </row>
    <row r="21" spans="2:10" x14ac:dyDescent="0.2">
      <c r="B21" s="165"/>
      <c r="C21" s="167" t="s">
        <v>24</v>
      </c>
      <c r="D21" s="167"/>
      <c r="E21" s="167"/>
      <c r="F21" s="167"/>
      <c r="G21" s="74"/>
      <c r="H21" s="177"/>
      <c r="I21" s="169"/>
      <c r="J21" s="170"/>
    </row>
    <row r="22" spans="2:10" x14ac:dyDescent="0.2">
      <c r="B22" s="165"/>
      <c r="C22" s="167"/>
      <c r="D22" s="167"/>
      <c r="E22" s="167"/>
      <c r="F22" s="167"/>
      <c r="G22" s="74"/>
      <c r="H22" s="177"/>
      <c r="I22" s="169"/>
      <c r="J22" s="170"/>
    </row>
    <row r="23" spans="2:10" x14ac:dyDescent="0.2">
      <c r="B23" s="165"/>
      <c r="C23" s="167"/>
      <c r="D23" s="167"/>
      <c r="E23" s="167"/>
      <c r="F23" s="167"/>
      <c r="G23" s="74"/>
      <c r="H23" s="177"/>
      <c r="I23" s="169"/>
      <c r="J23" s="170"/>
    </row>
    <row r="24" spans="2:10" x14ac:dyDescent="0.2">
      <c r="B24" s="165" t="s">
        <v>25</v>
      </c>
      <c r="C24" s="171" t="s">
        <v>26</v>
      </c>
      <c r="D24" s="167"/>
      <c r="E24" s="167"/>
      <c r="F24" s="167"/>
      <c r="G24" s="74" t="s">
        <v>20</v>
      </c>
      <c r="H24" s="177">
        <v>24</v>
      </c>
      <c r="I24" s="169"/>
      <c r="J24" s="175"/>
    </row>
    <row r="25" spans="2:10" x14ac:dyDescent="0.2">
      <c r="B25" s="165"/>
      <c r="C25" s="171"/>
      <c r="D25" s="167"/>
      <c r="E25" s="167"/>
      <c r="F25" s="167"/>
      <c r="G25" s="74"/>
      <c r="H25" s="177"/>
      <c r="I25" s="169"/>
      <c r="J25" s="175"/>
    </row>
    <row r="26" spans="2:10" x14ac:dyDescent="0.2">
      <c r="B26" s="165"/>
      <c r="C26" s="171"/>
      <c r="D26" s="167"/>
      <c r="E26" s="167"/>
      <c r="F26" s="167"/>
      <c r="G26" s="74"/>
      <c r="H26" s="177"/>
      <c r="I26" s="169"/>
      <c r="J26" s="170"/>
    </row>
    <row r="27" spans="2:10" x14ac:dyDescent="0.2">
      <c r="B27" s="165" t="s">
        <v>27</v>
      </c>
      <c r="C27" s="176" t="s">
        <v>28</v>
      </c>
      <c r="D27" s="167"/>
      <c r="E27" s="167"/>
      <c r="F27" s="167"/>
      <c r="G27" s="174"/>
      <c r="H27" s="177"/>
      <c r="I27" s="169"/>
      <c r="J27" s="170"/>
    </row>
    <row r="28" spans="2:10" x14ac:dyDescent="0.2">
      <c r="B28" s="165"/>
      <c r="C28" s="171" t="s">
        <v>29</v>
      </c>
      <c r="D28" s="167"/>
      <c r="E28" s="167"/>
      <c r="F28" s="167"/>
      <c r="G28" s="74"/>
      <c r="H28" s="177"/>
      <c r="I28" s="169"/>
      <c r="J28" s="170"/>
    </row>
    <row r="29" spans="2:10" x14ac:dyDescent="0.2">
      <c r="B29" s="165"/>
      <c r="C29" s="167"/>
      <c r="D29" s="167"/>
      <c r="E29" s="167"/>
      <c r="F29" s="167"/>
      <c r="G29" s="74"/>
      <c r="H29" s="177"/>
      <c r="I29" s="169"/>
      <c r="J29" s="170"/>
    </row>
    <row r="30" spans="2:10" x14ac:dyDescent="0.2">
      <c r="B30" s="165"/>
      <c r="C30" s="173" t="s">
        <v>13</v>
      </c>
      <c r="D30" s="167" t="s">
        <v>30</v>
      </c>
      <c r="E30" s="167"/>
      <c r="F30" s="167"/>
      <c r="G30" s="174"/>
      <c r="H30" s="177"/>
      <c r="I30" s="169"/>
      <c r="J30" s="170"/>
    </row>
    <row r="31" spans="2:10" x14ac:dyDescent="0.2">
      <c r="B31" s="165"/>
      <c r="C31" s="227"/>
      <c r="D31" s="167" t="s">
        <v>31</v>
      </c>
      <c r="E31" s="227"/>
      <c r="F31" s="227"/>
      <c r="G31" s="228"/>
      <c r="H31" s="410"/>
      <c r="I31" s="230"/>
      <c r="J31" s="170"/>
    </row>
    <row r="32" spans="2:10" x14ac:dyDescent="0.2">
      <c r="B32" s="165"/>
      <c r="C32" s="167"/>
      <c r="D32" s="167" t="s">
        <v>32</v>
      </c>
      <c r="E32" s="167"/>
      <c r="F32" s="167"/>
      <c r="G32" s="74" t="s">
        <v>33</v>
      </c>
      <c r="H32" s="177"/>
      <c r="I32" s="50"/>
      <c r="J32" s="231"/>
    </row>
    <row r="33" spans="2:10" x14ac:dyDescent="0.2">
      <c r="B33" s="165"/>
      <c r="C33" s="227"/>
      <c r="D33" s="227"/>
      <c r="E33" s="227"/>
      <c r="F33" s="227"/>
      <c r="G33" s="74"/>
      <c r="H33" s="177"/>
      <c r="I33" s="232"/>
      <c r="J33" s="170"/>
    </row>
    <row r="34" spans="2:10" x14ac:dyDescent="0.2">
      <c r="B34" s="165"/>
      <c r="C34" s="167" t="s">
        <v>16</v>
      </c>
      <c r="D34" s="167" t="s">
        <v>34</v>
      </c>
      <c r="E34" s="167"/>
      <c r="F34" s="167"/>
      <c r="G34" s="74"/>
      <c r="H34" s="177"/>
      <c r="I34" s="232"/>
      <c r="J34" s="170"/>
    </row>
    <row r="35" spans="2:10" x14ac:dyDescent="0.2">
      <c r="B35" s="165"/>
      <c r="C35" s="167"/>
      <c r="D35" s="167" t="s">
        <v>35</v>
      </c>
      <c r="E35" s="167"/>
      <c r="F35" s="167"/>
      <c r="G35" s="74" t="s">
        <v>36</v>
      </c>
      <c r="H35" s="177"/>
      <c r="I35" s="50"/>
      <c r="J35" s="231"/>
    </row>
    <row r="36" spans="2:10" x14ac:dyDescent="0.2">
      <c r="B36" s="165"/>
      <c r="C36" s="167"/>
      <c r="D36" s="48"/>
      <c r="E36" s="167"/>
      <c r="F36" s="167"/>
      <c r="G36" s="74"/>
      <c r="H36" s="177"/>
      <c r="I36" s="169"/>
      <c r="J36" s="170"/>
    </row>
    <row r="37" spans="2:10" x14ac:dyDescent="0.2">
      <c r="B37" s="165"/>
      <c r="C37" s="167"/>
      <c r="D37" s="48"/>
      <c r="E37" s="167"/>
      <c r="F37" s="167"/>
      <c r="G37" s="74"/>
      <c r="H37" s="177"/>
      <c r="I37" s="169"/>
      <c r="J37" s="170"/>
    </row>
    <row r="38" spans="2:10" x14ac:dyDescent="0.2">
      <c r="B38" s="165"/>
      <c r="C38" s="167"/>
      <c r="D38" s="48"/>
      <c r="E38" s="167"/>
      <c r="F38" s="167"/>
      <c r="G38" s="74"/>
      <c r="H38" s="177"/>
      <c r="I38" s="169"/>
      <c r="J38" s="170"/>
    </row>
    <row r="39" spans="2:10" x14ac:dyDescent="0.2">
      <c r="B39" s="165" t="s">
        <v>38</v>
      </c>
      <c r="C39" s="171" t="s">
        <v>39</v>
      </c>
      <c r="D39" s="167"/>
      <c r="E39" s="167"/>
      <c r="F39" s="167"/>
      <c r="G39" s="74" t="s">
        <v>33</v>
      </c>
      <c r="H39" s="177">
        <v>1</v>
      </c>
      <c r="I39" s="77">
        <v>55000</v>
      </c>
      <c r="J39" s="77">
        <v>55000</v>
      </c>
    </row>
    <row r="40" spans="2:10" x14ac:dyDescent="0.2">
      <c r="B40" s="165"/>
      <c r="C40" s="171"/>
      <c r="D40" s="167"/>
      <c r="E40" s="167"/>
      <c r="F40" s="167"/>
      <c r="G40" s="74"/>
      <c r="H40" s="177"/>
      <c r="I40" s="232"/>
      <c r="J40" s="170"/>
    </row>
    <row r="41" spans="2:10" x14ac:dyDescent="0.2">
      <c r="B41" s="165"/>
      <c r="C41" s="167"/>
      <c r="D41" s="167"/>
      <c r="E41" s="167"/>
      <c r="F41" s="167"/>
      <c r="G41" s="74"/>
      <c r="H41" s="177"/>
      <c r="I41" s="232"/>
      <c r="J41" s="170"/>
    </row>
    <row r="42" spans="2:10" x14ac:dyDescent="0.2">
      <c r="B42" s="165" t="s">
        <v>40</v>
      </c>
      <c r="C42" s="171" t="s">
        <v>41</v>
      </c>
      <c r="D42" s="167"/>
      <c r="E42" s="167"/>
      <c r="F42" s="167"/>
      <c r="G42" s="74"/>
      <c r="H42" s="177"/>
      <c r="I42" s="232"/>
      <c r="J42" s="170"/>
    </row>
    <row r="43" spans="2:10" x14ac:dyDescent="0.2">
      <c r="B43" s="165"/>
      <c r="C43" s="171" t="s">
        <v>42</v>
      </c>
      <c r="D43" s="167"/>
      <c r="E43" s="167"/>
      <c r="F43" s="167"/>
      <c r="G43" s="174" t="s">
        <v>43</v>
      </c>
      <c r="H43" s="177"/>
      <c r="I43" s="50"/>
      <c r="J43" s="231"/>
    </row>
    <row r="44" spans="2:10" x14ac:dyDescent="0.2">
      <c r="B44" s="165"/>
      <c r="C44" s="171"/>
      <c r="D44" s="167"/>
      <c r="E44" s="167"/>
      <c r="F44" s="167"/>
      <c r="G44" s="168"/>
      <c r="H44" s="177"/>
      <c r="I44" s="169"/>
      <c r="J44" s="170"/>
    </row>
    <row r="45" spans="2:10" x14ac:dyDescent="0.2">
      <c r="B45" s="165"/>
      <c r="C45" s="167"/>
      <c r="D45" s="167"/>
      <c r="E45" s="167"/>
      <c r="F45" s="167"/>
      <c r="G45" s="168"/>
      <c r="H45" s="177"/>
      <c r="I45" s="169"/>
      <c r="J45" s="170"/>
    </row>
    <row r="46" spans="2:10" x14ac:dyDescent="0.2">
      <c r="B46" s="165" t="s">
        <v>44</v>
      </c>
      <c r="C46" s="171" t="s">
        <v>45</v>
      </c>
      <c r="D46" s="167"/>
      <c r="E46" s="167"/>
      <c r="F46" s="167"/>
      <c r="G46" s="174" t="s">
        <v>43</v>
      </c>
      <c r="H46" s="177"/>
      <c r="I46" s="50"/>
      <c r="J46" s="231"/>
    </row>
    <row r="47" spans="2:10" x14ac:dyDescent="0.2">
      <c r="B47" s="165"/>
      <c r="C47" s="171"/>
      <c r="D47" s="167"/>
      <c r="E47" s="167"/>
      <c r="F47" s="167"/>
      <c r="G47" s="168"/>
      <c r="H47" s="177"/>
      <c r="I47" s="169"/>
      <c r="J47" s="170"/>
    </row>
    <row r="48" spans="2:10" x14ac:dyDescent="0.2">
      <c r="B48" s="165"/>
      <c r="C48" s="167"/>
      <c r="D48" s="167"/>
      <c r="E48" s="167"/>
      <c r="F48" s="167"/>
      <c r="G48" s="74"/>
      <c r="H48" s="177"/>
      <c r="I48" s="169"/>
      <c r="J48" s="170"/>
    </row>
    <row r="49" spans="2:10" x14ac:dyDescent="0.2">
      <c r="B49" s="165" t="s">
        <v>46</v>
      </c>
      <c r="C49" s="171" t="s">
        <v>47</v>
      </c>
      <c r="D49" s="167"/>
      <c r="E49" s="167"/>
      <c r="F49" s="167"/>
      <c r="G49" s="74" t="s">
        <v>48</v>
      </c>
      <c r="H49" s="31">
        <v>2</v>
      </c>
      <c r="I49" s="169"/>
      <c r="J49" s="175"/>
    </row>
    <row r="50" spans="2:10" x14ac:dyDescent="0.2">
      <c r="B50" s="165"/>
      <c r="C50" s="167"/>
      <c r="D50" s="167"/>
      <c r="E50" s="167"/>
      <c r="F50" s="167"/>
      <c r="G50" s="74"/>
      <c r="H50" s="177"/>
      <c r="I50" s="169"/>
      <c r="J50" s="170"/>
    </row>
    <row r="51" spans="2:10" x14ac:dyDescent="0.2">
      <c r="B51" s="165"/>
      <c r="C51" s="171"/>
      <c r="D51" s="167"/>
      <c r="E51" s="167"/>
      <c r="F51" s="167"/>
      <c r="G51" s="74"/>
      <c r="H51" s="177"/>
      <c r="I51" s="169"/>
      <c r="J51" s="170"/>
    </row>
    <row r="52" spans="2:10" x14ac:dyDescent="0.2">
      <c r="B52" s="179" t="s">
        <v>49</v>
      </c>
      <c r="C52" s="180" t="s">
        <v>50</v>
      </c>
      <c r="D52" s="181"/>
      <c r="E52" s="181"/>
      <c r="F52" s="181"/>
      <c r="G52" s="174" t="s">
        <v>43</v>
      </c>
      <c r="H52" s="177">
        <v>1</v>
      </c>
      <c r="I52" s="169"/>
      <c r="J52" s="175"/>
    </row>
    <row r="53" spans="2:10" x14ac:dyDescent="0.2">
      <c r="B53" s="165"/>
      <c r="C53" s="167"/>
      <c r="D53" s="167"/>
      <c r="E53" s="167"/>
      <c r="F53" s="167"/>
      <c r="G53" s="168"/>
      <c r="H53" s="177"/>
      <c r="I53" s="169"/>
      <c r="J53" s="170"/>
    </row>
    <row r="54" spans="2:10" x14ac:dyDescent="0.2">
      <c r="B54" s="165"/>
      <c r="C54" s="171"/>
      <c r="D54" s="167"/>
      <c r="E54" s="167"/>
      <c r="F54" s="167"/>
      <c r="G54" s="201"/>
      <c r="H54" s="177"/>
      <c r="I54" s="169"/>
      <c r="J54" s="233"/>
    </row>
    <row r="55" spans="2:10" x14ac:dyDescent="0.2">
      <c r="B55" s="165"/>
      <c r="C55" s="171"/>
      <c r="D55" s="167"/>
      <c r="E55" s="167"/>
      <c r="F55" s="167"/>
      <c r="G55" s="201"/>
      <c r="H55" s="177"/>
      <c r="I55" s="169"/>
      <c r="J55" s="170"/>
    </row>
    <row r="56" spans="2:10" x14ac:dyDescent="0.2">
      <c r="B56" s="165"/>
      <c r="C56" s="171"/>
      <c r="D56" s="167"/>
      <c r="E56" s="167"/>
      <c r="F56" s="167"/>
      <c r="G56" s="201"/>
      <c r="H56" s="177"/>
      <c r="I56" s="169"/>
      <c r="J56" s="170"/>
    </row>
    <row r="57" spans="2:10" x14ac:dyDescent="0.2">
      <c r="B57" s="165"/>
      <c r="C57" s="171"/>
      <c r="D57" s="167"/>
      <c r="E57" s="167"/>
      <c r="F57" s="167"/>
      <c r="G57" s="201"/>
      <c r="H57" s="177"/>
      <c r="I57" s="169"/>
      <c r="J57" s="170"/>
    </row>
    <row r="58" spans="2:10" ht="13.5" thickBot="1" x14ac:dyDescent="0.25">
      <c r="B58" s="234"/>
      <c r="C58" s="235"/>
      <c r="D58" s="236"/>
      <c r="E58" s="236"/>
      <c r="F58" s="236"/>
      <c r="G58" s="237"/>
      <c r="H58" s="238"/>
      <c r="I58" s="239"/>
      <c r="J58" s="240"/>
    </row>
    <row r="59" spans="2:10" ht="20.100000000000001" customHeight="1" thickBot="1" x14ac:dyDescent="0.25">
      <c r="B59" s="241" t="s">
        <v>223</v>
      </c>
      <c r="C59" s="242"/>
      <c r="D59" s="242"/>
      <c r="E59" s="242"/>
      <c r="F59" s="242"/>
      <c r="G59" s="243"/>
      <c r="H59" s="411"/>
      <c r="I59" s="245"/>
      <c r="J59" s="246"/>
    </row>
    <row r="60" spans="2:10" ht="20.100000000000001" customHeight="1" x14ac:dyDescent="0.2">
      <c r="B60" s="176"/>
      <c r="C60" s="167"/>
      <c r="D60" s="167"/>
      <c r="E60" s="167"/>
      <c r="F60" s="167"/>
      <c r="G60" s="247"/>
      <c r="H60" s="412"/>
      <c r="I60" s="249"/>
      <c r="J60" s="250"/>
    </row>
    <row r="61" spans="2:10" ht="20.100000000000001" customHeight="1" x14ac:dyDescent="0.2">
      <c r="B61" s="176"/>
      <c r="C61" s="167"/>
      <c r="D61" s="167"/>
      <c r="E61" s="167"/>
      <c r="F61" s="167"/>
      <c r="G61" s="247"/>
      <c r="H61" s="412"/>
      <c r="I61" s="249"/>
      <c r="J61" s="250"/>
    </row>
    <row r="62" spans="2:10" x14ac:dyDescent="0.2">
      <c r="B62" s="4" t="str">
        <f>$B$1</f>
        <v>ROADS AUTHORITY</v>
      </c>
      <c r="C62" s="146"/>
      <c r="D62" s="146"/>
      <c r="E62" s="146"/>
      <c r="F62" s="146"/>
      <c r="G62" s="147"/>
      <c r="H62" s="413"/>
      <c r="I62" s="149"/>
      <c r="J62" s="150" t="s">
        <v>558</v>
      </c>
    </row>
    <row r="63" spans="2:10" x14ac:dyDescent="0.2">
      <c r="B63" s="4" t="str">
        <f>$B$2</f>
        <v>PROCUREMENT REFERENCE NO. W/ONB/RA-03/2026</v>
      </c>
      <c r="C63" s="146"/>
      <c r="D63" s="146"/>
      <c r="E63" s="146"/>
      <c r="F63" s="146"/>
      <c r="G63" s="147"/>
      <c r="H63" s="413"/>
      <c r="I63" s="149"/>
      <c r="J63" s="151"/>
    </row>
    <row r="64" spans="2:10" x14ac:dyDescent="0.2">
      <c r="B64" s="4" t="str">
        <f>$B$3</f>
        <v>SCHEDULE C3:  EQUIPMENT-BASED ROAD WORKS FOR  D3624- OMUNDAUNGILO TO OMBOLOKA</v>
      </c>
      <c r="C64" s="146"/>
      <c r="D64" s="146"/>
      <c r="E64" s="146"/>
      <c r="F64" s="146"/>
      <c r="G64" s="147"/>
      <c r="H64" s="413"/>
      <c r="I64" s="10"/>
    </row>
    <row r="65" spans="2:10" x14ac:dyDescent="0.2">
      <c r="B65" s="4"/>
      <c r="C65" s="568" t="str">
        <f>C4</f>
        <v xml:space="preserve">         (28km EASTERN ACCESS ROAD BETWEEN OSHUULI  AND OMBOLOKA )</v>
      </c>
      <c r="D65" s="146"/>
      <c r="E65" s="146"/>
      <c r="F65" s="146"/>
      <c r="G65" s="147"/>
      <c r="H65" s="413"/>
      <c r="I65" s="10"/>
    </row>
    <row r="66" spans="2:10" ht="13.5" thickBot="1" x14ac:dyDescent="0.25">
      <c r="G66" s="147"/>
      <c r="H66" s="413"/>
      <c r="I66" s="153"/>
      <c r="J66" s="154" t="str">
        <f>J5</f>
        <v>SECTION 1300/ LB1300</v>
      </c>
    </row>
    <row r="67" spans="2:10" ht="23.25" thickBot="1" x14ac:dyDescent="0.25">
      <c r="B67" s="184" t="s">
        <v>1</v>
      </c>
      <c r="C67" s="603" t="s">
        <v>2</v>
      </c>
      <c r="D67" s="603"/>
      <c r="E67" s="603"/>
      <c r="F67" s="603"/>
      <c r="G67" s="185" t="s">
        <v>3</v>
      </c>
      <c r="H67" s="414" t="s">
        <v>405</v>
      </c>
      <c r="I67" s="19" t="s">
        <v>5</v>
      </c>
      <c r="J67" s="20" t="s">
        <v>6</v>
      </c>
    </row>
    <row r="68" spans="2:10" ht="20.100000000000001" customHeight="1" x14ac:dyDescent="0.2">
      <c r="B68" s="251" t="s">
        <v>408</v>
      </c>
      <c r="C68" s="252"/>
      <c r="D68" s="252"/>
      <c r="E68" s="252"/>
      <c r="F68" s="252"/>
      <c r="G68" s="85"/>
      <c r="H68" s="415"/>
      <c r="I68" s="87"/>
      <c r="J68" s="199"/>
    </row>
    <row r="69" spans="2:10" x14ac:dyDescent="0.2">
      <c r="B69" s="165"/>
      <c r="C69" s="166"/>
      <c r="D69" s="167"/>
      <c r="E69" s="167"/>
      <c r="F69" s="167"/>
      <c r="G69" s="74"/>
      <c r="H69" s="177"/>
      <c r="I69" s="169"/>
      <c r="J69" s="226"/>
    </row>
    <row r="70" spans="2:10" x14ac:dyDescent="0.2">
      <c r="B70" s="165" t="s">
        <v>410</v>
      </c>
      <c r="C70" s="176" t="s">
        <v>411</v>
      </c>
      <c r="D70" s="167"/>
      <c r="E70" s="167"/>
      <c r="F70" s="167"/>
      <c r="G70" s="201"/>
      <c r="H70" s="416"/>
      <c r="I70" s="169"/>
      <c r="J70" s="226"/>
    </row>
    <row r="71" spans="2:10" x14ac:dyDescent="0.2">
      <c r="B71" s="165"/>
      <c r="C71" s="173"/>
      <c r="D71" s="167"/>
      <c r="E71" s="167"/>
      <c r="F71" s="167"/>
      <c r="G71" s="201"/>
      <c r="H71" s="416"/>
      <c r="I71" s="169"/>
      <c r="J71" s="226"/>
    </row>
    <row r="72" spans="2:10" x14ac:dyDescent="0.2">
      <c r="B72" s="165"/>
      <c r="C72" s="173" t="s">
        <v>13</v>
      </c>
      <c r="D72" s="167" t="s">
        <v>412</v>
      </c>
      <c r="E72" s="172"/>
      <c r="F72" s="172"/>
      <c r="G72" s="253"/>
      <c r="H72" s="417"/>
      <c r="I72" s="169"/>
      <c r="J72" s="226"/>
    </row>
    <row r="73" spans="2:10" x14ac:dyDescent="0.2">
      <c r="B73" s="165"/>
      <c r="C73" s="172"/>
      <c r="D73" s="167" t="s">
        <v>413</v>
      </c>
      <c r="E73" s="167"/>
      <c r="F73" s="167"/>
      <c r="G73" s="201"/>
      <c r="H73" s="416"/>
      <c r="I73" s="169"/>
      <c r="J73" s="226"/>
    </row>
    <row r="74" spans="2:10" x14ac:dyDescent="0.2">
      <c r="B74" s="165"/>
      <c r="C74" s="172"/>
      <c r="D74" s="254" t="s">
        <v>94</v>
      </c>
      <c r="E74" s="254" t="s">
        <v>414</v>
      </c>
      <c r="F74" s="254"/>
      <c r="G74" s="201" t="s">
        <v>60</v>
      </c>
      <c r="H74" s="177">
        <v>28</v>
      </c>
      <c r="I74" s="169"/>
      <c r="J74" s="175"/>
    </row>
    <row r="75" spans="2:10" x14ac:dyDescent="0.2">
      <c r="B75" s="165"/>
      <c r="C75" s="172"/>
      <c r="D75" s="254"/>
      <c r="E75" s="254"/>
      <c r="F75" s="254"/>
      <c r="G75" s="201"/>
      <c r="H75" s="177"/>
      <c r="I75" s="169"/>
      <c r="J75" s="175"/>
    </row>
    <row r="76" spans="2:10" x14ac:dyDescent="0.2">
      <c r="B76" s="165"/>
      <c r="C76" s="167"/>
      <c r="D76" s="167" t="s">
        <v>96</v>
      </c>
      <c r="E76" s="167" t="s">
        <v>415</v>
      </c>
      <c r="F76" s="167"/>
      <c r="G76" s="201" t="s">
        <v>60</v>
      </c>
      <c r="H76" s="177">
        <v>28</v>
      </c>
      <c r="I76" s="169"/>
      <c r="J76" s="175"/>
    </row>
    <row r="77" spans="2:10" x14ac:dyDescent="0.2">
      <c r="B77" s="165"/>
      <c r="C77" s="167"/>
      <c r="D77" s="167"/>
      <c r="E77" s="167"/>
      <c r="F77" s="167"/>
      <c r="G77" s="201"/>
      <c r="H77" s="416"/>
      <c r="I77" s="169"/>
      <c r="J77" s="175"/>
    </row>
    <row r="78" spans="2:10" x14ac:dyDescent="0.2">
      <c r="B78" s="165"/>
      <c r="C78" s="173" t="s">
        <v>16</v>
      </c>
      <c r="D78" s="167" t="s">
        <v>416</v>
      </c>
      <c r="E78" s="167"/>
      <c r="F78" s="167"/>
      <c r="G78" s="201"/>
      <c r="H78" s="416"/>
      <c r="I78" s="169"/>
      <c r="J78" s="175"/>
    </row>
    <row r="79" spans="2:10" x14ac:dyDescent="0.2">
      <c r="B79" s="165"/>
      <c r="C79" s="173"/>
      <c r="D79" s="167" t="s">
        <v>94</v>
      </c>
      <c r="E79" s="167" t="s">
        <v>417</v>
      </c>
      <c r="F79" s="167"/>
      <c r="G79" s="201" t="s">
        <v>48</v>
      </c>
      <c r="H79" s="416">
        <v>56</v>
      </c>
      <c r="I79" s="169"/>
      <c r="J79" s="175"/>
    </row>
    <row r="80" spans="2:10" x14ac:dyDescent="0.2">
      <c r="B80" s="165"/>
      <c r="C80" s="173"/>
      <c r="D80" s="167"/>
      <c r="E80" s="167"/>
      <c r="F80" s="167"/>
      <c r="G80" s="201"/>
      <c r="H80" s="416"/>
      <c r="I80" s="169"/>
      <c r="J80" s="175"/>
    </row>
    <row r="81" spans="2:10" x14ac:dyDescent="0.2">
      <c r="B81" s="165"/>
      <c r="C81" s="173"/>
      <c r="D81" s="167" t="s">
        <v>96</v>
      </c>
      <c r="E81" s="167" t="s">
        <v>418</v>
      </c>
      <c r="F81" s="167"/>
      <c r="G81" s="201" t="s">
        <v>48</v>
      </c>
      <c r="H81" s="416">
        <v>20</v>
      </c>
      <c r="I81" s="169"/>
      <c r="J81" s="175"/>
    </row>
    <row r="82" spans="2:10" x14ac:dyDescent="0.2">
      <c r="B82" s="165"/>
      <c r="C82" s="173"/>
      <c r="D82" s="167"/>
      <c r="E82" s="167"/>
      <c r="F82" s="167"/>
      <c r="G82" s="201"/>
      <c r="H82" s="416"/>
      <c r="I82" s="169"/>
      <c r="J82" s="175"/>
    </row>
    <row r="83" spans="2:10" x14ac:dyDescent="0.2">
      <c r="B83" s="165"/>
      <c r="C83" s="172"/>
      <c r="D83" s="167" t="s">
        <v>98</v>
      </c>
      <c r="E83" s="167" t="s">
        <v>419</v>
      </c>
      <c r="F83" s="172"/>
      <c r="G83" s="201" t="s">
        <v>60</v>
      </c>
      <c r="H83" s="177">
        <v>28</v>
      </c>
      <c r="I83" s="169"/>
      <c r="J83" s="175"/>
    </row>
    <row r="84" spans="2:10" x14ac:dyDescent="0.2">
      <c r="B84" s="165"/>
      <c r="C84" s="167"/>
      <c r="D84" s="167"/>
      <c r="E84" s="167"/>
      <c r="F84" s="167"/>
      <c r="G84" s="201"/>
      <c r="H84" s="416"/>
      <c r="I84" s="169"/>
      <c r="J84" s="175"/>
    </row>
    <row r="85" spans="2:10" x14ac:dyDescent="0.2">
      <c r="B85" s="165"/>
      <c r="C85" s="167" t="s">
        <v>18</v>
      </c>
      <c r="D85" s="167" t="s">
        <v>420</v>
      </c>
      <c r="E85" s="167"/>
      <c r="F85" s="167"/>
      <c r="G85" s="201" t="s">
        <v>60</v>
      </c>
      <c r="H85" s="177">
        <v>28</v>
      </c>
      <c r="I85" s="169"/>
      <c r="J85" s="175"/>
    </row>
    <row r="86" spans="2:10" x14ac:dyDescent="0.2">
      <c r="B86" s="165"/>
      <c r="C86" s="167"/>
      <c r="D86" s="167"/>
      <c r="E86" s="167"/>
      <c r="F86" s="167"/>
      <c r="G86" s="201"/>
      <c r="H86" s="416"/>
      <c r="I86" s="255"/>
      <c r="J86" s="226"/>
    </row>
    <row r="87" spans="2:10" x14ac:dyDescent="0.2">
      <c r="B87" s="179" t="s">
        <v>421</v>
      </c>
      <c r="C87" s="180" t="s">
        <v>422</v>
      </c>
      <c r="D87" s="181"/>
      <c r="E87" s="181"/>
      <c r="F87" s="181"/>
      <c r="G87" s="74"/>
      <c r="H87" s="177"/>
      <c r="I87" s="255"/>
      <c r="J87" s="226"/>
    </row>
    <row r="88" spans="2:10" x14ac:dyDescent="0.2">
      <c r="B88" s="179"/>
      <c r="C88" s="180"/>
      <c r="D88" s="181"/>
      <c r="E88" s="181"/>
      <c r="F88" s="181"/>
      <c r="G88" s="74"/>
      <c r="H88" s="177"/>
      <c r="I88" s="255"/>
      <c r="J88" s="226"/>
    </row>
    <row r="89" spans="2:10" x14ac:dyDescent="0.2">
      <c r="B89" s="179"/>
      <c r="C89" s="227" t="s">
        <v>122</v>
      </c>
      <c r="D89" s="167" t="s">
        <v>423</v>
      </c>
      <c r="E89" s="172"/>
      <c r="F89" s="172"/>
      <c r="G89" s="74"/>
      <c r="H89" s="177"/>
      <c r="I89" s="255"/>
      <c r="J89" s="256"/>
    </row>
    <row r="90" spans="2:10" x14ac:dyDescent="0.2">
      <c r="B90" s="179"/>
      <c r="C90" s="173"/>
      <c r="D90" s="167" t="s">
        <v>424</v>
      </c>
      <c r="E90" s="167"/>
      <c r="F90" s="167"/>
      <c r="G90" s="74" t="s">
        <v>33</v>
      </c>
      <c r="H90" s="31">
        <v>1</v>
      </c>
      <c r="I90" s="169">
        <v>32700</v>
      </c>
      <c r="J90" s="566">
        <f>I90*H90</f>
        <v>32700</v>
      </c>
    </row>
    <row r="91" spans="2:10" x14ac:dyDescent="0.2">
      <c r="B91" s="179"/>
      <c r="C91" s="172"/>
      <c r="D91" s="167"/>
      <c r="E91" s="172"/>
      <c r="F91" s="172"/>
      <c r="G91" s="74"/>
      <c r="H91" s="177"/>
      <c r="I91" s="255"/>
      <c r="J91" s="226"/>
    </row>
    <row r="92" spans="2:10" x14ac:dyDescent="0.2">
      <c r="B92" s="179"/>
      <c r="C92" s="167" t="s">
        <v>16</v>
      </c>
      <c r="D92" s="167" t="s">
        <v>34</v>
      </c>
      <c r="E92" s="167"/>
      <c r="F92" s="167"/>
      <c r="G92" s="74"/>
      <c r="H92" s="177"/>
      <c r="I92" s="255"/>
      <c r="J92" s="226"/>
    </row>
    <row r="93" spans="2:10" x14ac:dyDescent="0.2">
      <c r="B93" s="179"/>
      <c r="C93" s="48"/>
      <c r="D93" s="167" t="s">
        <v>425</v>
      </c>
      <c r="E93" s="181"/>
      <c r="F93" s="258"/>
      <c r="G93" s="74" t="s">
        <v>36</v>
      </c>
      <c r="H93" s="400">
        <f>J90</f>
        <v>32700</v>
      </c>
      <c r="I93" s="352"/>
      <c r="J93" s="587"/>
    </row>
    <row r="94" spans="2:10" x14ac:dyDescent="0.2">
      <c r="B94" s="179"/>
      <c r="C94" s="48"/>
      <c r="D94" s="181"/>
      <c r="E94" s="181"/>
      <c r="F94" s="258"/>
      <c r="G94" s="74"/>
      <c r="H94" s="177"/>
      <c r="I94" s="169"/>
      <c r="J94" s="226"/>
    </row>
    <row r="95" spans="2:10" x14ac:dyDescent="0.2">
      <c r="B95" s="179" t="s">
        <v>426</v>
      </c>
      <c r="C95" s="180" t="s">
        <v>427</v>
      </c>
      <c r="D95" s="181"/>
      <c r="E95" s="181"/>
      <c r="F95" s="181"/>
      <c r="G95" s="74"/>
      <c r="H95" s="177"/>
      <c r="I95" s="169"/>
      <c r="J95" s="226"/>
    </row>
    <row r="96" spans="2:10" x14ac:dyDescent="0.2">
      <c r="B96" s="179"/>
      <c r="C96" s="180"/>
      <c r="D96" s="181"/>
      <c r="E96" s="181"/>
      <c r="F96" s="181"/>
      <c r="G96" s="74"/>
      <c r="H96" s="177"/>
      <c r="I96" s="169"/>
      <c r="J96" s="226"/>
    </row>
    <row r="97" spans="1:10" x14ac:dyDescent="0.2">
      <c r="B97" s="179"/>
      <c r="C97" s="181" t="s">
        <v>13</v>
      </c>
      <c r="D97" s="181" t="s">
        <v>428</v>
      </c>
      <c r="E97" s="258"/>
      <c r="F97" s="258"/>
      <c r="G97" s="74"/>
      <c r="H97" s="177"/>
      <c r="I97" s="169"/>
      <c r="J97" s="226"/>
    </row>
    <row r="98" spans="1:10" x14ac:dyDescent="0.2">
      <c r="B98" s="179"/>
      <c r="C98" s="181"/>
      <c r="D98" s="181" t="s">
        <v>429</v>
      </c>
      <c r="E98" s="181"/>
      <c r="F98" s="181"/>
      <c r="G98" s="74" t="s">
        <v>33</v>
      </c>
      <c r="H98" s="31">
        <v>1</v>
      </c>
      <c r="I98" s="169">
        <v>152600</v>
      </c>
      <c r="J98" s="566">
        <f>I98*H98</f>
        <v>152600</v>
      </c>
    </row>
    <row r="99" spans="1:10" x14ac:dyDescent="0.2">
      <c r="B99" s="179"/>
      <c r="C99" s="180"/>
      <c r="D99" s="181"/>
      <c r="E99" s="181"/>
      <c r="F99" s="181"/>
      <c r="G99" s="74"/>
      <c r="H99" s="177"/>
      <c r="I99" s="169"/>
      <c r="J99" s="226"/>
    </row>
    <row r="100" spans="1:10" x14ac:dyDescent="0.2">
      <c r="B100" s="179"/>
      <c r="C100" s="260" t="s">
        <v>16</v>
      </c>
      <c r="D100" s="260" t="s">
        <v>34</v>
      </c>
      <c r="E100" s="181"/>
      <c r="F100" s="181"/>
      <c r="G100" s="74"/>
      <c r="H100" s="177"/>
      <c r="I100" s="169"/>
      <c r="J100" s="226"/>
    </row>
    <row r="101" spans="1:10" x14ac:dyDescent="0.2">
      <c r="B101" s="179"/>
      <c r="C101" s="48"/>
      <c r="D101" s="181" t="s">
        <v>430</v>
      </c>
      <c r="E101" s="181"/>
      <c r="F101" s="181"/>
      <c r="G101" s="74" t="s">
        <v>36</v>
      </c>
      <c r="H101" s="400">
        <f>J98</f>
        <v>152600</v>
      </c>
      <c r="I101" s="352"/>
      <c r="J101" s="587"/>
    </row>
    <row r="102" spans="1:10" x14ac:dyDescent="0.2">
      <c r="B102" s="179"/>
      <c r="C102" s="181"/>
      <c r="D102" s="181"/>
      <c r="E102" s="181"/>
      <c r="F102" s="181"/>
      <c r="G102" s="74"/>
      <c r="H102" s="177"/>
      <c r="I102" s="169"/>
      <c r="J102" s="226"/>
    </row>
    <row r="103" spans="1:10" x14ac:dyDescent="0.2">
      <c r="B103" s="165" t="s">
        <v>431</v>
      </c>
      <c r="C103" s="171" t="s">
        <v>432</v>
      </c>
      <c r="D103" s="167"/>
      <c r="E103" s="167"/>
      <c r="F103" s="167"/>
      <c r="G103" s="74"/>
      <c r="H103" s="177"/>
      <c r="I103" s="169"/>
      <c r="J103" s="226"/>
    </row>
    <row r="104" spans="1:10" x14ac:dyDescent="0.2">
      <c r="B104" s="165"/>
      <c r="C104" s="171" t="s">
        <v>433</v>
      </c>
      <c r="D104" s="167"/>
      <c r="E104" s="167"/>
      <c r="F104" s="167"/>
      <c r="G104" s="74"/>
      <c r="H104" s="177"/>
      <c r="I104" s="169"/>
      <c r="J104" s="226"/>
    </row>
    <row r="105" spans="1:10" x14ac:dyDescent="0.2">
      <c r="B105" s="165"/>
      <c r="C105" s="167"/>
      <c r="D105" s="167"/>
      <c r="E105" s="167"/>
      <c r="F105" s="167"/>
      <c r="G105" s="74"/>
      <c r="H105" s="177"/>
      <c r="I105" s="169"/>
      <c r="J105" s="226"/>
    </row>
    <row r="106" spans="1:10" x14ac:dyDescent="0.2">
      <c r="B106" s="165"/>
      <c r="C106" s="167" t="s">
        <v>13</v>
      </c>
      <c r="D106" s="167" t="s">
        <v>434</v>
      </c>
      <c r="E106" s="167"/>
      <c r="F106" s="167"/>
      <c r="G106" s="74" t="s">
        <v>33</v>
      </c>
      <c r="H106" s="418">
        <v>1</v>
      </c>
      <c r="I106" s="169">
        <v>272500</v>
      </c>
      <c r="J106" s="261">
        <f>I106*H106</f>
        <v>272500</v>
      </c>
    </row>
    <row r="107" spans="1:10" x14ac:dyDescent="0.2">
      <c r="B107" s="165"/>
      <c r="C107" s="167"/>
      <c r="D107" s="167"/>
      <c r="E107" s="167"/>
      <c r="F107" s="167"/>
      <c r="G107" s="201"/>
      <c r="H107" s="416"/>
      <c r="I107" s="169"/>
      <c r="J107" s="175"/>
    </row>
    <row r="108" spans="1:10" x14ac:dyDescent="0.2">
      <c r="B108" s="165"/>
      <c r="C108" s="167" t="s">
        <v>16</v>
      </c>
      <c r="D108" s="167" t="s">
        <v>34</v>
      </c>
      <c r="E108" s="167"/>
      <c r="F108" s="167"/>
      <c r="G108" s="74"/>
      <c r="H108" s="177"/>
      <c r="I108" s="169"/>
      <c r="J108" s="262"/>
    </row>
    <row r="109" spans="1:10" x14ac:dyDescent="0.2">
      <c r="B109" s="165"/>
      <c r="C109" s="167"/>
      <c r="D109" s="167" t="s">
        <v>435</v>
      </c>
      <c r="E109" s="167"/>
      <c r="F109" s="263"/>
      <c r="G109" s="74" t="s">
        <v>36</v>
      </c>
      <c r="H109" s="398">
        <f>J106</f>
        <v>272500</v>
      </c>
      <c r="I109" s="352"/>
      <c r="J109" s="587"/>
    </row>
    <row r="110" spans="1:10" x14ac:dyDescent="0.2">
      <c r="B110" s="165"/>
      <c r="C110" s="167"/>
      <c r="D110" s="167"/>
      <c r="E110" s="167"/>
      <c r="F110" s="263"/>
      <c r="G110" s="74"/>
      <c r="H110" s="419"/>
      <c r="I110" s="259"/>
      <c r="J110" s="175"/>
    </row>
    <row r="111" spans="1:10" x14ac:dyDescent="0.2">
      <c r="B111" s="165" t="s">
        <v>436</v>
      </c>
      <c r="C111" s="171" t="s">
        <v>437</v>
      </c>
      <c r="D111" s="167"/>
      <c r="E111" s="167"/>
      <c r="F111" s="167"/>
      <c r="G111" s="264" t="s">
        <v>438</v>
      </c>
      <c r="H111" s="420">
        <v>1</v>
      </c>
      <c r="I111" s="169">
        <v>109000</v>
      </c>
      <c r="J111" s="266">
        <f>I111*H111</f>
        <v>109000</v>
      </c>
    </row>
    <row r="112" spans="1:10" x14ac:dyDescent="0.2">
      <c r="A112" s="267"/>
      <c r="B112" s="268"/>
      <c r="C112" s="167"/>
      <c r="D112" s="167"/>
      <c r="E112" s="167"/>
      <c r="F112" s="167"/>
      <c r="G112" s="205"/>
      <c r="H112" s="420"/>
      <c r="I112" s="265"/>
      <c r="J112" s="269"/>
    </row>
    <row r="113" spans="1:10" x14ac:dyDescent="0.2">
      <c r="A113" s="267"/>
      <c r="B113" s="268"/>
      <c r="C113" s="167" t="s">
        <v>16</v>
      </c>
      <c r="D113" s="167" t="s">
        <v>34</v>
      </c>
      <c r="E113" s="167"/>
      <c r="F113" s="167"/>
      <c r="G113" s="205"/>
      <c r="H113" s="420"/>
      <c r="I113" s="265"/>
      <c r="J113" s="269"/>
    </row>
    <row r="114" spans="1:10" x14ac:dyDescent="0.2">
      <c r="A114" s="267"/>
      <c r="B114" s="268"/>
      <c r="C114" s="167"/>
      <c r="D114" s="167" t="s">
        <v>439</v>
      </c>
      <c r="E114" s="167"/>
      <c r="F114" s="167"/>
      <c r="G114" s="205" t="s">
        <v>36</v>
      </c>
      <c r="H114" s="422">
        <f>J111</f>
        <v>109000</v>
      </c>
      <c r="I114" s="352"/>
      <c r="J114" s="587"/>
    </row>
    <row r="115" spans="1:10" x14ac:dyDescent="0.2">
      <c r="A115" s="267"/>
      <c r="B115" s="268"/>
      <c r="C115" s="167"/>
      <c r="D115" s="167"/>
      <c r="E115" s="167"/>
      <c r="F115" s="167"/>
      <c r="G115" s="205"/>
      <c r="H115" s="420"/>
      <c r="I115" s="265"/>
      <c r="J115" s="269"/>
    </row>
    <row r="116" spans="1:10" x14ac:dyDescent="0.2">
      <c r="A116" s="267"/>
      <c r="B116" s="268" t="s">
        <v>440</v>
      </c>
      <c r="C116" s="171" t="s">
        <v>441</v>
      </c>
      <c r="D116" s="171"/>
      <c r="E116" s="167"/>
      <c r="F116" s="167"/>
      <c r="G116" s="205" t="s">
        <v>438</v>
      </c>
      <c r="H116" s="31">
        <v>1</v>
      </c>
      <c r="I116" s="169">
        <v>327000</v>
      </c>
      <c r="J116" s="266">
        <f>I116*H116</f>
        <v>327000</v>
      </c>
    </row>
    <row r="117" spans="1:10" x14ac:dyDescent="0.2">
      <c r="A117" s="267"/>
      <c r="B117" s="268"/>
      <c r="C117" s="171"/>
      <c r="D117" s="167"/>
      <c r="E117" s="167"/>
      <c r="F117" s="167"/>
      <c r="G117" s="205"/>
      <c r="H117" s="567"/>
      <c r="I117" s="265"/>
      <c r="J117" s="266"/>
    </row>
    <row r="118" spans="1:10" x14ac:dyDescent="0.2">
      <c r="A118" s="267"/>
      <c r="B118" s="268"/>
      <c r="C118" s="167" t="s">
        <v>16</v>
      </c>
      <c r="D118" s="167" t="s">
        <v>442</v>
      </c>
      <c r="E118" s="167"/>
      <c r="F118" s="167"/>
      <c r="G118" s="205"/>
      <c r="H118" s="567"/>
      <c r="I118" s="265"/>
      <c r="J118" s="266"/>
    </row>
    <row r="119" spans="1:10" x14ac:dyDescent="0.2">
      <c r="A119" s="267"/>
      <c r="B119" s="268"/>
      <c r="C119" s="167"/>
      <c r="D119" s="167" t="s">
        <v>443</v>
      </c>
      <c r="E119" s="167"/>
      <c r="F119" s="167"/>
      <c r="G119" s="205" t="s">
        <v>36</v>
      </c>
      <c r="H119" s="400">
        <f>J116</f>
        <v>327000</v>
      </c>
      <c r="I119" s="352"/>
      <c r="J119" s="587"/>
    </row>
    <row r="120" spans="1:10" x14ac:dyDescent="0.2">
      <c r="A120" s="267"/>
      <c r="B120" s="268"/>
      <c r="C120" s="167"/>
      <c r="D120" s="167"/>
      <c r="E120" s="167"/>
      <c r="F120" s="167"/>
      <c r="G120" s="205"/>
      <c r="H120" s="567"/>
      <c r="I120" s="265"/>
      <c r="J120" s="266"/>
    </row>
    <row r="121" spans="1:10" x14ac:dyDescent="0.2">
      <c r="A121" s="267"/>
      <c r="B121" s="268" t="s">
        <v>444</v>
      </c>
      <c r="C121" s="171" t="s">
        <v>445</v>
      </c>
      <c r="D121" s="167"/>
      <c r="E121" s="167"/>
      <c r="F121" s="167"/>
      <c r="G121" s="205" t="s">
        <v>721</v>
      </c>
      <c r="H121" s="567">
        <v>1</v>
      </c>
      <c r="I121" s="169">
        <v>76300</v>
      </c>
      <c r="J121" s="266">
        <f>I121*H121</f>
        <v>76300</v>
      </c>
    </row>
    <row r="122" spans="1:10" x14ac:dyDescent="0.2">
      <c r="A122" s="267"/>
      <c r="B122" s="268"/>
      <c r="C122" s="167"/>
      <c r="D122" s="167"/>
      <c r="E122" s="167"/>
      <c r="F122" s="167"/>
      <c r="G122" s="205"/>
      <c r="H122" s="420"/>
      <c r="I122" s="265"/>
      <c r="J122" s="266"/>
    </row>
    <row r="123" spans="1:10" x14ac:dyDescent="0.2">
      <c r="A123" s="267"/>
      <c r="B123" s="268"/>
      <c r="C123" s="167" t="s">
        <v>16</v>
      </c>
      <c r="D123" s="167" t="s">
        <v>446</v>
      </c>
      <c r="E123" s="167"/>
      <c r="F123" s="167"/>
      <c r="G123" s="205" t="s">
        <v>36</v>
      </c>
      <c r="H123" s="422">
        <f>J121</f>
        <v>76300</v>
      </c>
      <c r="I123" s="352"/>
      <c r="J123" s="587"/>
    </row>
    <row r="124" spans="1:10" x14ac:dyDescent="0.2">
      <c r="B124" s="165"/>
      <c r="C124" s="167"/>
      <c r="D124" s="167"/>
      <c r="E124" s="167"/>
      <c r="F124" s="167"/>
      <c r="G124" s="205"/>
      <c r="H124" s="580"/>
      <c r="I124" s="352"/>
      <c r="J124" s="266"/>
    </row>
    <row r="125" spans="1:10" x14ac:dyDescent="0.2">
      <c r="B125" s="165" t="s">
        <v>718</v>
      </c>
      <c r="C125" s="171" t="s">
        <v>720</v>
      </c>
      <c r="D125" s="171"/>
      <c r="E125" s="171"/>
      <c r="F125" s="171"/>
      <c r="G125" s="205" t="s">
        <v>721</v>
      </c>
      <c r="H125" s="580">
        <v>1</v>
      </c>
      <c r="I125" s="169">
        <v>218000</v>
      </c>
      <c r="J125" s="266">
        <f>I125*H125</f>
        <v>218000</v>
      </c>
    </row>
    <row r="126" spans="1:10" x14ac:dyDescent="0.2">
      <c r="B126" s="165"/>
      <c r="C126" s="171" t="s">
        <v>719</v>
      </c>
      <c r="D126" s="171"/>
      <c r="E126" s="171"/>
      <c r="F126" s="171"/>
      <c r="G126" s="205"/>
      <c r="H126" s="580"/>
      <c r="I126" s="352"/>
      <c r="J126" s="266"/>
    </row>
    <row r="127" spans="1:10" x14ac:dyDescent="0.2">
      <c r="B127" s="165"/>
      <c r="C127" s="167"/>
      <c r="D127" s="167"/>
      <c r="E127" s="167"/>
      <c r="F127" s="167"/>
      <c r="G127" s="205"/>
      <c r="H127" s="580"/>
      <c r="I127" s="352"/>
      <c r="J127" s="266"/>
    </row>
    <row r="128" spans="1:10" x14ac:dyDescent="0.2">
      <c r="B128" s="165"/>
      <c r="C128" s="167" t="s">
        <v>16</v>
      </c>
      <c r="D128" s="167" t="s">
        <v>722</v>
      </c>
      <c r="E128" s="167"/>
      <c r="F128" s="167"/>
      <c r="G128" s="205" t="s">
        <v>36</v>
      </c>
      <c r="H128" s="581">
        <f>I125</f>
        <v>218000</v>
      </c>
      <c r="I128" s="352"/>
      <c r="J128" s="587"/>
    </row>
    <row r="129" spans="2:10" x14ac:dyDescent="0.2">
      <c r="B129" s="165"/>
      <c r="C129" s="167"/>
      <c r="D129" s="167"/>
      <c r="E129" s="167"/>
      <c r="F129" s="167"/>
      <c r="G129" s="205"/>
      <c r="H129" s="581"/>
      <c r="I129" s="352"/>
      <c r="J129" s="266"/>
    </row>
    <row r="130" spans="2:10" ht="22.5" customHeight="1" x14ac:dyDescent="0.2">
      <c r="B130" s="586" t="s">
        <v>727</v>
      </c>
      <c r="C130" s="604" t="s">
        <v>726</v>
      </c>
      <c r="D130" s="605"/>
      <c r="E130" s="605"/>
      <c r="F130" s="606"/>
      <c r="G130" s="585" t="s">
        <v>48</v>
      </c>
      <c r="H130" s="584">
        <v>2</v>
      </c>
      <c r="I130" s="352"/>
      <c r="J130" s="266"/>
    </row>
    <row r="131" spans="2:10" ht="13.5" thickBot="1" x14ac:dyDescent="0.25">
      <c r="B131" s="165"/>
      <c r="C131" s="171"/>
      <c r="D131" s="167"/>
      <c r="E131" s="167"/>
      <c r="F131" s="167"/>
      <c r="G131" s="74"/>
      <c r="H131" s="168"/>
      <c r="I131" s="169"/>
      <c r="J131" s="226"/>
    </row>
    <row r="132" spans="2:10" ht="20.100000000000001" customHeight="1" thickBot="1" x14ac:dyDescent="0.25">
      <c r="B132" s="182" t="s">
        <v>51</v>
      </c>
      <c r="C132" s="183"/>
      <c r="D132" s="183"/>
      <c r="E132" s="183"/>
      <c r="F132" s="183"/>
      <c r="G132" s="243"/>
      <c r="H132" s="244"/>
      <c r="I132" s="245"/>
      <c r="J132" s="246"/>
    </row>
    <row r="133" spans="2:10" ht="20.100000000000001" customHeight="1" x14ac:dyDescent="0.2">
      <c r="B133" s="171"/>
      <c r="C133" s="171"/>
      <c r="D133" s="171"/>
      <c r="E133" s="171"/>
      <c r="F133" s="171"/>
      <c r="G133" s="247"/>
      <c r="H133" s="248"/>
      <c r="I133" s="249"/>
      <c r="J133" s="250"/>
    </row>
  </sheetData>
  <mergeCells count="3">
    <mergeCell ref="C6:F6"/>
    <mergeCell ref="C67:F67"/>
    <mergeCell ref="C130:F130"/>
  </mergeCells>
  <pageMargins left="0.7" right="0.7" top="0.75" bottom="0.75" header="0.3" footer="0.3"/>
  <pageSetup paperSize="9" scale="78" fitToHeight="0" orientation="portrait" r:id="rId1"/>
  <headerFooter scaleWithDoc="0"/>
  <rowBreaks count="1" manualBreakCount="1">
    <brk id="60" max="9" man="1"/>
  </rowBreaks>
  <extLst>
    <ext xmlns:x14="http://schemas.microsoft.com/office/spreadsheetml/2009/9/main" uri="{CCE6A557-97BC-4b89-ADB6-D9C93CAAB3DF}">
      <x14:dataValidations xmlns:xm="http://schemas.microsoft.com/office/excel/2006/main" disablePrompts="1" count="1">
        <x14:dataValidation allowBlank="1" xr:uid="{00000000-0002-0000-0000-000000000000}">
          <x14:formula1>
            <xm:f>0</xm:f>
          </x14:formula1>
          <x14:formula2>
            <xm:f>0</xm:f>
          </x14:formula2>
          <xm:sqref>J65501 II65501 SE65501 ACA65501 ALW65501 AVS65501 BFO65501 BPK65501 BZG65501 CJC65501 CSY65501 DCU65501 DMQ65501 DWM65501 EGI65501 EQE65501 FAA65501 FJW65501 FTS65501 GDO65501 GNK65501 GXG65501 HHC65501 HQY65501 IAU65501 IKQ65501 IUM65501 JEI65501 JOE65501 JYA65501 KHW65501 KRS65501 LBO65501 LLK65501 LVG65501 MFC65501 MOY65501 MYU65501 NIQ65501 NSM65501 OCI65501 OME65501 OWA65501 PFW65501 PPS65501 PZO65501 QJK65501 QTG65501 RDC65501 RMY65501 RWU65501 SGQ65501 SQM65501 TAI65501 TKE65501 TUA65501 UDW65501 UNS65501 UXO65501 VHK65501 VRG65501 WBC65501 WKY65501 WUU65501 J131037 II131037 SE131037 ACA131037 ALW131037 AVS131037 BFO131037 BPK131037 BZG131037 CJC131037 CSY131037 DCU131037 DMQ131037 DWM131037 EGI131037 EQE131037 FAA131037 FJW131037 FTS131037 GDO131037 GNK131037 GXG131037 HHC131037 HQY131037 IAU131037 IKQ131037 IUM131037 JEI131037 JOE131037 JYA131037 KHW131037 KRS131037 LBO131037 LLK131037 LVG131037 MFC131037 MOY131037 MYU131037 NIQ131037 NSM131037 OCI131037 OME131037 OWA131037 PFW131037 PPS131037 PZO131037 QJK131037 QTG131037 RDC131037 RMY131037 RWU131037 SGQ131037 SQM131037 TAI131037 TKE131037 TUA131037 UDW131037 UNS131037 UXO131037 VHK131037 VRG131037 WBC131037 WKY131037 WUU131037 J196573 II196573 SE196573 ACA196573 ALW196573 AVS196573 BFO196573 BPK196573 BZG196573 CJC196573 CSY196573 DCU196573 DMQ196573 DWM196573 EGI196573 EQE196573 FAA196573 FJW196573 FTS196573 GDO196573 GNK196573 GXG196573 HHC196573 HQY196573 IAU196573 IKQ196573 IUM196573 JEI196573 JOE196573 JYA196573 KHW196573 KRS196573 LBO196573 LLK196573 LVG196573 MFC196573 MOY196573 MYU196573 NIQ196573 NSM196573 OCI196573 OME196573 OWA196573 PFW196573 PPS196573 PZO196573 QJK196573 QTG196573 RDC196573 RMY196573 RWU196573 SGQ196573 SQM196573 TAI196573 TKE196573 TUA196573 UDW196573 UNS196573 UXO196573 VHK196573 VRG196573 WBC196573 WKY196573 WUU196573 J262109 II262109 SE262109 ACA262109 ALW262109 AVS262109 BFO262109 BPK262109 BZG262109 CJC262109 CSY262109 DCU262109 DMQ262109 DWM262109 EGI262109 EQE262109 FAA262109 FJW262109 FTS262109 GDO262109 GNK262109 GXG262109 HHC262109 HQY262109 IAU262109 IKQ262109 IUM262109 JEI262109 JOE262109 JYA262109 KHW262109 KRS262109 LBO262109 LLK262109 LVG262109 MFC262109 MOY262109 MYU262109 NIQ262109 NSM262109 OCI262109 OME262109 OWA262109 PFW262109 PPS262109 PZO262109 QJK262109 QTG262109 RDC262109 RMY262109 RWU262109 SGQ262109 SQM262109 TAI262109 TKE262109 TUA262109 UDW262109 UNS262109 UXO262109 VHK262109 VRG262109 WBC262109 WKY262109 WUU262109 J327645 II327645 SE327645 ACA327645 ALW327645 AVS327645 BFO327645 BPK327645 BZG327645 CJC327645 CSY327645 DCU327645 DMQ327645 DWM327645 EGI327645 EQE327645 FAA327645 FJW327645 FTS327645 GDO327645 GNK327645 GXG327645 HHC327645 HQY327645 IAU327645 IKQ327645 IUM327645 JEI327645 JOE327645 JYA327645 KHW327645 KRS327645 LBO327645 LLK327645 LVG327645 MFC327645 MOY327645 MYU327645 NIQ327645 NSM327645 OCI327645 OME327645 OWA327645 PFW327645 PPS327645 PZO327645 QJK327645 QTG327645 RDC327645 RMY327645 RWU327645 SGQ327645 SQM327645 TAI327645 TKE327645 TUA327645 UDW327645 UNS327645 UXO327645 VHK327645 VRG327645 WBC327645 WKY327645 WUU327645 J393181 II393181 SE393181 ACA393181 ALW393181 AVS393181 BFO393181 BPK393181 BZG393181 CJC393181 CSY393181 DCU393181 DMQ393181 DWM393181 EGI393181 EQE393181 FAA393181 FJW393181 FTS393181 GDO393181 GNK393181 GXG393181 HHC393181 HQY393181 IAU393181 IKQ393181 IUM393181 JEI393181 JOE393181 JYA393181 KHW393181 KRS393181 LBO393181 LLK393181 LVG393181 MFC393181 MOY393181 MYU393181 NIQ393181 NSM393181 OCI393181 OME393181 OWA393181 PFW393181 PPS393181 PZO393181 QJK393181 QTG393181 RDC393181 RMY393181 RWU393181 SGQ393181 SQM393181 TAI393181 TKE393181 TUA393181 UDW393181 UNS393181 UXO393181 VHK393181 VRG393181 WBC393181 WKY393181 WUU393181 J458717 II458717 SE458717 ACA458717 ALW458717 AVS458717 BFO458717 BPK458717 BZG458717 CJC458717 CSY458717 DCU458717 DMQ458717 DWM458717 EGI458717 EQE458717 FAA458717 FJW458717 FTS458717 GDO458717 GNK458717 GXG458717 HHC458717 HQY458717 IAU458717 IKQ458717 IUM458717 JEI458717 JOE458717 JYA458717 KHW458717 KRS458717 LBO458717 LLK458717 LVG458717 MFC458717 MOY458717 MYU458717 NIQ458717 NSM458717 OCI458717 OME458717 OWA458717 PFW458717 PPS458717 PZO458717 QJK458717 QTG458717 RDC458717 RMY458717 RWU458717 SGQ458717 SQM458717 TAI458717 TKE458717 TUA458717 UDW458717 UNS458717 UXO458717 VHK458717 VRG458717 WBC458717 WKY458717 WUU458717 J524253 II524253 SE524253 ACA524253 ALW524253 AVS524253 BFO524253 BPK524253 BZG524253 CJC524253 CSY524253 DCU524253 DMQ524253 DWM524253 EGI524253 EQE524253 FAA524253 FJW524253 FTS524253 GDO524253 GNK524253 GXG524253 HHC524253 HQY524253 IAU524253 IKQ524253 IUM524253 JEI524253 JOE524253 JYA524253 KHW524253 KRS524253 LBO524253 LLK524253 LVG524253 MFC524253 MOY524253 MYU524253 NIQ524253 NSM524253 OCI524253 OME524253 OWA524253 PFW524253 PPS524253 PZO524253 QJK524253 QTG524253 RDC524253 RMY524253 RWU524253 SGQ524253 SQM524253 TAI524253 TKE524253 TUA524253 UDW524253 UNS524253 UXO524253 VHK524253 VRG524253 WBC524253 WKY524253 WUU524253 J589789 II589789 SE589789 ACA589789 ALW589789 AVS589789 BFO589789 BPK589789 BZG589789 CJC589789 CSY589789 DCU589789 DMQ589789 DWM589789 EGI589789 EQE589789 FAA589789 FJW589789 FTS589789 GDO589789 GNK589789 GXG589789 HHC589789 HQY589789 IAU589789 IKQ589789 IUM589789 JEI589789 JOE589789 JYA589789 KHW589789 KRS589789 LBO589789 LLK589789 LVG589789 MFC589789 MOY589789 MYU589789 NIQ589789 NSM589789 OCI589789 OME589789 OWA589789 PFW589789 PPS589789 PZO589789 QJK589789 QTG589789 RDC589789 RMY589789 RWU589789 SGQ589789 SQM589789 TAI589789 TKE589789 TUA589789 UDW589789 UNS589789 UXO589789 VHK589789 VRG589789 WBC589789 WKY589789 WUU589789 J655325 II655325 SE655325 ACA655325 ALW655325 AVS655325 BFO655325 BPK655325 BZG655325 CJC655325 CSY655325 DCU655325 DMQ655325 DWM655325 EGI655325 EQE655325 FAA655325 FJW655325 FTS655325 GDO655325 GNK655325 GXG655325 HHC655325 HQY655325 IAU655325 IKQ655325 IUM655325 JEI655325 JOE655325 JYA655325 KHW655325 KRS655325 LBO655325 LLK655325 LVG655325 MFC655325 MOY655325 MYU655325 NIQ655325 NSM655325 OCI655325 OME655325 OWA655325 PFW655325 PPS655325 PZO655325 QJK655325 QTG655325 RDC655325 RMY655325 RWU655325 SGQ655325 SQM655325 TAI655325 TKE655325 TUA655325 UDW655325 UNS655325 UXO655325 VHK655325 VRG655325 WBC655325 WKY655325 WUU655325 J720861 II720861 SE720861 ACA720861 ALW720861 AVS720861 BFO720861 BPK720861 BZG720861 CJC720861 CSY720861 DCU720861 DMQ720861 DWM720861 EGI720861 EQE720861 FAA720861 FJW720861 FTS720861 GDO720861 GNK720861 GXG720861 HHC720861 HQY720861 IAU720861 IKQ720861 IUM720861 JEI720861 JOE720861 JYA720861 KHW720861 KRS720861 LBO720861 LLK720861 LVG720861 MFC720861 MOY720861 MYU720861 NIQ720861 NSM720861 OCI720861 OME720861 OWA720861 PFW720861 PPS720861 PZO720861 QJK720861 QTG720861 RDC720861 RMY720861 RWU720861 SGQ720861 SQM720861 TAI720861 TKE720861 TUA720861 UDW720861 UNS720861 UXO720861 VHK720861 VRG720861 WBC720861 WKY720861 WUU720861 J786397 II786397 SE786397 ACA786397 ALW786397 AVS786397 BFO786397 BPK786397 BZG786397 CJC786397 CSY786397 DCU786397 DMQ786397 DWM786397 EGI786397 EQE786397 FAA786397 FJW786397 FTS786397 GDO786397 GNK786397 GXG786397 HHC786397 HQY786397 IAU786397 IKQ786397 IUM786397 JEI786397 JOE786397 JYA786397 KHW786397 KRS786397 LBO786397 LLK786397 LVG786397 MFC786397 MOY786397 MYU786397 NIQ786397 NSM786397 OCI786397 OME786397 OWA786397 PFW786397 PPS786397 PZO786397 QJK786397 QTG786397 RDC786397 RMY786397 RWU786397 SGQ786397 SQM786397 TAI786397 TKE786397 TUA786397 UDW786397 UNS786397 UXO786397 VHK786397 VRG786397 WBC786397 WKY786397 WUU786397 J851933 II851933 SE851933 ACA851933 ALW851933 AVS851933 BFO851933 BPK851933 BZG851933 CJC851933 CSY851933 DCU851933 DMQ851933 DWM851933 EGI851933 EQE851933 FAA851933 FJW851933 FTS851933 GDO851933 GNK851933 GXG851933 HHC851933 HQY851933 IAU851933 IKQ851933 IUM851933 JEI851933 JOE851933 JYA851933 KHW851933 KRS851933 LBO851933 LLK851933 LVG851933 MFC851933 MOY851933 MYU851933 NIQ851933 NSM851933 OCI851933 OME851933 OWA851933 PFW851933 PPS851933 PZO851933 QJK851933 QTG851933 RDC851933 RMY851933 RWU851933 SGQ851933 SQM851933 TAI851933 TKE851933 TUA851933 UDW851933 UNS851933 UXO851933 VHK851933 VRG851933 WBC851933 WKY851933 WUU851933 J917469 II917469 SE917469 ACA917469 ALW917469 AVS917469 BFO917469 BPK917469 BZG917469 CJC917469 CSY917469 DCU917469 DMQ917469 DWM917469 EGI917469 EQE917469 FAA917469 FJW917469 FTS917469 GDO917469 GNK917469 GXG917469 HHC917469 HQY917469 IAU917469 IKQ917469 IUM917469 JEI917469 JOE917469 JYA917469 KHW917469 KRS917469 LBO917469 LLK917469 LVG917469 MFC917469 MOY917469 MYU917469 NIQ917469 NSM917469 OCI917469 OME917469 OWA917469 PFW917469 PPS917469 PZO917469 QJK917469 QTG917469 RDC917469 RMY917469 RWU917469 SGQ917469 SQM917469 TAI917469 TKE917469 TUA917469 UDW917469 UNS917469 UXO917469 VHK917469 VRG917469 WBC917469 WKY917469 WUU917469 J983005 II983005 SE983005 ACA983005 ALW983005 AVS983005 BFO983005 BPK983005 BZG983005 CJC983005 CSY983005 DCU983005 DMQ983005 DWM983005 EGI983005 EQE983005 FAA983005 FJW983005 FTS983005 GDO983005 GNK983005 GXG983005 HHC983005 HQY983005 IAU983005 IKQ983005 IUM983005 JEI983005 JOE983005 JYA983005 KHW983005 KRS983005 LBO983005 LLK983005 LVG983005 MFC983005 MOY983005 MYU983005 NIQ983005 NSM983005 OCI983005 OME983005 OWA983005 PFW983005 PPS983005 PZO983005 QJK983005 QTG983005 RDC983005 RMY983005 RWU983005 SGQ983005 SQM983005 TAI983005 TKE983005 TUA983005 UDW983005 UNS983005 UXO983005 VHK983005 VRG983005 WBC983005 WKY983005 WUU983005 J65559 II65559 SE65559 ACA65559 ALW65559 AVS65559 BFO65559 BPK65559 BZG65559 CJC65559 CSY65559 DCU65559 DMQ65559 DWM65559 EGI65559 EQE65559 FAA65559 FJW65559 FTS65559 GDO65559 GNK65559 GXG65559 HHC65559 HQY65559 IAU65559 IKQ65559 IUM65559 JEI65559 JOE65559 JYA65559 KHW65559 KRS65559 LBO65559 LLK65559 LVG65559 MFC65559 MOY65559 MYU65559 NIQ65559 NSM65559 OCI65559 OME65559 OWA65559 PFW65559 PPS65559 PZO65559 QJK65559 QTG65559 RDC65559 RMY65559 RWU65559 SGQ65559 SQM65559 TAI65559 TKE65559 TUA65559 UDW65559 UNS65559 UXO65559 VHK65559 VRG65559 WBC65559 WKY65559 WUU65559 J131095 II131095 SE131095 ACA131095 ALW131095 AVS131095 BFO131095 BPK131095 BZG131095 CJC131095 CSY131095 DCU131095 DMQ131095 DWM131095 EGI131095 EQE131095 FAA131095 FJW131095 FTS131095 GDO131095 GNK131095 GXG131095 HHC131095 HQY131095 IAU131095 IKQ131095 IUM131095 JEI131095 JOE131095 JYA131095 KHW131095 KRS131095 LBO131095 LLK131095 LVG131095 MFC131095 MOY131095 MYU131095 NIQ131095 NSM131095 OCI131095 OME131095 OWA131095 PFW131095 PPS131095 PZO131095 QJK131095 QTG131095 RDC131095 RMY131095 RWU131095 SGQ131095 SQM131095 TAI131095 TKE131095 TUA131095 UDW131095 UNS131095 UXO131095 VHK131095 VRG131095 WBC131095 WKY131095 WUU131095 J196631 II196631 SE196631 ACA196631 ALW196631 AVS196631 BFO196631 BPK196631 BZG196631 CJC196631 CSY196631 DCU196631 DMQ196631 DWM196631 EGI196631 EQE196631 FAA196631 FJW196631 FTS196631 GDO196631 GNK196631 GXG196631 HHC196631 HQY196631 IAU196631 IKQ196631 IUM196631 JEI196631 JOE196631 JYA196631 KHW196631 KRS196631 LBO196631 LLK196631 LVG196631 MFC196631 MOY196631 MYU196631 NIQ196631 NSM196631 OCI196631 OME196631 OWA196631 PFW196631 PPS196631 PZO196631 QJK196631 QTG196631 RDC196631 RMY196631 RWU196631 SGQ196631 SQM196631 TAI196631 TKE196631 TUA196631 UDW196631 UNS196631 UXO196631 VHK196631 VRG196631 WBC196631 WKY196631 WUU196631 J262167 II262167 SE262167 ACA262167 ALW262167 AVS262167 BFO262167 BPK262167 BZG262167 CJC262167 CSY262167 DCU262167 DMQ262167 DWM262167 EGI262167 EQE262167 FAA262167 FJW262167 FTS262167 GDO262167 GNK262167 GXG262167 HHC262167 HQY262167 IAU262167 IKQ262167 IUM262167 JEI262167 JOE262167 JYA262167 KHW262167 KRS262167 LBO262167 LLK262167 LVG262167 MFC262167 MOY262167 MYU262167 NIQ262167 NSM262167 OCI262167 OME262167 OWA262167 PFW262167 PPS262167 PZO262167 QJK262167 QTG262167 RDC262167 RMY262167 RWU262167 SGQ262167 SQM262167 TAI262167 TKE262167 TUA262167 UDW262167 UNS262167 UXO262167 VHK262167 VRG262167 WBC262167 WKY262167 WUU262167 J327703 II327703 SE327703 ACA327703 ALW327703 AVS327703 BFO327703 BPK327703 BZG327703 CJC327703 CSY327703 DCU327703 DMQ327703 DWM327703 EGI327703 EQE327703 FAA327703 FJW327703 FTS327703 GDO327703 GNK327703 GXG327703 HHC327703 HQY327703 IAU327703 IKQ327703 IUM327703 JEI327703 JOE327703 JYA327703 KHW327703 KRS327703 LBO327703 LLK327703 LVG327703 MFC327703 MOY327703 MYU327703 NIQ327703 NSM327703 OCI327703 OME327703 OWA327703 PFW327703 PPS327703 PZO327703 QJK327703 QTG327703 RDC327703 RMY327703 RWU327703 SGQ327703 SQM327703 TAI327703 TKE327703 TUA327703 UDW327703 UNS327703 UXO327703 VHK327703 VRG327703 WBC327703 WKY327703 WUU327703 J393239 II393239 SE393239 ACA393239 ALW393239 AVS393239 BFO393239 BPK393239 BZG393239 CJC393239 CSY393239 DCU393239 DMQ393239 DWM393239 EGI393239 EQE393239 FAA393239 FJW393239 FTS393239 GDO393239 GNK393239 GXG393239 HHC393239 HQY393239 IAU393239 IKQ393239 IUM393239 JEI393239 JOE393239 JYA393239 KHW393239 KRS393239 LBO393239 LLK393239 LVG393239 MFC393239 MOY393239 MYU393239 NIQ393239 NSM393239 OCI393239 OME393239 OWA393239 PFW393239 PPS393239 PZO393239 QJK393239 QTG393239 RDC393239 RMY393239 RWU393239 SGQ393239 SQM393239 TAI393239 TKE393239 TUA393239 UDW393239 UNS393239 UXO393239 VHK393239 VRG393239 WBC393239 WKY393239 WUU393239 J458775 II458775 SE458775 ACA458775 ALW458775 AVS458775 BFO458775 BPK458775 BZG458775 CJC458775 CSY458775 DCU458775 DMQ458775 DWM458775 EGI458775 EQE458775 FAA458775 FJW458775 FTS458775 GDO458775 GNK458775 GXG458775 HHC458775 HQY458775 IAU458775 IKQ458775 IUM458775 JEI458775 JOE458775 JYA458775 KHW458775 KRS458775 LBO458775 LLK458775 LVG458775 MFC458775 MOY458775 MYU458775 NIQ458775 NSM458775 OCI458775 OME458775 OWA458775 PFW458775 PPS458775 PZO458775 QJK458775 QTG458775 RDC458775 RMY458775 RWU458775 SGQ458775 SQM458775 TAI458775 TKE458775 TUA458775 UDW458775 UNS458775 UXO458775 VHK458775 VRG458775 WBC458775 WKY458775 WUU458775 J524311 II524311 SE524311 ACA524311 ALW524311 AVS524311 BFO524311 BPK524311 BZG524311 CJC524311 CSY524311 DCU524311 DMQ524311 DWM524311 EGI524311 EQE524311 FAA524311 FJW524311 FTS524311 GDO524311 GNK524311 GXG524311 HHC524311 HQY524311 IAU524311 IKQ524311 IUM524311 JEI524311 JOE524311 JYA524311 KHW524311 KRS524311 LBO524311 LLK524311 LVG524311 MFC524311 MOY524311 MYU524311 NIQ524311 NSM524311 OCI524311 OME524311 OWA524311 PFW524311 PPS524311 PZO524311 QJK524311 QTG524311 RDC524311 RMY524311 RWU524311 SGQ524311 SQM524311 TAI524311 TKE524311 TUA524311 UDW524311 UNS524311 UXO524311 VHK524311 VRG524311 WBC524311 WKY524311 WUU524311 J589847 II589847 SE589847 ACA589847 ALW589847 AVS589847 BFO589847 BPK589847 BZG589847 CJC589847 CSY589847 DCU589847 DMQ589847 DWM589847 EGI589847 EQE589847 FAA589847 FJW589847 FTS589847 GDO589847 GNK589847 GXG589847 HHC589847 HQY589847 IAU589847 IKQ589847 IUM589847 JEI589847 JOE589847 JYA589847 KHW589847 KRS589847 LBO589847 LLK589847 LVG589847 MFC589847 MOY589847 MYU589847 NIQ589847 NSM589847 OCI589847 OME589847 OWA589847 PFW589847 PPS589847 PZO589847 QJK589847 QTG589847 RDC589847 RMY589847 RWU589847 SGQ589847 SQM589847 TAI589847 TKE589847 TUA589847 UDW589847 UNS589847 UXO589847 VHK589847 VRG589847 WBC589847 WKY589847 WUU589847 J655383 II655383 SE655383 ACA655383 ALW655383 AVS655383 BFO655383 BPK655383 BZG655383 CJC655383 CSY655383 DCU655383 DMQ655383 DWM655383 EGI655383 EQE655383 FAA655383 FJW655383 FTS655383 GDO655383 GNK655383 GXG655383 HHC655383 HQY655383 IAU655383 IKQ655383 IUM655383 JEI655383 JOE655383 JYA655383 KHW655383 KRS655383 LBO655383 LLK655383 LVG655383 MFC655383 MOY655383 MYU655383 NIQ655383 NSM655383 OCI655383 OME655383 OWA655383 PFW655383 PPS655383 PZO655383 QJK655383 QTG655383 RDC655383 RMY655383 RWU655383 SGQ655383 SQM655383 TAI655383 TKE655383 TUA655383 UDW655383 UNS655383 UXO655383 VHK655383 VRG655383 WBC655383 WKY655383 WUU655383 J720919 II720919 SE720919 ACA720919 ALW720919 AVS720919 BFO720919 BPK720919 BZG720919 CJC720919 CSY720919 DCU720919 DMQ720919 DWM720919 EGI720919 EQE720919 FAA720919 FJW720919 FTS720919 GDO720919 GNK720919 GXG720919 HHC720919 HQY720919 IAU720919 IKQ720919 IUM720919 JEI720919 JOE720919 JYA720919 KHW720919 KRS720919 LBO720919 LLK720919 LVG720919 MFC720919 MOY720919 MYU720919 NIQ720919 NSM720919 OCI720919 OME720919 OWA720919 PFW720919 PPS720919 PZO720919 QJK720919 QTG720919 RDC720919 RMY720919 RWU720919 SGQ720919 SQM720919 TAI720919 TKE720919 TUA720919 UDW720919 UNS720919 UXO720919 VHK720919 VRG720919 WBC720919 WKY720919 WUU720919 J786455 II786455 SE786455 ACA786455 ALW786455 AVS786455 BFO786455 BPK786455 BZG786455 CJC786455 CSY786455 DCU786455 DMQ786455 DWM786455 EGI786455 EQE786455 FAA786455 FJW786455 FTS786455 GDO786455 GNK786455 GXG786455 HHC786455 HQY786455 IAU786455 IKQ786455 IUM786455 JEI786455 JOE786455 JYA786455 KHW786455 KRS786455 LBO786455 LLK786455 LVG786455 MFC786455 MOY786455 MYU786455 NIQ786455 NSM786455 OCI786455 OME786455 OWA786455 PFW786455 PPS786455 PZO786455 QJK786455 QTG786455 RDC786455 RMY786455 RWU786455 SGQ786455 SQM786455 TAI786455 TKE786455 TUA786455 UDW786455 UNS786455 UXO786455 VHK786455 VRG786455 WBC786455 WKY786455 WUU786455 J851991 II851991 SE851991 ACA851991 ALW851991 AVS851991 BFO851991 BPK851991 BZG851991 CJC851991 CSY851991 DCU851991 DMQ851991 DWM851991 EGI851991 EQE851991 FAA851991 FJW851991 FTS851991 GDO851991 GNK851991 GXG851991 HHC851991 HQY851991 IAU851991 IKQ851991 IUM851991 JEI851991 JOE851991 JYA851991 KHW851991 KRS851991 LBO851991 LLK851991 LVG851991 MFC851991 MOY851991 MYU851991 NIQ851991 NSM851991 OCI851991 OME851991 OWA851991 PFW851991 PPS851991 PZO851991 QJK851991 QTG851991 RDC851991 RMY851991 RWU851991 SGQ851991 SQM851991 TAI851991 TKE851991 TUA851991 UDW851991 UNS851991 UXO851991 VHK851991 VRG851991 WBC851991 WKY851991 WUU851991 J917527 II917527 SE917527 ACA917527 ALW917527 AVS917527 BFO917527 BPK917527 BZG917527 CJC917527 CSY917527 DCU917527 DMQ917527 DWM917527 EGI917527 EQE917527 FAA917527 FJW917527 FTS917527 GDO917527 GNK917527 GXG917527 HHC917527 HQY917527 IAU917527 IKQ917527 IUM917527 JEI917527 JOE917527 JYA917527 KHW917527 KRS917527 LBO917527 LLK917527 LVG917527 MFC917527 MOY917527 MYU917527 NIQ917527 NSM917527 OCI917527 OME917527 OWA917527 PFW917527 PPS917527 PZO917527 QJK917527 QTG917527 RDC917527 RMY917527 RWU917527 SGQ917527 SQM917527 TAI917527 TKE917527 TUA917527 UDW917527 UNS917527 UXO917527 VHK917527 VRG917527 WBC917527 WKY917527 WUU917527 J983063 II983063 SE983063 ACA983063 ALW983063 AVS983063 BFO983063 BPK983063 BZG983063 CJC983063 CSY983063 DCU983063 DMQ983063 DWM983063 EGI983063 EQE983063 FAA983063 FJW983063 FTS983063 GDO983063 GNK983063 GXG983063 HHC983063 HQY983063 IAU983063 IKQ983063 IUM983063 JEI983063 JOE983063 JYA983063 KHW983063 KRS983063 LBO983063 LLK983063 LVG983063 MFC983063 MOY983063 MYU983063 NIQ983063 NSM983063 OCI983063 OME983063 OWA983063 PFW983063 PPS983063 PZO983063 QJK983063 QTG983063 RDC983063 RMY983063 RWU983063 SGQ983063 SQM983063 TAI983063 TKE983063 TUA983063 UDW983063 UNS983063 UXO983063 VHK983063 VRG983063 WBC983063 WKY983063 WUU983063 J65269 II65269 SE65269 ACA65269 ALW65269 AVS65269 BFO65269 BPK65269 BZG65269 CJC65269 CSY65269 DCU65269 DMQ65269 DWM65269 EGI65269 EQE65269 FAA65269 FJW65269 FTS65269 GDO65269 GNK65269 GXG65269 HHC65269 HQY65269 IAU65269 IKQ65269 IUM65269 JEI65269 JOE65269 JYA65269 KHW65269 KRS65269 LBO65269 LLK65269 LVG65269 MFC65269 MOY65269 MYU65269 NIQ65269 NSM65269 OCI65269 OME65269 OWA65269 PFW65269 PPS65269 PZO65269 QJK65269 QTG65269 RDC65269 RMY65269 RWU65269 SGQ65269 SQM65269 TAI65269 TKE65269 TUA65269 UDW65269 UNS65269 UXO65269 VHK65269 VRG65269 WBC65269 WKY65269 WUU65269 J130805 II130805 SE130805 ACA130805 ALW130805 AVS130805 BFO130805 BPK130805 BZG130805 CJC130805 CSY130805 DCU130805 DMQ130805 DWM130805 EGI130805 EQE130805 FAA130805 FJW130805 FTS130805 GDO130805 GNK130805 GXG130805 HHC130805 HQY130805 IAU130805 IKQ130805 IUM130805 JEI130805 JOE130805 JYA130805 KHW130805 KRS130805 LBO130805 LLK130805 LVG130805 MFC130805 MOY130805 MYU130805 NIQ130805 NSM130805 OCI130805 OME130805 OWA130805 PFW130805 PPS130805 PZO130805 QJK130805 QTG130805 RDC130805 RMY130805 RWU130805 SGQ130805 SQM130805 TAI130805 TKE130805 TUA130805 UDW130805 UNS130805 UXO130805 VHK130805 VRG130805 WBC130805 WKY130805 WUU130805 J196341 II196341 SE196341 ACA196341 ALW196341 AVS196341 BFO196341 BPK196341 BZG196341 CJC196341 CSY196341 DCU196341 DMQ196341 DWM196341 EGI196341 EQE196341 FAA196341 FJW196341 FTS196341 GDO196341 GNK196341 GXG196341 HHC196341 HQY196341 IAU196341 IKQ196341 IUM196341 JEI196341 JOE196341 JYA196341 KHW196341 KRS196341 LBO196341 LLK196341 LVG196341 MFC196341 MOY196341 MYU196341 NIQ196341 NSM196341 OCI196341 OME196341 OWA196341 PFW196341 PPS196341 PZO196341 QJK196341 QTG196341 RDC196341 RMY196341 RWU196341 SGQ196341 SQM196341 TAI196341 TKE196341 TUA196341 UDW196341 UNS196341 UXO196341 VHK196341 VRG196341 WBC196341 WKY196341 WUU196341 J261877 II261877 SE261877 ACA261877 ALW261877 AVS261877 BFO261877 BPK261877 BZG261877 CJC261877 CSY261877 DCU261877 DMQ261877 DWM261877 EGI261877 EQE261877 FAA261877 FJW261877 FTS261877 GDO261877 GNK261877 GXG261877 HHC261877 HQY261877 IAU261877 IKQ261877 IUM261877 JEI261877 JOE261877 JYA261877 KHW261877 KRS261877 LBO261877 LLK261877 LVG261877 MFC261877 MOY261877 MYU261877 NIQ261877 NSM261877 OCI261877 OME261877 OWA261877 PFW261877 PPS261877 PZO261877 QJK261877 QTG261877 RDC261877 RMY261877 RWU261877 SGQ261877 SQM261877 TAI261877 TKE261877 TUA261877 UDW261877 UNS261877 UXO261877 VHK261877 VRG261877 WBC261877 WKY261877 WUU261877 J327413 II327413 SE327413 ACA327413 ALW327413 AVS327413 BFO327413 BPK327413 BZG327413 CJC327413 CSY327413 DCU327413 DMQ327413 DWM327413 EGI327413 EQE327413 FAA327413 FJW327413 FTS327413 GDO327413 GNK327413 GXG327413 HHC327413 HQY327413 IAU327413 IKQ327413 IUM327413 JEI327413 JOE327413 JYA327413 KHW327413 KRS327413 LBO327413 LLK327413 LVG327413 MFC327413 MOY327413 MYU327413 NIQ327413 NSM327413 OCI327413 OME327413 OWA327413 PFW327413 PPS327413 PZO327413 QJK327413 QTG327413 RDC327413 RMY327413 RWU327413 SGQ327413 SQM327413 TAI327413 TKE327413 TUA327413 UDW327413 UNS327413 UXO327413 VHK327413 VRG327413 WBC327413 WKY327413 WUU327413 J392949 II392949 SE392949 ACA392949 ALW392949 AVS392949 BFO392949 BPK392949 BZG392949 CJC392949 CSY392949 DCU392949 DMQ392949 DWM392949 EGI392949 EQE392949 FAA392949 FJW392949 FTS392949 GDO392949 GNK392949 GXG392949 HHC392949 HQY392949 IAU392949 IKQ392949 IUM392949 JEI392949 JOE392949 JYA392949 KHW392949 KRS392949 LBO392949 LLK392949 LVG392949 MFC392949 MOY392949 MYU392949 NIQ392949 NSM392949 OCI392949 OME392949 OWA392949 PFW392949 PPS392949 PZO392949 QJK392949 QTG392949 RDC392949 RMY392949 RWU392949 SGQ392949 SQM392949 TAI392949 TKE392949 TUA392949 UDW392949 UNS392949 UXO392949 VHK392949 VRG392949 WBC392949 WKY392949 WUU392949 J458485 II458485 SE458485 ACA458485 ALW458485 AVS458485 BFO458485 BPK458485 BZG458485 CJC458485 CSY458485 DCU458485 DMQ458485 DWM458485 EGI458485 EQE458485 FAA458485 FJW458485 FTS458485 GDO458485 GNK458485 GXG458485 HHC458485 HQY458485 IAU458485 IKQ458485 IUM458485 JEI458485 JOE458485 JYA458485 KHW458485 KRS458485 LBO458485 LLK458485 LVG458485 MFC458485 MOY458485 MYU458485 NIQ458485 NSM458485 OCI458485 OME458485 OWA458485 PFW458485 PPS458485 PZO458485 QJK458485 QTG458485 RDC458485 RMY458485 RWU458485 SGQ458485 SQM458485 TAI458485 TKE458485 TUA458485 UDW458485 UNS458485 UXO458485 VHK458485 VRG458485 WBC458485 WKY458485 WUU458485 J524021 II524021 SE524021 ACA524021 ALW524021 AVS524021 BFO524021 BPK524021 BZG524021 CJC524021 CSY524021 DCU524021 DMQ524021 DWM524021 EGI524021 EQE524021 FAA524021 FJW524021 FTS524021 GDO524021 GNK524021 GXG524021 HHC524021 HQY524021 IAU524021 IKQ524021 IUM524021 JEI524021 JOE524021 JYA524021 KHW524021 KRS524021 LBO524021 LLK524021 LVG524021 MFC524021 MOY524021 MYU524021 NIQ524021 NSM524021 OCI524021 OME524021 OWA524021 PFW524021 PPS524021 PZO524021 QJK524021 QTG524021 RDC524021 RMY524021 RWU524021 SGQ524021 SQM524021 TAI524021 TKE524021 TUA524021 UDW524021 UNS524021 UXO524021 VHK524021 VRG524021 WBC524021 WKY524021 WUU524021 J589557 II589557 SE589557 ACA589557 ALW589557 AVS589557 BFO589557 BPK589557 BZG589557 CJC589557 CSY589557 DCU589557 DMQ589557 DWM589557 EGI589557 EQE589557 FAA589557 FJW589557 FTS589557 GDO589557 GNK589557 GXG589557 HHC589557 HQY589557 IAU589557 IKQ589557 IUM589557 JEI589557 JOE589557 JYA589557 KHW589557 KRS589557 LBO589557 LLK589557 LVG589557 MFC589557 MOY589557 MYU589557 NIQ589557 NSM589557 OCI589557 OME589557 OWA589557 PFW589557 PPS589557 PZO589557 QJK589557 QTG589557 RDC589557 RMY589557 RWU589557 SGQ589557 SQM589557 TAI589557 TKE589557 TUA589557 UDW589557 UNS589557 UXO589557 VHK589557 VRG589557 WBC589557 WKY589557 WUU589557 J655093 II655093 SE655093 ACA655093 ALW655093 AVS655093 BFO655093 BPK655093 BZG655093 CJC655093 CSY655093 DCU655093 DMQ655093 DWM655093 EGI655093 EQE655093 FAA655093 FJW655093 FTS655093 GDO655093 GNK655093 GXG655093 HHC655093 HQY655093 IAU655093 IKQ655093 IUM655093 JEI655093 JOE655093 JYA655093 KHW655093 KRS655093 LBO655093 LLK655093 LVG655093 MFC655093 MOY655093 MYU655093 NIQ655093 NSM655093 OCI655093 OME655093 OWA655093 PFW655093 PPS655093 PZO655093 QJK655093 QTG655093 RDC655093 RMY655093 RWU655093 SGQ655093 SQM655093 TAI655093 TKE655093 TUA655093 UDW655093 UNS655093 UXO655093 VHK655093 VRG655093 WBC655093 WKY655093 WUU655093 J720629 II720629 SE720629 ACA720629 ALW720629 AVS720629 BFO720629 BPK720629 BZG720629 CJC720629 CSY720629 DCU720629 DMQ720629 DWM720629 EGI720629 EQE720629 FAA720629 FJW720629 FTS720629 GDO720629 GNK720629 GXG720629 HHC720629 HQY720629 IAU720629 IKQ720629 IUM720629 JEI720629 JOE720629 JYA720629 KHW720629 KRS720629 LBO720629 LLK720629 LVG720629 MFC720629 MOY720629 MYU720629 NIQ720629 NSM720629 OCI720629 OME720629 OWA720629 PFW720629 PPS720629 PZO720629 QJK720629 QTG720629 RDC720629 RMY720629 RWU720629 SGQ720629 SQM720629 TAI720629 TKE720629 TUA720629 UDW720629 UNS720629 UXO720629 VHK720629 VRG720629 WBC720629 WKY720629 WUU720629 J786165 II786165 SE786165 ACA786165 ALW786165 AVS786165 BFO786165 BPK786165 BZG786165 CJC786165 CSY786165 DCU786165 DMQ786165 DWM786165 EGI786165 EQE786165 FAA786165 FJW786165 FTS786165 GDO786165 GNK786165 GXG786165 HHC786165 HQY786165 IAU786165 IKQ786165 IUM786165 JEI786165 JOE786165 JYA786165 KHW786165 KRS786165 LBO786165 LLK786165 LVG786165 MFC786165 MOY786165 MYU786165 NIQ786165 NSM786165 OCI786165 OME786165 OWA786165 PFW786165 PPS786165 PZO786165 QJK786165 QTG786165 RDC786165 RMY786165 RWU786165 SGQ786165 SQM786165 TAI786165 TKE786165 TUA786165 UDW786165 UNS786165 UXO786165 VHK786165 VRG786165 WBC786165 WKY786165 WUU786165 J851701 II851701 SE851701 ACA851701 ALW851701 AVS851701 BFO851701 BPK851701 BZG851701 CJC851701 CSY851701 DCU851701 DMQ851701 DWM851701 EGI851701 EQE851701 FAA851701 FJW851701 FTS851701 GDO851701 GNK851701 GXG851701 HHC851701 HQY851701 IAU851701 IKQ851701 IUM851701 JEI851701 JOE851701 JYA851701 KHW851701 KRS851701 LBO851701 LLK851701 LVG851701 MFC851701 MOY851701 MYU851701 NIQ851701 NSM851701 OCI851701 OME851701 OWA851701 PFW851701 PPS851701 PZO851701 QJK851701 QTG851701 RDC851701 RMY851701 RWU851701 SGQ851701 SQM851701 TAI851701 TKE851701 TUA851701 UDW851701 UNS851701 UXO851701 VHK851701 VRG851701 WBC851701 WKY851701 WUU851701 J917237 II917237 SE917237 ACA917237 ALW917237 AVS917237 BFO917237 BPK917237 BZG917237 CJC917237 CSY917237 DCU917237 DMQ917237 DWM917237 EGI917237 EQE917237 FAA917237 FJW917237 FTS917237 GDO917237 GNK917237 GXG917237 HHC917237 HQY917237 IAU917237 IKQ917237 IUM917237 JEI917237 JOE917237 JYA917237 KHW917237 KRS917237 LBO917237 LLK917237 LVG917237 MFC917237 MOY917237 MYU917237 NIQ917237 NSM917237 OCI917237 OME917237 OWA917237 PFW917237 PPS917237 PZO917237 QJK917237 QTG917237 RDC917237 RMY917237 RWU917237 SGQ917237 SQM917237 TAI917237 TKE917237 TUA917237 UDW917237 UNS917237 UXO917237 VHK917237 VRG917237 WBC917237 WKY917237 WUU917237 J982773 II982773 SE982773 ACA982773 ALW982773 AVS982773 BFO982773 BPK982773 BZG982773 CJC982773 CSY982773 DCU982773 DMQ982773 DWM982773 EGI982773 EQE982773 FAA982773 FJW982773 FTS982773 GDO982773 GNK982773 GXG982773 HHC982773 HQY982773 IAU982773 IKQ982773 IUM982773 JEI982773 JOE982773 JYA982773 KHW982773 KRS982773 LBO982773 LLK982773 LVG982773 MFC982773 MOY982773 MYU982773 NIQ982773 NSM982773 OCI982773 OME982773 OWA982773 PFW982773 PPS982773 PZO982773 QJK982773 QTG982773 RDC982773 RMY982773 RWU982773 SGQ982773 SQM982773 TAI982773 TKE982773 TUA982773 UDW982773 UNS982773 UXO982773 VHK982773 VRG982773 WBC982773 WKY982773 WUU982773 J65037 II65037 SE65037 ACA65037 ALW65037 AVS65037 BFO65037 BPK65037 BZG65037 CJC65037 CSY65037 DCU65037 DMQ65037 DWM65037 EGI65037 EQE65037 FAA65037 FJW65037 FTS65037 GDO65037 GNK65037 GXG65037 HHC65037 HQY65037 IAU65037 IKQ65037 IUM65037 JEI65037 JOE65037 JYA65037 KHW65037 KRS65037 LBO65037 LLK65037 LVG65037 MFC65037 MOY65037 MYU65037 NIQ65037 NSM65037 OCI65037 OME65037 OWA65037 PFW65037 PPS65037 PZO65037 QJK65037 QTG65037 RDC65037 RMY65037 RWU65037 SGQ65037 SQM65037 TAI65037 TKE65037 TUA65037 UDW65037 UNS65037 UXO65037 VHK65037 VRG65037 WBC65037 WKY65037 WUU65037 J130573 II130573 SE130573 ACA130573 ALW130573 AVS130573 BFO130573 BPK130573 BZG130573 CJC130573 CSY130573 DCU130573 DMQ130573 DWM130573 EGI130573 EQE130573 FAA130573 FJW130573 FTS130573 GDO130573 GNK130573 GXG130573 HHC130573 HQY130573 IAU130573 IKQ130573 IUM130573 JEI130573 JOE130573 JYA130573 KHW130573 KRS130573 LBO130573 LLK130573 LVG130573 MFC130573 MOY130573 MYU130573 NIQ130573 NSM130573 OCI130573 OME130573 OWA130573 PFW130573 PPS130573 PZO130573 QJK130573 QTG130573 RDC130573 RMY130573 RWU130573 SGQ130573 SQM130573 TAI130573 TKE130573 TUA130573 UDW130573 UNS130573 UXO130573 VHK130573 VRG130573 WBC130573 WKY130573 WUU130573 J196109 II196109 SE196109 ACA196109 ALW196109 AVS196109 BFO196109 BPK196109 BZG196109 CJC196109 CSY196109 DCU196109 DMQ196109 DWM196109 EGI196109 EQE196109 FAA196109 FJW196109 FTS196109 GDO196109 GNK196109 GXG196109 HHC196109 HQY196109 IAU196109 IKQ196109 IUM196109 JEI196109 JOE196109 JYA196109 KHW196109 KRS196109 LBO196109 LLK196109 LVG196109 MFC196109 MOY196109 MYU196109 NIQ196109 NSM196109 OCI196109 OME196109 OWA196109 PFW196109 PPS196109 PZO196109 QJK196109 QTG196109 RDC196109 RMY196109 RWU196109 SGQ196109 SQM196109 TAI196109 TKE196109 TUA196109 UDW196109 UNS196109 UXO196109 VHK196109 VRG196109 WBC196109 WKY196109 WUU196109 J261645 II261645 SE261645 ACA261645 ALW261645 AVS261645 BFO261645 BPK261645 BZG261645 CJC261645 CSY261645 DCU261645 DMQ261645 DWM261645 EGI261645 EQE261645 FAA261645 FJW261645 FTS261645 GDO261645 GNK261645 GXG261645 HHC261645 HQY261645 IAU261645 IKQ261645 IUM261645 JEI261645 JOE261645 JYA261645 KHW261645 KRS261645 LBO261645 LLK261645 LVG261645 MFC261645 MOY261645 MYU261645 NIQ261645 NSM261645 OCI261645 OME261645 OWA261645 PFW261645 PPS261645 PZO261645 QJK261645 QTG261645 RDC261645 RMY261645 RWU261645 SGQ261645 SQM261645 TAI261645 TKE261645 TUA261645 UDW261645 UNS261645 UXO261645 VHK261645 VRG261645 WBC261645 WKY261645 WUU261645 J327181 II327181 SE327181 ACA327181 ALW327181 AVS327181 BFO327181 BPK327181 BZG327181 CJC327181 CSY327181 DCU327181 DMQ327181 DWM327181 EGI327181 EQE327181 FAA327181 FJW327181 FTS327181 GDO327181 GNK327181 GXG327181 HHC327181 HQY327181 IAU327181 IKQ327181 IUM327181 JEI327181 JOE327181 JYA327181 KHW327181 KRS327181 LBO327181 LLK327181 LVG327181 MFC327181 MOY327181 MYU327181 NIQ327181 NSM327181 OCI327181 OME327181 OWA327181 PFW327181 PPS327181 PZO327181 QJK327181 QTG327181 RDC327181 RMY327181 RWU327181 SGQ327181 SQM327181 TAI327181 TKE327181 TUA327181 UDW327181 UNS327181 UXO327181 VHK327181 VRG327181 WBC327181 WKY327181 WUU327181 J392717 II392717 SE392717 ACA392717 ALW392717 AVS392717 BFO392717 BPK392717 BZG392717 CJC392717 CSY392717 DCU392717 DMQ392717 DWM392717 EGI392717 EQE392717 FAA392717 FJW392717 FTS392717 GDO392717 GNK392717 GXG392717 HHC392717 HQY392717 IAU392717 IKQ392717 IUM392717 JEI392717 JOE392717 JYA392717 KHW392717 KRS392717 LBO392717 LLK392717 LVG392717 MFC392717 MOY392717 MYU392717 NIQ392717 NSM392717 OCI392717 OME392717 OWA392717 PFW392717 PPS392717 PZO392717 QJK392717 QTG392717 RDC392717 RMY392717 RWU392717 SGQ392717 SQM392717 TAI392717 TKE392717 TUA392717 UDW392717 UNS392717 UXO392717 VHK392717 VRG392717 WBC392717 WKY392717 WUU392717 J458253 II458253 SE458253 ACA458253 ALW458253 AVS458253 BFO458253 BPK458253 BZG458253 CJC458253 CSY458253 DCU458253 DMQ458253 DWM458253 EGI458253 EQE458253 FAA458253 FJW458253 FTS458253 GDO458253 GNK458253 GXG458253 HHC458253 HQY458253 IAU458253 IKQ458253 IUM458253 JEI458253 JOE458253 JYA458253 KHW458253 KRS458253 LBO458253 LLK458253 LVG458253 MFC458253 MOY458253 MYU458253 NIQ458253 NSM458253 OCI458253 OME458253 OWA458253 PFW458253 PPS458253 PZO458253 QJK458253 QTG458253 RDC458253 RMY458253 RWU458253 SGQ458253 SQM458253 TAI458253 TKE458253 TUA458253 UDW458253 UNS458253 UXO458253 VHK458253 VRG458253 WBC458253 WKY458253 WUU458253 J523789 II523789 SE523789 ACA523789 ALW523789 AVS523789 BFO523789 BPK523789 BZG523789 CJC523789 CSY523789 DCU523789 DMQ523789 DWM523789 EGI523789 EQE523789 FAA523789 FJW523789 FTS523789 GDO523789 GNK523789 GXG523789 HHC523789 HQY523789 IAU523789 IKQ523789 IUM523789 JEI523789 JOE523789 JYA523789 KHW523789 KRS523789 LBO523789 LLK523789 LVG523789 MFC523789 MOY523789 MYU523789 NIQ523789 NSM523789 OCI523789 OME523789 OWA523789 PFW523789 PPS523789 PZO523789 QJK523789 QTG523789 RDC523789 RMY523789 RWU523789 SGQ523789 SQM523789 TAI523789 TKE523789 TUA523789 UDW523789 UNS523789 UXO523789 VHK523789 VRG523789 WBC523789 WKY523789 WUU523789 J589325 II589325 SE589325 ACA589325 ALW589325 AVS589325 BFO589325 BPK589325 BZG589325 CJC589325 CSY589325 DCU589325 DMQ589325 DWM589325 EGI589325 EQE589325 FAA589325 FJW589325 FTS589325 GDO589325 GNK589325 GXG589325 HHC589325 HQY589325 IAU589325 IKQ589325 IUM589325 JEI589325 JOE589325 JYA589325 KHW589325 KRS589325 LBO589325 LLK589325 LVG589325 MFC589325 MOY589325 MYU589325 NIQ589325 NSM589325 OCI589325 OME589325 OWA589325 PFW589325 PPS589325 PZO589325 QJK589325 QTG589325 RDC589325 RMY589325 RWU589325 SGQ589325 SQM589325 TAI589325 TKE589325 TUA589325 UDW589325 UNS589325 UXO589325 VHK589325 VRG589325 WBC589325 WKY589325 WUU589325 J654861 II654861 SE654861 ACA654861 ALW654861 AVS654861 BFO654861 BPK654861 BZG654861 CJC654861 CSY654861 DCU654861 DMQ654861 DWM654861 EGI654861 EQE654861 FAA654861 FJW654861 FTS654861 GDO654861 GNK654861 GXG654861 HHC654861 HQY654861 IAU654861 IKQ654861 IUM654861 JEI654861 JOE654861 JYA654861 KHW654861 KRS654861 LBO654861 LLK654861 LVG654861 MFC654861 MOY654861 MYU654861 NIQ654861 NSM654861 OCI654861 OME654861 OWA654861 PFW654861 PPS654861 PZO654861 QJK654861 QTG654861 RDC654861 RMY654861 RWU654861 SGQ654861 SQM654861 TAI654861 TKE654861 TUA654861 UDW654861 UNS654861 UXO654861 VHK654861 VRG654861 WBC654861 WKY654861 WUU654861 J720397 II720397 SE720397 ACA720397 ALW720397 AVS720397 BFO720397 BPK720397 BZG720397 CJC720397 CSY720397 DCU720397 DMQ720397 DWM720397 EGI720397 EQE720397 FAA720397 FJW720397 FTS720397 GDO720397 GNK720397 GXG720397 HHC720397 HQY720397 IAU720397 IKQ720397 IUM720397 JEI720397 JOE720397 JYA720397 KHW720397 KRS720397 LBO720397 LLK720397 LVG720397 MFC720397 MOY720397 MYU720397 NIQ720397 NSM720397 OCI720397 OME720397 OWA720397 PFW720397 PPS720397 PZO720397 QJK720397 QTG720397 RDC720397 RMY720397 RWU720397 SGQ720397 SQM720397 TAI720397 TKE720397 TUA720397 UDW720397 UNS720397 UXO720397 VHK720397 VRG720397 WBC720397 WKY720397 WUU720397 J785933 II785933 SE785933 ACA785933 ALW785933 AVS785933 BFO785933 BPK785933 BZG785933 CJC785933 CSY785933 DCU785933 DMQ785933 DWM785933 EGI785933 EQE785933 FAA785933 FJW785933 FTS785933 GDO785933 GNK785933 GXG785933 HHC785933 HQY785933 IAU785933 IKQ785933 IUM785933 JEI785933 JOE785933 JYA785933 KHW785933 KRS785933 LBO785933 LLK785933 LVG785933 MFC785933 MOY785933 MYU785933 NIQ785933 NSM785933 OCI785933 OME785933 OWA785933 PFW785933 PPS785933 PZO785933 QJK785933 QTG785933 RDC785933 RMY785933 RWU785933 SGQ785933 SQM785933 TAI785933 TKE785933 TUA785933 UDW785933 UNS785933 UXO785933 VHK785933 VRG785933 WBC785933 WKY785933 WUU785933 J851469 II851469 SE851469 ACA851469 ALW851469 AVS851469 BFO851469 BPK851469 BZG851469 CJC851469 CSY851469 DCU851469 DMQ851469 DWM851469 EGI851469 EQE851469 FAA851469 FJW851469 FTS851469 GDO851469 GNK851469 GXG851469 HHC851469 HQY851469 IAU851469 IKQ851469 IUM851469 JEI851469 JOE851469 JYA851469 KHW851469 KRS851469 LBO851469 LLK851469 LVG851469 MFC851469 MOY851469 MYU851469 NIQ851469 NSM851469 OCI851469 OME851469 OWA851469 PFW851469 PPS851469 PZO851469 QJK851469 QTG851469 RDC851469 RMY851469 RWU851469 SGQ851469 SQM851469 TAI851469 TKE851469 TUA851469 UDW851469 UNS851469 UXO851469 VHK851469 VRG851469 WBC851469 WKY851469 WUU851469 J917005 II917005 SE917005 ACA917005 ALW917005 AVS917005 BFO917005 BPK917005 BZG917005 CJC917005 CSY917005 DCU917005 DMQ917005 DWM917005 EGI917005 EQE917005 FAA917005 FJW917005 FTS917005 GDO917005 GNK917005 GXG917005 HHC917005 HQY917005 IAU917005 IKQ917005 IUM917005 JEI917005 JOE917005 JYA917005 KHW917005 KRS917005 LBO917005 LLK917005 LVG917005 MFC917005 MOY917005 MYU917005 NIQ917005 NSM917005 OCI917005 OME917005 OWA917005 PFW917005 PPS917005 PZO917005 QJK917005 QTG917005 RDC917005 RMY917005 RWU917005 SGQ917005 SQM917005 TAI917005 TKE917005 TUA917005 UDW917005 UNS917005 UXO917005 VHK917005 VRG917005 WBC917005 WKY917005 WUU917005 J982541 II982541 SE982541 ACA982541 ALW982541 AVS982541 BFO982541 BPK982541 BZG982541 CJC982541 CSY982541 DCU982541 DMQ982541 DWM982541 EGI982541 EQE982541 FAA982541 FJW982541 FTS982541 GDO982541 GNK982541 GXG982541 HHC982541 HQY982541 IAU982541 IKQ982541 IUM982541 JEI982541 JOE982541 JYA982541 KHW982541 KRS982541 LBO982541 LLK982541 LVG982541 MFC982541 MOY982541 MYU982541 NIQ982541 NSM982541 OCI982541 OME982541 OWA982541 PFW982541 PPS982541 PZO982541 QJK982541 QTG982541 RDC982541 RMY982541 RWU982541 SGQ982541 SQM982541 TAI982541 TKE982541 TUA982541 UDW982541 UNS982541 UXO982541 VHK982541 VRG982541 WBC982541 WKY982541 WUU982541 J64921 II64921 SE64921 ACA64921 ALW64921 AVS64921 BFO64921 BPK64921 BZG64921 CJC64921 CSY64921 DCU64921 DMQ64921 DWM64921 EGI64921 EQE64921 FAA64921 FJW64921 FTS64921 GDO64921 GNK64921 GXG64921 HHC64921 HQY64921 IAU64921 IKQ64921 IUM64921 JEI64921 JOE64921 JYA64921 KHW64921 KRS64921 LBO64921 LLK64921 LVG64921 MFC64921 MOY64921 MYU64921 NIQ64921 NSM64921 OCI64921 OME64921 OWA64921 PFW64921 PPS64921 PZO64921 QJK64921 QTG64921 RDC64921 RMY64921 RWU64921 SGQ64921 SQM64921 TAI64921 TKE64921 TUA64921 UDW64921 UNS64921 UXO64921 VHK64921 VRG64921 WBC64921 WKY64921 WUU64921 J130457 II130457 SE130457 ACA130457 ALW130457 AVS130457 BFO130457 BPK130457 BZG130457 CJC130457 CSY130457 DCU130457 DMQ130457 DWM130457 EGI130457 EQE130457 FAA130457 FJW130457 FTS130457 GDO130457 GNK130457 GXG130457 HHC130457 HQY130457 IAU130457 IKQ130457 IUM130457 JEI130457 JOE130457 JYA130457 KHW130457 KRS130457 LBO130457 LLK130457 LVG130457 MFC130457 MOY130457 MYU130457 NIQ130457 NSM130457 OCI130457 OME130457 OWA130457 PFW130457 PPS130457 PZO130457 QJK130457 QTG130457 RDC130457 RMY130457 RWU130457 SGQ130457 SQM130457 TAI130457 TKE130457 TUA130457 UDW130457 UNS130457 UXO130457 VHK130457 VRG130457 WBC130457 WKY130457 WUU130457 J195993 II195993 SE195993 ACA195993 ALW195993 AVS195993 BFO195993 BPK195993 BZG195993 CJC195993 CSY195993 DCU195993 DMQ195993 DWM195993 EGI195993 EQE195993 FAA195993 FJW195993 FTS195993 GDO195993 GNK195993 GXG195993 HHC195993 HQY195993 IAU195993 IKQ195993 IUM195993 JEI195993 JOE195993 JYA195993 KHW195993 KRS195993 LBO195993 LLK195993 LVG195993 MFC195993 MOY195993 MYU195993 NIQ195993 NSM195993 OCI195993 OME195993 OWA195993 PFW195993 PPS195993 PZO195993 QJK195993 QTG195993 RDC195993 RMY195993 RWU195993 SGQ195993 SQM195993 TAI195993 TKE195993 TUA195993 UDW195993 UNS195993 UXO195993 VHK195993 VRG195993 WBC195993 WKY195993 WUU195993 J261529 II261529 SE261529 ACA261529 ALW261529 AVS261529 BFO261529 BPK261529 BZG261529 CJC261529 CSY261529 DCU261529 DMQ261529 DWM261529 EGI261529 EQE261529 FAA261529 FJW261529 FTS261529 GDO261529 GNK261529 GXG261529 HHC261529 HQY261529 IAU261529 IKQ261529 IUM261529 JEI261529 JOE261529 JYA261529 KHW261529 KRS261529 LBO261529 LLK261529 LVG261529 MFC261529 MOY261529 MYU261529 NIQ261529 NSM261529 OCI261529 OME261529 OWA261529 PFW261529 PPS261529 PZO261529 QJK261529 QTG261529 RDC261529 RMY261529 RWU261529 SGQ261529 SQM261529 TAI261529 TKE261529 TUA261529 UDW261529 UNS261529 UXO261529 VHK261529 VRG261529 WBC261529 WKY261529 WUU261529 J327065 II327065 SE327065 ACA327065 ALW327065 AVS327065 BFO327065 BPK327065 BZG327065 CJC327065 CSY327065 DCU327065 DMQ327065 DWM327065 EGI327065 EQE327065 FAA327065 FJW327065 FTS327065 GDO327065 GNK327065 GXG327065 HHC327065 HQY327065 IAU327065 IKQ327065 IUM327065 JEI327065 JOE327065 JYA327065 KHW327065 KRS327065 LBO327065 LLK327065 LVG327065 MFC327065 MOY327065 MYU327065 NIQ327065 NSM327065 OCI327065 OME327065 OWA327065 PFW327065 PPS327065 PZO327065 QJK327065 QTG327065 RDC327065 RMY327065 RWU327065 SGQ327065 SQM327065 TAI327065 TKE327065 TUA327065 UDW327065 UNS327065 UXO327065 VHK327065 VRG327065 WBC327065 WKY327065 WUU327065 J392601 II392601 SE392601 ACA392601 ALW392601 AVS392601 BFO392601 BPK392601 BZG392601 CJC392601 CSY392601 DCU392601 DMQ392601 DWM392601 EGI392601 EQE392601 FAA392601 FJW392601 FTS392601 GDO392601 GNK392601 GXG392601 HHC392601 HQY392601 IAU392601 IKQ392601 IUM392601 JEI392601 JOE392601 JYA392601 KHW392601 KRS392601 LBO392601 LLK392601 LVG392601 MFC392601 MOY392601 MYU392601 NIQ392601 NSM392601 OCI392601 OME392601 OWA392601 PFW392601 PPS392601 PZO392601 QJK392601 QTG392601 RDC392601 RMY392601 RWU392601 SGQ392601 SQM392601 TAI392601 TKE392601 TUA392601 UDW392601 UNS392601 UXO392601 VHK392601 VRG392601 WBC392601 WKY392601 WUU392601 J458137 II458137 SE458137 ACA458137 ALW458137 AVS458137 BFO458137 BPK458137 BZG458137 CJC458137 CSY458137 DCU458137 DMQ458137 DWM458137 EGI458137 EQE458137 FAA458137 FJW458137 FTS458137 GDO458137 GNK458137 GXG458137 HHC458137 HQY458137 IAU458137 IKQ458137 IUM458137 JEI458137 JOE458137 JYA458137 KHW458137 KRS458137 LBO458137 LLK458137 LVG458137 MFC458137 MOY458137 MYU458137 NIQ458137 NSM458137 OCI458137 OME458137 OWA458137 PFW458137 PPS458137 PZO458137 QJK458137 QTG458137 RDC458137 RMY458137 RWU458137 SGQ458137 SQM458137 TAI458137 TKE458137 TUA458137 UDW458137 UNS458137 UXO458137 VHK458137 VRG458137 WBC458137 WKY458137 WUU458137 J523673 II523673 SE523673 ACA523673 ALW523673 AVS523673 BFO523673 BPK523673 BZG523673 CJC523673 CSY523673 DCU523673 DMQ523673 DWM523673 EGI523673 EQE523673 FAA523673 FJW523673 FTS523673 GDO523673 GNK523673 GXG523673 HHC523673 HQY523673 IAU523673 IKQ523673 IUM523673 JEI523673 JOE523673 JYA523673 KHW523673 KRS523673 LBO523673 LLK523673 LVG523673 MFC523673 MOY523673 MYU523673 NIQ523673 NSM523673 OCI523673 OME523673 OWA523673 PFW523673 PPS523673 PZO523673 QJK523673 QTG523673 RDC523673 RMY523673 RWU523673 SGQ523673 SQM523673 TAI523673 TKE523673 TUA523673 UDW523673 UNS523673 UXO523673 VHK523673 VRG523673 WBC523673 WKY523673 WUU523673 J589209 II589209 SE589209 ACA589209 ALW589209 AVS589209 BFO589209 BPK589209 BZG589209 CJC589209 CSY589209 DCU589209 DMQ589209 DWM589209 EGI589209 EQE589209 FAA589209 FJW589209 FTS589209 GDO589209 GNK589209 GXG589209 HHC589209 HQY589209 IAU589209 IKQ589209 IUM589209 JEI589209 JOE589209 JYA589209 KHW589209 KRS589209 LBO589209 LLK589209 LVG589209 MFC589209 MOY589209 MYU589209 NIQ589209 NSM589209 OCI589209 OME589209 OWA589209 PFW589209 PPS589209 PZO589209 QJK589209 QTG589209 RDC589209 RMY589209 RWU589209 SGQ589209 SQM589209 TAI589209 TKE589209 TUA589209 UDW589209 UNS589209 UXO589209 VHK589209 VRG589209 WBC589209 WKY589209 WUU589209 J654745 II654745 SE654745 ACA654745 ALW654745 AVS654745 BFO654745 BPK654745 BZG654745 CJC654745 CSY654745 DCU654745 DMQ654745 DWM654745 EGI654745 EQE654745 FAA654745 FJW654745 FTS654745 GDO654745 GNK654745 GXG654745 HHC654745 HQY654745 IAU654745 IKQ654745 IUM654745 JEI654745 JOE654745 JYA654745 KHW654745 KRS654745 LBO654745 LLK654745 LVG654745 MFC654745 MOY654745 MYU654745 NIQ654745 NSM654745 OCI654745 OME654745 OWA654745 PFW654745 PPS654745 PZO654745 QJK654745 QTG654745 RDC654745 RMY654745 RWU654745 SGQ654745 SQM654745 TAI654745 TKE654745 TUA654745 UDW654745 UNS654745 UXO654745 VHK654745 VRG654745 WBC654745 WKY654745 WUU654745 J720281 II720281 SE720281 ACA720281 ALW720281 AVS720281 BFO720281 BPK720281 BZG720281 CJC720281 CSY720281 DCU720281 DMQ720281 DWM720281 EGI720281 EQE720281 FAA720281 FJW720281 FTS720281 GDO720281 GNK720281 GXG720281 HHC720281 HQY720281 IAU720281 IKQ720281 IUM720281 JEI720281 JOE720281 JYA720281 KHW720281 KRS720281 LBO720281 LLK720281 LVG720281 MFC720281 MOY720281 MYU720281 NIQ720281 NSM720281 OCI720281 OME720281 OWA720281 PFW720281 PPS720281 PZO720281 QJK720281 QTG720281 RDC720281 RMY720281 RWU720281 SGQ720281 SQM720281 TAI720281 TKE720281 TUA720281 UDW720281 UNS720281 UXO720281 VHK720281 VRG720281 WBC720281 WKY720281 WUU720281 J785817 II785817 SE785817 ACA785817 ALW785817 AVS785817 BFO785817 BPK785817 BZG785817 CJC785817 CSY785817 DCU785817 DMQ785817 DWM785817 EGI785817 EQE785817 FAA785817 FJW785817 FTS785817 GDO785817 GNK785817 GXG785817 HHC785817 HQY785817 IAU785817 IKQ785817 IUM785817 JEI785817 JOE785817 JYA785817 KHW785817 KRS785817 LBO785817 LLK785817 LVG785817 MFC785817 MOY785817 MYU785817 NIQ785817 NSM785817 OCI785817 OME785817 OWA785817 PFW785817 PPS785817 PZO785817 QJK785817 QTG785817 RDC785817 RMY785817 RWU785817 SGQ785817 SQM785817 TAI785817 TKE785817 TUA785817 UDW785817 UNS785817 UXO785817 VHK785817 VRG785817 WBC785817 WKY785817 WUU785817 J851353 II851353 SE851353 ACA851353 ALW851353 AVS851353 BFO851353 BPK851353 BZG851353 CJC851353 CSY851353 DCU851353 DMQ851353 DWM851353 EGI851353 EQE851353 FAA851353 FJW851353 FTS851353 GDO851353 GNK851353 GXG851353 HHC851353 HQY851353 IAU851353 IKQ851353 IUM851353 JEI851353 JOE851353 JYA851353 KHW851353 KRS851353 LBO851353 LLK851353 LVG851353 MFC851353 MOY851353 MYU851353 NIQ851353 NSM851353 OCI851353 OME851353 OWA851353 PFW851353 PPS851353 PZO851353 QJK851353 QTG851353 RDC851353 RMY851353 RWU851353 SGQ851353 SQM851353 TAI851353 TKE851353 TUA851353 UDW851353 UNS851353 UXO851353 VHK851353 VRG851353 WBC851353 WKY851353 WUU851353 J916889 II916889 SE916889 ACA916889 ALW916889 AVS916889 BFO916889 BPK916889 BZG916889 CJC916889 CSY916889 DCU916889 DMQ916889 DWM916889 EGI916889 EQE916889 FAA916889 FJW916889 FTS916889 GDO916889 GNK916889 GXG916889 HHC916889 HQY916889 IAU916889 IKQ916889 IUM916889 JEI916889 JOE916889 JYA916889 KHW916889 KRS916889 LBO916889 LLK916889 LVG916889 MFC916889 MOY916889 MYU916889 NIQ916889 NSM916889 OCI916889 OME916889 OWA916889 PFW916889 PPS916889 PZO916889 QJK916889 QTG916889 RDC916889 RMY916889 RWU916889 SGQ916889 SQM916889 TAI916889 TKE916889 TUA916889 UDW916889 UNS916889 UXO916889 VHK916889 VRG916889 WBC916889 WKY916889 WUU916889 J982425 II982425 SE982425 ACA982425 ALW982425 AVS982425 BFO982425 BPK982425 BZG982425 CJC982425 CSY982425 DCU982425 DMQ982425 DWM982425 EGI982425 EQE982425 FAA982425 FJW982425 FTS982425 GDO982425 GNK982425 GXG982425 HHC982425 HQY982425 IAU982425 IKQ982425 IUM982425 JEI982425 JOE982425 JYA982425 KHW982425 KRS982425 LBO982425 LLK982425 LVG982425 MFC982425 MOY982425 MYU982425 NIQ982425 NSM982425 OCI982425 OME982425 OWA982425 PFW982425 PPS982425 PZO982425 QJK982425 QTG982425 RDC982425 RMY982425 RWU982425 SGQ982425 SQM982425 TAI982425 TKE982425 TUA982425 UDW982425 UNS982425 UXO982425 VHK982425 VRG982425 WBC982425 WKY982425 WUU982425 J66 II66 SE66 ACA66 ALW66 AVS66 BFO66 BPK66 BZG66 CJC66 CSY66 DCU66 DMQ66 DWM66 EGI66 EQE66 FAA66 FJW66 FTS66 GDO66 GNK66 GXG66 HHC66 HQY66 IAU66 IKQ66 IUM66 JEI66 JOE66 JYA66 KHW66 KRS66 LBO66 LLK66 LVG66 MFC66 MOY66 MYU66 NIQ66 NSM66 OCI66 OME66 OWA66 PFW66 PPS66 PZO66 QJK66 QTG66 RDC66 RMY66 RWU66 SGQ66 SQM66 TAI66 TKE66 TUA66 UDW66 UNS66 UXO66 VHK66 VRG66 WBC66 WKY66 WUU66 J64621 II64621 SE64621 ACA64621 ALW64621 AVS64621 BFO64621 BPK64621 BZG64621 CJC64621 CSY64621 DCU64621 DMQ64621 DWM64621 EGI64621 EQE64621 FAA64621 FJW64621 FTS64621 GDO64621 GNK64621 GXG64621 HHC64621 HQY64621 IAU64621 IKQ64621 IUM64621 JEI64621 JOE64621 JYA64621 KHW64621 KRS64621 LBO64621 LLK64621 LVG64621 MFC64621 MOY64621 MYU64621 NIQ64621 NSM64621 OCI64621 OME64621 OWA64621 PFW64621 PPS64621 PZO64621 QJK64621 QTG64621 RDC64621 RMY64621 RWU64621 SGQ64621 SQM64621 TAI64621 TKE64621 TUA64621 UDW64621 UNS64621 UXO64621 VHK64621 VRG64621 WBC64621 WKY64621 WUU64621 J130157 II130157 SE130157 ACA130157 ALW130157 AVS130157 BFO130157 BPK130157 BZG130157 CJC130157 CSY130157 DCU130157 DMQ130157 DWM130157 EGI130157 EQE130157 FAA130157 FJW130157 FTS130157 GDO130157 GNK130157 GXG130157 HHC130157 HQY130157 IAU130157 IKQ130157 IUM130157 JEI130157 JOE130157 JYA130157 KHW130157 KRS130157 LBO130157 LLK130157 LVG130157 MFC130157 MOY130157 MYU130157 NIQ130157 NSM130157 OCI130157 OME130157 OWA130157 PFW130157 PPS130157 PZO130157 QJK130157 QTG130157 RDC130157 RMY130157 RWU130157 SGQ130157 SQM130157 TAI130157 TKE130157 TUA130157 UDW130157 UNS130157 UXO130157 VHK130157 VRG130157 WBC130157 WKY130157 WUU130157 J195693 II195693 SE195693 ACA195693 ALW195693 AVS195693 BFO195693 BPK195693 BZG195693 CJC195693 CSY195693 DCU195693 DMQ195693 DWM195693 EGI195693 EQE195693 FAA195693 FJW195693 FTS195693 GDO195693 GNK195693 GXG195693 HHC195693 HQY195693 IAU195693 IKQ195693 IUM195693 JEI195693 JOE195693 JYA195693 KHW195693 KRS195693 LBO195693 LLK195693 LVG195693 MFC195693 MOY195693 MYU195693 NIQ195693 NSM195693 OCI195693 OME195693 OWA195693 PFW195693 PPS195693 PZO195693 QJK195693 QTG195693 RDC195693 RMY195693 RWU195693 SGQ195693 SQM195693 TAI195693 TKE195693 TUA195693 UDW195693 UNS195693 UXO195693 VHK195693 VRG195693 WBC195693 WKY195693 WUU195693 J261229 II261229 SE261229 ACA261229 ALW261229 AVS261229 BFO261229 BPK261229 BZG261229 CJC261229 CSY261229 DCU261229 DMQ261229 DWM261229 EGI261229 EQE261229 FAA261229 FJW261229 FTS261229 GDO261229 GNK261229 GXG261229 HHC261229 HQY261229 IAU261229 IKQ261229 IUM261229 JEI261229 JOE261229 JYA261229 KHW261229 KRS261229 LBO261229 LLK261229 LVG261229 MFC261229 MOY261229 MYU261229 NIQ261229 NSM261229 OCI261229 OME261229 OWA261229 PFW261229 PPS261229 PZO261229 QJK261229 QTG261229 RDC261229 RMY261229 RWU261229 SGQ261229 SQM261229 TAI261229 TKE261229 TUA261229 UDW261229 UNS261229 UXO261229 VHK261229 VRG261229 WBC261229 WKY261229 WUU261229 J326765 II326765 SE326765 ACA326765 ALW326765 AVS326765 BFO326765 BPK326765 BZG326765 CJC326765 CSY326765 DCU326765 DMQ326765 DWM326765 EGI326765 EQE326765 FAA326765 FJW326765 FTS326765 GDO326765 GNK326765 GXG326765 HHC326765 HQY326765 IAU326765 IKQ326765 IUM326765 JEI326765 JOE326765 JYA326765 KHW326765 KRS326765 LBO326765 LLK326765 LVG326765 MFC326765 MOY326765 MYU326765 NIQ326765 NSM326765 OCI326765 OME326765 OWA326765 PFW326765 PPS326765 PZO326765 QJK326765 QTG326765 RDC326765 RMY326765 RWU326765 SGQ326765 SQM326765 TAI326765 TKE326765 TUA326765 UDW326765 UNS326765 UXO326765 VHK326765 VRG326765 WBC326765 WKY326765 WUU326765 J392301 II392301 SE392301 ACA392301 ALW392301 AVS392301 BFO392301 BPK392301 BZG392301 CJC392301 CSY392301 DCU392301 DMQ392301 DWM392301 EGI392301 EQE392301 FAA392301 FJW392301 FTS392301 GDO392301 GNK392301 GXG392301 HHC392301 HQY392301 IAU392301 IKQ392301 IUM392301 JEI392301 JOE392301 JYA392301 KHW392301 KRS392301 LBO392301 LLK392301 LVG392301 MFC392301 MOY392301 MYU392301 NIQ392301 NSM392301 OCI392301 OME392301 OWA392301 PFW392301 PPS392301 PZO392301 QJK392301 QTG392301 RDC392301 RMY392301 RWU392301 SGQ392301 SQM392301 TAI392301 TKE392301 TUA392301 UDW392301 UNS392301 UXO392301 VHK392301 VRG392301 WBC392301 WKY392301 WUU392301 J457837 II457837 SE457837 ACA457837 ALW457837 AVS457837 BFO457837 BPK457837 BZG457837 CJC457837 CSY457837 DCU457837 DMQ457837 DWM457837 EGI457837 EQE457837 FAA457837 FJW457837 FTS457837 GDO457837 GNK457837 GXG457837 HHC457837 HQY457837 IAU457837 IKQ457837 IUM457837 JEI457837 JOE457837 JYA457837 KHW457837 KRS457837 LBO457837 LLK457837 LVG457837 MFC457837 MOY457837 MYU457837 NIQ457837 NSM457837 OCI457837 OME457837 OWA457837 PFW457837 PPS457837 PZO457837 QJK457837 QTG457837 RDC457837 RMY457837 RWU457837 SGQ457837 SQM457837 TAI457837 TKE457837 TUA457837 UDW457837 UNS457837 UXO457837 VHK457837 VRG457837 WBC457837 WKY457837 WUU457837 J523373 II523373 SE523373 ACA523373 ALW523373 AVS523373 BFO523373 BPK523373 BZG523373 CJC523373 CSY523373 DCU523373 DMQ523373 DWM523373 EGI523373 EQE523373 FAA523373 FJW523373 FTS523373 GDO523373 GNK523373 GXG523373 HHC523373 HQY523373 IAU523373 IKQ523373 IUM523373 JEI523373 JOE523373 JYA523373 KHW523373 KRS523373 LBO523373 LLK523373 LVG523373 MFC523373 MOY523373 MYU523373 NIQ523373 NSM523373 OCI523373 OME523373 OWA523373 PFW523373 PPS523373 PZO523373 QJK523373 QTG523373 RDC523373 RMY523373 RWU523373 SGQ523373 SQM523373 TAI523373 TKE523373 TUA523373 UDW523373 UNS523373 UXO523373 VHK523373 VRG523373 WBC523373 WKY523373 WUU523373 J588909 II588909 SE588909 ACA588909 ALW588909 AVS588909 BFO588909 BPK588909 BZG588909 CJC588909 CSY588909 DCU588909 DMQ588909 DWM588909 EGI588909 EQE588909 FAA588909 FJW588909 FTS588909 GDO588909 GNK588909 GXG588909 HHC588909 HQY588909 IAU588909 IKQ588909 IUM588909 JEI588909 JOE588909 JYA588909 KHW588909 KRS588909 LBO588909 LLK588909 LVG588909 MFC588909 MOY588909 MYU588909 NIQ588909 NSM588909 OCI588909 OME588909 OWA588909 PFW588909 PPS588909 PZO588909 QJK588909 QTG588909 RDC588909 RMY588909 RWU588909 SGQ588909 SQM588909 TAI588909 TKE588909 TUA588909 UDW588909 UNS588909 UXO588909 VHK588909 VRG588909 WBC588909 WKY588909 WUU588909 J654445 II654445 SE654445 ACA654445 ALW654445 AVS654445 BFO654445 BPK654445 BZG654445 CJC654445 CSY654445 DCU654445 DMQ654445 DWM654445 EGI654445 EQE654445 FAA654445 FJW654445 FTS654445 GDO654445 GNK654445 GXG654445 HHC654445 HQY654445 IAU654445 IKQ654445 IUM654445 JEI654445 JOE654445 JYA654445 KHW654445 KRS654445 LBO654445 LLK654445 LVG654445 MFC654445 MOY654445 MYU654445 NIQ654445 NSM654445 OCI654445 OME654445 OWA654445 PFW654445 PPS654445 PZO654445 QJK654445 QTG654445 RDC654445 RMY654445 RWU654445 SGQ654445 SQM654445 TAI654445 TKE654445 TUA654445 UDW654445 UNS654445 UXO654445 VHK654445 VRG654445 WBC654445 WKY654445 WUU654445 J719981 II719981 SE719981 ACA719981 ALW719981 AVS719981 BFO719981 BPK719981 BZG719981 CJC719981 CSY719981 DCU719981 DMQ719981 DWM719981 EGI719981 EQE719981 FAA719981 FJW719981 FTS719981 GDO719981 GNK719981 GXG719981 HHC719981 HQY719981 IAU719981 IKQ719981 IUM719981 JEI719981 JOE719981 JYA719981 KHW719981 KRS719981 LBO719981 LLK719981 LVG719981 MFC719981 MOY719981 MYU719981 NIQ719981 NSM719981 OCI719981 OME719981 OWA719981 PFW719981 PPS719981 PZO719981 QJK719981 QTG719981 RDC719981 RMY719981 RWU719981 SGQ719981 SQM719981 TAI719981 TKE719981 TUA719981 UDW719981 UNS719981 UXO719981 VHK719981 VRG719981 WBC719981 WKY719981 WUU719981 J785517 II785517 SE785517 ACA785517 ALW785517 AVS785517 BFO785517 BPK785517 BZG785517 CJC785517 CSY785517 DCU785517 DMQ785517 DWM785517 EGI785517 EQE785517 FAA785517 FJW785517 FTS785517 GDO785517 GNK785517 GXG785517 HHC785517 HQY785517 IAU785517 IKQ785517 IUM785517 JEI785517 JOE785517 JYA785517 KHW785517 KRS785517 LBO785517 LLK785517 LVG785517 MFC785517 MOY785517 MYU785517 NIQ785517 NSM785517 OCI785517 OME785517 OWA785517 PFW785517 PPS785517 PZO785517 QJK785517 QTG785517 RDC785517 RMY785517 RWU785517 SGQ785517 SQM785517 TAI785517 TKE785517 TUA785517 UDW785517 UNS785517 UXO785517 VHK785517 VRG785517 WBC785517 WKY785517 WUU785517 J851053 II851053 SE851053 ACA851053 ALW851053 AVS851053 BFO851053 BPK851053 BZG851053 CJC851053 CSY851053 DCU851053 DMQ851053 DWM851053 EGI851053 EQE851053 FAA851053 FJW851053 FTS851053 GDO851053 GNK851053 GXG851053 HHC851053 HQY851053 IAU851053 IKQ851053 IUM851053 JEI851053 JOE851053 JYA851053 KHW851053 KRS851053 LBO851053 LLK851053 LVG851053 MFC851053 MOY851053 MYU851053 NIQ851053 NSM851053 OCI851053 OME851053 OWA851053 PFW851053 PPS851053 PZO851053 QJK851053 QTG851053 RDC851053 RMY851053 RWU851053 SGQ851053 SQM851053 TAI851053 TKE851053 TUA851053 UDW851053 UNS851053 UXO851053 VHK851053 VRG851053 WBC851053 WKY851053 WUU851053 J916589 II916589 SE916589 ACA916589 ALW916589 AVS916589 BFO916589 BPK916589 BZG916589 CJC916589 CSY916589 DCU916589 DMQ916589 DWM916589 EGI916589 EQE916589 FAA916589 FJW916589 FTS916589 GDO916589 GNK916589 GXG916589 HHC916589 HQY916589 IAU916589 IKQ916589 IUM916589 JEI916589 JOE916589 JYA916589 KHW916589 KRS916589 LBO916589 LLK916589 LVG916589 MFC916589 MOY916589 MYU916589 NIQ916589 NSM916589 OCI916589 OME916589 OWA916589 PFW916589 PPS916589 PZO916589 QJK916589 QTG916589 RDC916589 RMY916589 RWU916589 SGQ916589 SQM916589 TAI916589 TKE916589 TUA916589 UDW916589 UNS916589 UXO916589 VHK916589 VRG916589 WBC916589 WKY916589 WUU916589 J982125 II982125 SE982125 ACA982125 ALW982125 AVS982125 BFO982125 BPK982125 BZG982125 CJC982125 CSY982125 DCU982125 DMQ982125 DWM982125 EGI982125 EQE982125 FAA982125 FJW982125 FTS982125 GDO982125 GNK982125 GXG982125 HHC982125 HQY982125 IAU982125 IKQ982125 IUM982125 JEI982125 JOE982125 JYA982125 KHW982125 KRS982125 LBO982125 LLK982125 LVG982125 MFC982125 MOY982125 MYU982125 NIQ982125 NSM982125 OCI982125 OME982125 OWA982125 PFW982125 PPS982125 PZO982125 QJK982125 QTG982125 RDC982125 RMY982125 RWU982125 SGQ982125 SQM982125 TAI982125 TKE982125 TUA982125 UDW982125 UNS982125 UXO982125 VHK982125 VRG982125 WBC982125 WKY982125 WUU982125 J5 II5 SE5 ACA5 ALW5 AVS5 BFO5 BPK5 BZG5 CJC5 CSY5 DCU5 DMQ5 DWM5 EGI5 EQE5 FAA5 FJW5 FTS5 GDO5 GNK5 GXG5 HHC5 HQY5 IAU5 IKQ5 IUM5 JEI5 JOE5 JYA5 KHW5 KRS5 LBO5 LLK5 LVG5 MFC5 MOY5 MYU5 NIQ5 NSM5 OCI5 OME5 OWA5 PFW5 PPS5 PZO5 QJK5 QTG5 RDC5 RMY5 RWU5 SGQ5 SQM5 TAI5 TKE5 TUA5 UDW5 UNS5 UXO5 VHK5 VRG5 WBC5 WKY5 WUU5 J64561 II64561 SE64561 ACA64561 ALW64561 AVS64561 BFO64561 BPK64561 BZG64561 CJC64561 CSY64561 DCU64561 DMQ64561 DWM64561 EGI64561 EQE64561 FAA64561 FJW64561 FTS64561 GDO64561 GNK64561 GXG64561 HHC64561 HQY64561 IAU64561 IKQ64561 IUM64561 JEI64561 JOE64561 JYA64561 KHW64561 KRS64561 LBO64561 LLK64561 LVG64561 MFC64561 MOY64561 MYU64561 NIQ64561 NSM64561 OCI64561 OME64561 OWA64561 PFW64561 PPS64561 PZO64561 QJK64561 QTG64561 RDC64561 RMY64561 RWU64561 SGQ64561 SQM64561 TAI64561 TKE64561 TUA64561 UDW64561 UNS64561 UXO64561 VHK64561 VRG64561 WBC64561 WKY64561 WUU64561 J130097 II130097 SE130097 ACA130097 ALW130097 AVS130097 BFO130097 BPK130097 BZG130097 CJC130097 CSY130097 DCU130097 DMQ130097 DWM130097 EGI130097 EQE130097 FAA130097 FJW130097 FTS130097 GDO130097 GNK130097 GXG130097 HHC130097 HQY130097 IAU130097 IKQ130097 IUM130097 JEI130097 JOE130097 JYA130097 KHW130097 KRS130097 LBO130097 LLK130097 LVG130097 MFC130097 MOY130097 MYU130097 NIQ130097 NSM130097 OCI130097 OME130097 OWA130097 PFW130097 PPS130097 PZO130097 QJK130097 QTG130097 RDC130097 RMY130097 RWU130097 SGQ130097 SQM130097 TAI130097 TKE130097 TUA130097 UDW130097 UNS130097 UXO130097 VHK130097 VRG130097 WBC130097 WKY130097 WUU130097 J195633 II195633 SE195633 ACA195633 ALW195633 AVS195633 BFO195633 BPK195633 BZG195633 CJC195633 CSY195633 DCU195633 DMQ195633 DWM195633 EGI195633 EQE195633 FAA195633 FJW195633 FTS195633 GDO195633 GNK195633 GXG195633 HHC195633 HQY195633 IAU195633 IKQ195633 IUM195633 JEI195633 JOE195633 JYA195633 KHW195633 KRS195633 LBO195633 LLK195633 LVG195633 MFC195633 MOY195633 MYU195633 NIQ195633 NSM195633 OCI195633 OME195633 OWA195633 PFW195633 PPS195633 PZO195633 QJK195633 QTG195633 RDC195633 RMY195633 RWU195633 SGQ195633 SQM195633 TAI195633 TKE195633 TUA195633 UDW195633 UNS195633 UXO195633 VHK195633 VRG195633 WBC195633 WKY195633 WUU195633 J261169 II261169 SE261169 ACA261169 ALW261169 AVS261169 BFO261169 BPK261169 BZG261169 CJC261169 CSY261169 DCU261169 DMQ261169 DWM261169 EGI261169 EQE261169 FAA261169 FJW261169 FTS261169 GDO261169 GNK261169 GXG261169 HHC261169 HQY261169 IAU261169 IKQ261169 IUM261169 JEI261169 JOE261169 JYA261169 KHW261169 KRS261169 LBO261169 LLK261169 LVG261169 MFC261169 MOY261169 MYU261169 NIQ261169 NSM261169 OCI261169 OME261169 OWA261169 PFW261169 PPS261169 PZO261169 QJK261169 QTG261169 RDC261169 RMY261169 RWU261169 SGQ261169 SQM261169 TAI261169 TKE261169 TUA261169 UDW261169 UNS261169 UXO261169 VHK261169 VRG261169 WBC261169 WKY261169 WUU261169 J326705 II326705 SE326705 ACA326705 ALW326705 AVS326705 BFO326705 BPK326705 BZG326705 CJC326705 CSY326705 DCU326705 DMQ326705 DWM326705 EGI326705 EQE326705 FAA326705 FJW326705 FTS326705 GDO326705 GNK326705 GXG326705 HHC326705 HQY326705 IAU326705 IKQ326705 IUM326705 JEI326705 JOE326705 JYA326705 KHW326705 KRS326705 LBO326705 LLK326705 LVG326705 MFC326705 MOY326705 MYU326705 NIQ326705 NSM326705 OCI326705 OME326705 OWA326705 PFW326705 PPS326705 PZO326705 QJK326705 QTG326705 RDC326705 RMY326705 RWU326705 SGQ326705 SQM326705 TAI326705 TKE326705 TUA326705 UDW326705 UNS326705 UXO326705 VHK326705 VRG326705 WBC326705 WKY326705 WUU326705 J392241 II392241 SE392241 ACA392241 ALW392241 AVS392241 BFO392241 BPK392241 BZG392241 CJC392241 CSY392241 DCU392241 DMQ392241 DWM392241 EGI392241 EQE392241 FAA392241 FJW392241 FTS392241 GDO392241 GNK392241 GXG392241 HHC392241 HQY392241 IAU392241 IKQ392241 IUM392241 JEI392241 JOE392241 JYA392241 KHW392241 KRS392241 LBO392241 LLK392241 LVG392241 MFC392241 MOY392241 MYU392241 NIQ392241 NSM392241 OCI392241 OME392241 OWA392241 PFW392241 PPS392241 PZO392241 QJK392241 QTG392241 RDC392241 RMY392241 RWU392241 SGQ392241 SQM392241 TAI392241 TKE392241 TUA392241 UDW392241 UNS392241 UXO392241 VHK392241 VRG392241 WBC392241 WKY392241 WUU392241 J457777 II457777 SE457777 ACA457777 ALW457777 AVS457777 BFO457777 BPK457777 BZG457777 CJC457777 CSY457777 DCU457777 DMQ457777 DWM457777 EGI457777 EQE457777 FAA457777 FJW457777 FTS457777 GDO457777 GNK457777 GXG457777 HHC457777 HQY457777 IAU457777 IKQ457777 IUM457777 JEI457777 JOE457777 JYA457777 KHW457777 KRS457777 LBO457777 LLK457777 LVG457777 MFC457777 MOY457777 MYU457777 NIQ457777 NSM457777 OCI457777 OME457777 OWA457777 PFW457777 PPS457777 PZO457777 QJK457777 QTG457777 RDC457777 RMY457777 RWU457777 SGQ457777 SQM457777 TAI457777 TKE457777 TUA457777 UDW457777 UNS457777 UXO457777 VHK457777 VRG457777 WBC457777 WKY457777 WUU457777 J523313 II523313 SE523313 ACA523313 ALW523313 AVS523313 BFO523313 BPK523313 BZG523313 CJC523313 CSY523313 DCU523313 DMQ523313 DWM523313 EGI523313 EQE523313 FAA523313 FJW523313 FTS523313 GDO523313 GNK523313 GXG523313 HHC523313 HQY523313 IAU523313 IKQ523313 IUM523313 JEI523313 JOE523313 JYA523313 KHW523313 KRS523313 LBO523313 LLK523313 LVG523313 MFC523313 MOY523313 MYU523313 NIQ523313 NSM523313 OCI523313 OME523313 OWA523313 PFW523313 PPS523313 PZO523313 QJK523313 QTG523313 RDC523313 RMY523313 RWU523313 SGQ523313 SQM523313 TAI523313 TKE523313 TUA523313 UDW523313 UNS523313 UXO523313 VHK523313 VRG523313 WBC523313 WKY523313 WUU523313 J588849 II588849 SE588849 ACA588849 ALW588849 AVS588849 BFO588849 BPK588849 BZG588849 CJC588849 CSY588849 DCU588849 DMQ588849 DWM588849 EGI588849 EQE588849 FAA588849 FJW588849 FTS588849 GDO588849 GNK588849 GXG588849 HHC588849 HQY588849 IAU588849 IKQ588849 IUM588849 JEI588849 JOE588849 JYA588849 KHW588849 KRS588849 LBO588849 LLK588849 LVG588849 MFC588849 MOY588849 MYU588849 NIQ588849 NSM588849 OCI588849 OME588849 OWA588849 PFW588849 PPS588849 PZO588849 QJK588849 QTG588849 RDC588849 RMY588849 RWU588849 SGQ588849 SQM588849 TAI588849 TKE588849 TUA588849 UDW588849 UNS588849 UXO588849 VHK588849 VRG588849 WBC588849 WKY588849 WUU588849 J654385 II654385 SE654385 ACA654385 ALW654385 AVS654385 BFO654385 BPK654385 BZG654385 CJC654385 CSY654385 DCU654385 DMQ654385 DWM654385 EGI654385 EQE654385 FAA654385 FJW654385 FTS654385 GDO654385 GNK654385 GXG654385 HHC654385 HQY654385 IAU654385 IKQ654385 IUM654385 JEI654385 JOE654385 JYA654385 KHW654385 KRS654385 LBO654385 LLK654385 LVG654385 MFC654385 MOY654385 MYU654385 NIQ654385 NSM654385 OCI654385 OME654385 OWA654385 PFW654385 PPS654385 PZO654385 QJK654385 QTG654385 RDC654385 RMY654385 RWU654385 SGQ654385 SQM654385 TAI654385 TKE654385 TUA654385 UDW654385 UNS654385 UXO654385 VHK654385 VRG654385 WBC654385 WKY654385 WUU654385 J719921 II719921 SE719921 ACA719921 ALW719921 AVS719921 BFO719921 BPK719921 BZG719921 CJC719921 CSY719921 DCU719921 DMQ719921 DWM719921 EGI719921 EQE719921 FAA719921 FJW719921 FTS719921 GDO719921 GNK719921 GXG719921 HHC719921 HQY719921 IAU719921 IKQ719921 IUM719921 JEI719921 JOE719921 JYA719921 KHW719921 KRS719921 LBO719921 LLK719921 LVG719921 MFC719921 MOY719921 MYU719921 NIQ719921 NSM719921 OCI719921 OME719921 OWA719921 PFW719921 PPS719921 PZO719921 QJK719921 QTG719921 RDC719921 RMY719921 RWU719921 SGQ719921 SQM719921 TAI719921 TKE719921 TUA719921 UDW719921 UNS719921 UXO719921 VHK719921 VRG719921 WBC719921 WKY719921 WUU719921 J785457 II785457 SE785457 ACA785457 ALW785457 AVS785457 BFO785457 BPK785457 BZG785457 CJC785457 CSY785457 DCU785457 DMQ785457 DWM785457 EGI785457 EQE785457 FAA785457 FJW785457 FTS785457 GDO785457 GNK785457 GXG785457 HHC785457 HQY785457 IAU785457 IKQ785457 IUM785457 JEI785457 JOE785457 JYA785457 KHW785457 KRS785457 LBO785457 LLK785457 LVG785457 MFC785457 MOY785457 MYU785457 NIQ785457 NSM785457 OCI785457 OME785457 OWA785457 PFW785457 PPS785457 PZO785457 QJK785457 QTG785457 RDC785457 RMY785457 RWU785457 SGQ785457 SQM785457 TAI785457 TKE785457 TUA785457 UDW785457 UNS785457 UXO785457 VHK785457 VRG785457 WBC785457 WKY785457 WUU785457 J850993 II850993 SE850993 ACA850993 ALW850993 AVS850993 BFO850993 BPK850993 BZG850993 CJC850993 CSY850993 DCU850993 DMQ850993 DWM850993 EGI850993 EQE850993 FAA850993 FJW850993 FTS850993 GDO850993 GNK850993 GXG850993 HHC850993 HQY850993 IAU850993 IKQ850993 IUM850993 JEI850993 JOE850993 JYA850993 KHW850993 KRS850993 LBO850993 LLK850993 LVG850993 MFC850993 MOY850993 MYU850993 NIQ850993 NSM850993 OCI850993 OME850993 OWA850993 PFW850993 PPS850993 PZO850993 QJK850993 QTG850993 RDC850993 RMY850993 RWU850993 SGQ850993 SQM850993 TAI850993 TKE850993 TUA850993 UDW850993 UNS850993 UXO850993 VHK850993 VRG850993 WBC850993 WKY850993 WUU850993 J916529 II916529 SE916529 ACA916529 ALW916529 AVS916529 BFO916529 BPK916529 BZG916529 CJC916529 CSY916529 DCU916529 DMQ916529 DWM916529 EGI916529 EQE916529 FAA916529 FJW916529 FTS916529 GDO916529 GNK916529 GXG916529 HHC916529 HQY916529 IAU916529 IKQ916529 IUM916529 JEI916529 JOE916529 JYA916529 KHW916529 KRS916529 LBO916529 LLK916529 LVG916529 MFC916529 MOY916529 MYU916529 NIQ916529 NSM916529 OCI916529 OME916529 OWA916529 PFW916529 PPS916529 PZO916529 QJK916529 QTG916529 RDC916529 RMY916529 RWU916529 SGQ916529 SQM916529 TAI916529 TKE916529 TUA916529 UDW916529 UNS916529 UXO916529 VHK916529 VRG916529 WBC916529 WKY916529 WUU916529 J982065 II982065 SE982065 ACA982065 ALW982065 AVS982065 BFO982065 BPK982065 BZG982065 CJC982065 CSY982065 DCU982065 DMQ982065 DWM982065 EGI982065 EQE982065 FAA982065 FJW982065 FTS982065 GDO982065 GNK982065 GXG982065 HHC982065 HQY982065 IAU982065 IKQ982065 IUM982065 JEI982065 JOE982065 JYA982065 KHW982065 KRS982065 LBO982065 LLK982065 LVG982065 MFC982065 MOY982065 MYU982065 NIQ982065 NSM982065 OCI982065 OME982065 OWA982065 PFW982065 PPS982065 PZO982065 QJK982065 QTG982065 RDC982065 RMY982065 RWU982065 SGQ982065 SQM982065 TAI982065 TKE982065 TUA982065 UDW982065 UNS982065 UXO982065 VHK982065 VRG982065 WBC982065 WKY982065 WUU982065 J64744 II64744 SE64744 ACA64744 ALW64744 AVS64744 BFO64744 BPK64744 BZG64744 CJC64744 CSY64744 DCU64744 DMQ64744 DWM64744 EGI64744 EQE64744 FAA64744 FJW64744 FTS64744 GDO64744 GNK64744 GXG64744 HHC64744 HQY64744 IAU64744 IKQ64744 IUM64744 JEI64744 JOE64744 JYA64744 KHW64744 KRS64744 LBO64744 LLK64744 LVG64744 MFC64744 MOY64744 MYU64744 NIQ64744 NSM64744 OCI64744 OME64744 OWA64744 PFW64744 PPS64744 PZO64744 QJK64744 QTG64744 RDC64744 RMY64744 RWU64744 SGQ64744 SQM64744 TAI64744 TKE64744 TUA64744 UDW64744 UNS64744 UXO64744 VHK64744 VRG64744 WBC64744 WKY64744 WUU64744 J130280 II130280 SE130280 ACA130280 ALW130280 AVS130280 BFO130280 BPK130280 BZG130280 CJC130280 CSY130280 DCU130280 DMQ130280 DWM130280 EGI130280 EQE130280 FAA130280 FJW130280 FTS130280 GDO130280 GNK130280 GXG130280 HHC130280 HQY130280 IAU130280 IKQ130280 IUM130280 JEI130280 JOE130280 JYA130280 KHW130280 KRS130280 LBO130280 LLK130280 LVG130280 MFC130280 MOY130280 MYU130280 NIQ130280 NSM130280 OCI130280 OME130280 OWA130280 PFW130280 PPS130280 PZO130280 QJK130280 QTG130280 RDC130280 RMY130280 RWU130280 SGQ130280 SQM130280 TAI130280 TKE130280 TUA130280 UDW130280 UNS130280 UXO130280 VHK130280 VRG130280 WBC130280 WKY130280 WUU130280 J195816 II195816 SE195816 ACA195816 ALW195816 AVS195816 BFO195816 BPK195816 BZG195816 CJC195816 CSY195816 DCU195816 DMQ195816 DWM195816 EGI195816 EQE195816 FAA195816 FJW195816 FTS195816 GDO195816 GNK195816 GXG195816 HHC195816 HQY195816 IAU195816 IKQ195816 IUM195816 JEI195816 JOE195816 JYA195816 KHW195816 KRS195816 LBO195816 LLK195816 LVG195816 MFC195816 MOY195816 MYU195816 NIQ195816 NSM195816 OCI195816 OME195816 OWA195816 PFW195816 PPS195816 PZO195816 QJK195816 QTG195816 RDC195816 RMY195816 RWU195816 SGQ195816 SQM195816 TAI195816 TKE195816 TUA195816 UDW195816 UNS195816 UXO195816 VHK195816 VRG195816 WBC195816 WKY195816 WUU195816 J261352 II261352 SE261352 ACA261352 ALW261352 AVS261352 BFO261352 BPK261352 BZG261352 CJC261352 CSY261352 DCU261352 DMQ261352 DWM261352 EGI261352 EQE261352 FAA261352 FJW261352 FTS261352 GDO261352 GNK261352 GXG261352 HHC261352 HQY261352 IAU261352 IKQ261352 IUM261352 JEI261352 JOE261352 JYA261352 KHW261352 KRS261352 LBO261352 LLK261352 LVG261352 MFC261352 MOY261352 MYU261352 NIQ261352 NSM261352 OCI261352 OME261352 OWA261352 PFW261352 PPS261352 PZO261352 QJK261352 QTG261352 RDC261352 RMY261352 RWU261352 SGQ261352 SQM261352 TAI261352 TKE261352 TUA261352 UDW261352 UNS261352 UXO261352 VHK261352 VRG261352 WBC261352 WKY261352 WUU261352 J326888 II326888 SE326888 ACA326888 ALW326888 AVS326888 BFO326888 BPK326888 BZG326888 CJC326888 CSY326888 DCU326888 DMQ326888 DWM326888 EGI326888 EQE326888 FAA326888 FJW326888 FTS326888 GDO326888 GNK326888 GXG326888 HHC326888 HQY326888 IAU326888 IKQ326888 IUM326888 JEI326888 JOE326888 JYA326888 KHW326888 KRS326888 LBO326888 LLK326888 LVG326888 MFC326888 MOY326888 MYU326888 NIQ326888 NSM326888 OCI326888 OME326888 OWA326888 PFW326888 PPS326888 PZO326888 QJK326888 QTG326888 RDC326888 RMY326888 RWU326888 SGQ326888 SQM326888 TAI326888 TKE326888 TUA326888 UDW326888 UNS326888 UXO326888 VHK326888 VRG326888 WBC326888 WKY326888 WUU326888 J392424 II392424 SE392424 ACA392424 ALW392424 AVS392424 BFO392424 BPK392424 BZG392424 CJC392424 CSY392424 DCU392424 DMQ392424 DWM392424 EGI392424 EQE392424 FAA392424 FJW392424 FTS392424 GDO392424 GNK392424 GXG392424 HHC392424 HQY392424 IAU392424 IKQ392424 IUM392424 JEI392424 JOE392424 JYA392424 KHW392424 KRS392424 LBO392424 LLK392424 LVG392424 MFC392424 MOY392424 MYU392424 NIQ392424 NSM392424 OCI392424 OME392424 OWA392424 PFW392424 PPS392424 PZO392424 QJK392424 QTG392424 RDC392424 RMY392424 RWU392424 SGQ392424 SQM392424 TAI392424 TKE392424 TUA392424 UDW392424 UNS392424 UXO392424 VHK392424 VRG392424 WBC392424 WKY392424 WUU392424 J457960 II457960 SE457960 ACA457960 ALW457960 AVS457960 BFO457960 BPK457960 BZG457960 CJC457960 CSY457960 DCU457960 DMQ457960 DWM457960 EGI457960 EQE457960 FAA457960 FJW457960 FTS457960 GDO457960 GNK457960 GXG457960 HHC457960 HQY457960 IAU457960 IKQ457960 IUM457960 JEI457960 JOE457960 JYA457960 KHW457960 KRS457960 LBO457960 LLK457960 LVG457960 MFC457960 MOY457960 MYU457960 NIQ457960 NSM457960 OCI457960 OME457960 OWA457960 PFW457960 PPS457960 PZO457960 QJK457960 QTG457960 RDC457960 RMY457960 RWU457960 SGQ457960 SQM457960 TAI457960 TKE457960 TUA457960 UDW457960 UNS457960 UXO457960 VHK457960 VRG457960 WBC457960 WKY457960 WUU457960 J523496 II523496 SE523496 ACA523496 ALW523496 AVS523496 BFO523496 BPK523496 BZG523496 CJC523496 CSY523496 DCU523496 DMQ523496 DWM523496 EGI523496 EQE523496 FAA523496 FJW523496 FTS523496 GDO523496 GNK523496 GXG523496 HHC523496 HQY523496 IAU523496 IKQ523496 IUM523496 JEI523496 JOE523496 JYA523496 KHW523496 KRS523496 LBO523496 LLK523496 LVG523496 MFC523496 MOY523496 MYU523496 NIQ523496 NSM523496 OCI523496 OME523496 OWA523496 PFW523496 PPS523496 PZO523496 QJK523496 QTG523496 RDC523496 RMY523496 RWU523496 SGQ523496 SQM523496 TAI523496 TKE523496 TUA523496 UDW523496 UNS523496 UXO523496 VHK523496 VRG523496 WBC523496 WKY523496 WUU523496 J589032 II589032 SE589032 ACA589032 ALW589032 AVS589032 BFO589032 BPK589032 BZG589032 CJC589032 CSY589032 DCU589032 DMQ589032 DWM589032 EGI589032 EQE589032 FAA589032 FJW589032 FTS589032 GDO589032 GNK589032 GXG589032 HHC589032 HQY589032 IAU589032 IKQ589032 IUM589032 JEI589032 JOE589032 JYA589032 KHW589032 KRS589032 LBO589032 LLK589032 LVG589032 MFC589032 MOY589032 MYU589032 NIQ589032 NSM589032 OCI589032 OME589032 OWA589032 PFW589032 PPS589032 PZO589032 QJK589032 QTG589032 RDC589032 RMY589032 RWU589032 SGQ589032 SQM589032 TAI589032 TKE589032 TUA589032 UDW589032 UNS589032 UXO589032 VHK589032 VRG589032 WBC589032 WKY589032 WUU589032 J654568 II654568 SE654568 ACA654568 ALW654568 AVS654568 BFO654568 BPK654568 BZG654568 CJC654568 CSY654568 DCU654568 DMQ654568 DWM654568 EGI654568 EQE654568 FAA654568 FJW654568 FTS654568 GDO654568 GNK654568 GXG654568 HHC654568 HQY654568 IAU654568 IKQ654568 IUM654568 JEI654568 JOE654568 JYA654568 KHW654568 KRS654568 LBO654568 LLK654568 LVG654568 MFC654568 MOY654568 MYU654568 NIQ654568 NSM654568 OCI654568 OME654568 OWA654568 PFW654568 PPS654568 PZO654568 QJK654568 QTG654568 RDC654568 RMY654568 RWU654568 SGQ654568 SQM654568 TAI654568 TKE654568 TUA654568 UDW654568 UNS654568 UXO654568 VHK654568 VRG654568 WBC654568 WKY654568 WUU654568 J720104 II720104 SE720104 ACA720104 ALW720104 AVS720104 BFO720104 BPK720104 BZG720104 CJC720104 CSY720104 DCU720104 DMQ720104 DWM720104 EGI720104 EQE720104 FAA720104 FJW720104 FTS720104 GDO720104 GNK720104 GXG720104 HHC720104 HQY720104 IAU720104 IKQ720104 IUM720104 JEI720104 JOE720104 JYA720104 KHW720104 KRS720104 LBO720104 LLK720104 LVG720104 MFC720104 MOY720104 MYU720104 NIQ720104 NSM720104 OCI720104 OME720104 OWA720104 PFW720104 PPS720104 PZO720104 QJK720104 QTG720104 RDC720104 RMY720104 RWU720104 SGQ720104 SQM720104 TAI720104 TKE720104 TUA720104 UDW720104 UNS720104 UXO720104 VHK720104 VRG720104 WBC720104 WKY720104 WUU720104 J785640 II785640 SE785640 ACA785640 ALW785640 AVS785640 BFO785640 BPK785640 BZG785640 CJC785640 CSY785640 DCU785640 DMQ785640 DWM785640 EGI785640 EQE785640 FAA785640 FJW785640 FTS785640 GDO785640 GNK785640 GXG785640 HHC785640 HQY785640 IAU785640 IKQ785640 IUM785640 JEI785640 JOE785640 JYA785640 KHW785640 KRS785640 LBO785640 LLK785640 LVG785640 MFC785640 MOY785640 MYU785640 NIQ785640 NSM785640 OCI785640 OME785640 OWA785640 PFW785640 PPS785640 PZO785640 QJK785640 QTG785640 RDC785640 RMY785640 RWU785640 SGQ785640 SQM785640 TAI785640 TKE785640 TUA785640 UDW785640 UNS785640 UXO785640 VHK785640 VRG785640 WBC785640 WKY785640 WUU785640 J851176 II851176 SE851176 ACA851176 ALW851176 AVS851176 BFO851176 BPK851176 BZG851176 CJC851176 CSY851176 DCU851176 DMQ851176 DWM851176 EGI851176 EQE851176 FAA851176 FJW851176 FTS851176 GDO851176 GNK851176 GXG851176 HHC851176 HQY851176 IAU851176 IKQ851176 IUM851176 JEI851176 JOE851176 JYA851176 KHW851176 KRS851176 LBO851176 LLK851176 LVG851176 MFC851176 MOY851176 MYU851176 NIQ851176 NSM851176 OCI851176 OME851176 OWA851176 PFW851176 PPS851176 PZO851176 QJK851176 QTG851176 RDC851176 RMY851176 RWU851176 SGQ851176 SQM851176 TAI851176 TKE851176 TUA851176 UDW851176 UNS851176 UXO851176 VHK851176 VRG851176 WBC851176 WKY851176 WUU851176 J916712 II916712 SE916712 ACA916712 ALW916712 AVS916712 BFO916712 BPK916712 BZG916712 CJC916712 CSY916712 DCU916712 DMQ916712 DWM916712 EGI916712 EQE916712 FAA916712 FJW916712 FTS916712 GDO916712 GNK916712 GXG916712 HHC916712 HQY916712 IAU916712 IKQ916712 IUM916712 JEI916712 JOE916712 JYA916712 KHW916712 KRS916712 LBO916712 LLK916712 LVG916712 MFC916712 MOY916712 MYU916712 NIQ916712 NSM916712 OCI916712 OME916712 OWA916712 PFW916712 PPS916712 PZO916712 QJK916712 QTG916712 RDC916712 RMY916712 RWU916712 SGQ916712 SQM916712 TAI916712 TKE916712 TUA916712 UDW916712 UNS916712 UXO916712 VHK916712 VRG916712 WBC916712 WKY916712 WUU916712 J982248 II982248 SE982248 ACA982248 ALW982248 AVS982248 BFO982248 BPK982248 BZG982248 CJC982248 CSY982248 DCU982248 DMQ982248 DWM982248 EGI982248 EQE982248 FAA982248 FJW982248 FTS982248 GDO982248 GNK982248 GXG982248 HHC982248 HQY982248 IAU982248 IKQ982248 IUM982248 JEI982248 JOE982248 JYA982248 KHW982248 KRS982248 LBO982248 LLK982248 LVG982248 MFC982248 MOY982248 MYU982248 NIQ982248 NSM982248 OCI982248 OME982248 OWA982248 PFW982248 PPS982248 PZO982248 QJK982248 QTG982248 RDC982248 RMY982248 RWU982248 SGQ982248 SQM982248 TAI982248 TKE982248 TUA982248 UDW982248 UNS982248 UXO982248 VHK982248 VRG982248 WBC982248 WKY982248 WUU982248 J64805 II64805 SE64805 ACA64805 ALW64805 AVS64805 BFO64805 BPK64805 BZG64805 CJC64805 CSY64805 DCU64805 DMQ64805 DWM64805 EGI64805 EQE64805 FAA64805 FJW64805 FTS64805 GDO64805 GNK64805 GXG64805 HHC64805 HQY64805 IAU64805 IKQ64805 IUM64805 JEI64805 JOE64805 JYA64805 KHW64805 KRS64805 LBO64805 LLK64805 LVG64805 MFC64805 MOY64805 MYU64805 NIQ64805 NSM64805 OCI64805 OME64805 OWA64805 PFW64805 PPS64805 PZO64805 QJK64805 QTG64805 RDC64805 RMY64805 RWU64805 SGQ64805 SQM64805 TAI64805 TKE64805 TUA64805 UDW64805 UNS64805 UXO64805 VHK64805 VRG64805 WBC64805 WKY64805 WUU64805 J130341 II130341 SE130341 ACA130341 ALW130341 AVS130341 BFO130341 BPK130341 BZG130341 CJC130341 CSY130341 DCU130341 DMQ130341 DWM130341 EGI130341 EQE130341 FAA130341 FJW130341 FTS130341 GDO130341 GNK130341 GXG130341 HHC130341 HQY130341 IAU130341 IKQ130341 IUM130341 JEI130341 JOE130341 JYA130341 KHW130341 KRS130341 LBO130341 LLK130341 LVG130341 MFC130341 MOY130341 MYU130341 NIQ130341 NSM130341 OCI130341 OME130341 OWA130341 PFW130341 PPS130341 PZO130341 QJK130341 QTG130341 RDC130341 RMY130341 RWU130341 SGQ130341 SQM130341 TAI130341 TKE130341 TUA130341 UDW130341 UNS130341 UXO130341 VHK130341 VRG130341 WBC130341 WKY130341 WUU130341 J195877 II195877 SE195877 ACA195877 ALW195877 AVS195877 BFO195877 BPK195877 BZG195877 CJC195877 CSY195877 DCU195877 DMQ195877 DWM195877 EGI195877 EQE195877 FAA195877 FJW195877 FTS195877 GDO195877 GNK195877 GXG195877 HHC195877 HQY195877 IAU195877 IKQ195877 IUM195877 JEI195877 JOE195877 JYA195877 KHW195877 KRS195877 LBO195877 LLK195877 LVG195877 MFC195877 MOY195877 MYU195877 NIQ195877 NSM195877 OCI195877 OME195877 OWA195877 PFW195877 PPS195877 PZO195877 QJK195877 QTG195877 RDC195877 RMY195877 RWU195877 SGQ195877 SQM195877 TAI195877 TKE195877 TUA195877 UDW195877 UNS195877 UXO195877 VHK195877 VRG195877 WBC195877 WKY195877 WUU195877 J261413 II261413 SE261413 ACA261413 ALW261413 AVS261413 BFO261413 BPK261413 BZG261413 CJC261413 CSY261413 DCU261413 DMQ261413 DWM261413 EGI261413 EQE261413 FAA261413 FJW261413 FTS261413 GDO261413 GNK261413 GXG261413 HHC261413 HQY261413 IAU261413 IKQ261413 IUM261413 JEI261413 JOE261413 JYA261413 KHW261413 KRS261413 LBO261413 LLK261413 LVG261413 MFC261413 MOY261413 MYU261413 NIQ261413 NSM261413 OCI261413 OME261413 OWA261413 PFW261413 PPS261413 PZO261413 QJK261413 QTG261413 RDC261413 RMY261413 RWU261413 SGQ261413 SQM261413 TAI261413 TKE261413 TUA261413 UDW261413 UNS261413 UXO261413 VHK261413 VRG261413 WBC261413 WKY261413 WUU261413 J326949 II326949 SE326949 ACA326949 ALW326949 AVS326949 BFO326949 BPK326949 BZG326949 CJC326949 CSY326949 DCU326949 DMQ326949 DWM326949 EGI326949 EQE326949 FAA326949 FJW326949 FTS326949 GDO326949 GNK326949 GXG326949 HHC326949 HQY326949 IAU326949 IKQ326949 IUM326949 JEI326949 JOE326949 JYA326949 KHW326949 KRS326949 LBO326949 LLK326949 LVG326949 MFC326949 MOY326949 MYU326949 NIQ326949 NSM326949 OCI326949 OME326949 OWA326949 PFW326949 PPS326949 PZO326949 QJK326949 QTG326949 RDC326949 RMY326949 RWU326949 SGQ326949 SQM326949 TAI326949 TKE326949 TUA326949 UDW326949 UNS326949 UXO326949 VHK326949 VRG326949 WBC326949 WKY326949 WUU326949 J392485 II392485 SE392485 ACA392485 ALW392485 AVS392485 BFO392485 BPK392485 BZG392485 CJC392485 CSY392485 DCU392485 DMQ392485 DWM392485 EGI392485 EQE392485 FAA392485 FJW392485 FTS392485 GDO392485 GNK392485 GXG392485 HHC392485 HQY392485 IAU392485 IKQ392485 IUM392485 JEI392485 JOE392485 JYA392485 KHW392485 KRS392485 LBO392485 LLK392485 LVG392485 MFC392485 MOY392485 MYU392485 NIQ392485 NSM392485 OCI392485 OME392485 OWA392485 PFW392485 PPS392485 PZO392485 QJK392485 QTG392485 RDC392485 RMY392485 RWU392485 SGQ392485 SQM392485 TAI392485 TKE392485 TUA392485 UDW392485 UNS392485 UXO392485 VHK392485 VRG392485 WBC392485 WKY392485 WUU392485 J458021 II458021 SE458021 ACA458021 ALW458021 AVS458021 BFO458021 BPK458021 BZG458021 CJC458021 CSY458021 DCU458021 DMQ458021 DWM458021 EGI458021 EQE458021 FAA458021 FJW458021 FTS458021 GDO458021 GNK458021 GXG458021 HHC458021 HQY458021 IAU458021 IKQ458021 IUM458021 JEI458021 JOE458021 JYA458021 KHW458021 KRS458021 LBO458021 LLK458021 LVG458021 MFC458021 MOY458021 MYU458021 NIQ458021 NSM458021 OCI458021 OME458021 OWA458021 PFW458021 PPS458021 PZO458021 QJK458021 QTG458021 RDC458021 RMY458021 RWU458021 SGQ458021 SQM458021 TAI458021 TKE458021 TUA458021 UDW458021 UNS458021 UXO458021 VHK458021 VRG458021 WBC458021 WKY458021 WUU458021 J523557 II523557 SE523557 ACA523557 ALW523557 AVS523557 BFO523557 BPK523557 BZG523557 CJC523557 CSY523557 DCU523557 DMQ523557 DWM523557 EGI523557 EQE523557 FAA523557 FJW523557 FTS523557 GDO523557 GNK523557 GXG523557 HHC523557 HQY523557 IAU523557 IKQ523557 IUM523557 JEI523557 JOE523557 JYA523557 KHW523557 KRS523557 LBO523557 LLK523557 LVG523557 MFC523557 MOY523557 MYU523557 NIQ523557 NSM523557 OCI523557 OME523557 OWA523557 PFW523557 PPS523557 PZO523557 QJK523557 QTG523557 RDC523557 RMY523557 RWU523557 SGQ523557 SQM523557 TAI523557 TKE523557 TUA523557 UDW523557 UNS523557 UXO523557 VHK523557 VRG523557 WBC523557 WKY523557 WUU523557 J589093 II589093 SE589093 ACA589093 ALW589093 AVS589093 BFO589093 BPK589093 BZG589093 CJC589093 CSY589093 DCU589093 DMQ589093 DWM589093 EGI589093 EQE589093 FAA589093 FJW589093 FTS589093 GDO589093 GNK589093 GXG589093 HHC589093 HQY589093 IAU589093 IKQ589093 IUM589093 JEI589093 JOE589093 JYA589093 KHW589093 KRS589093 LBO589093 LLK589093 LVG589093 MFC589093 MOY589093 MYU589093 NIQ589093 NSM589093 OCI589093 OME589093 OWA589093 PFW589093 PPS589093 PZO589093 QJK589093 QTG589093 RDC589093 RMY589093 RWU589093 SGQ589093 SQM589093 TAI589093 TKE589093 TUA589093 UDW589093 UNS589093 UXO589093 VHK589093 VRG589093 WBC589093 WKY589093 WUU589093 J654629 II654629 SE654629 ACA654629 ALW654629 AVS654629 BFO654629 BPK654629 BZG654629 CJC654629 CSY654629 DCU654629 DMQ654629 DWM654629 EGI654629 EQE654629 FAA654629 FJW654629 FTS654629 GDO654629 GNK654629 GXG654629 HHC654629 HQY654629 IAU654629 IKQ654629 IUM654629 JEI654629 JOE654629 JYA654629 KHW654629 KRS654629 LBO654629 LLK654629 LVG654629 MFC654629 MOY654629 MYU654629 NIQ654629 NSM654629 OCI654629 OME654629 OWA654629 PFW654629 PPS654629 PZO654629 QJK654629 QTG654629 RDC654629 RMY654629 RWU654629 SGQ654629 SQM654629 TAI654629 TKE654629 TUA654629 UDW654629 UNS654629 UXO654629 VHK654629 VRG654629 WBC654629 WKY654629 WUU654629 J720165 II720165 SE720165 ACA720165 ALW720165 AVS720165 BFO720165 BPK720165 BZG720165 CJC720165 CSY720165 DCU720165 DMQ720165 DWM720165 EGI720165 EQE720165 FAA720165 FJW720165 FTS720165 GDO720165 GNK720165 GXG720165 HHC720165 HQY720165 IAU720165 IKQ720165 IUM720165 JEI720165 JOE720165 JYA720165 KHW720165 KRS720165 LBO720165 LLK720165 LVG720165 MFC720165 MOY720165 MYU720165 NIQ720165 NSM720165 OCI720165 OME720165 OWA720165 PFW720165 PPS720165 PZO720165 QJK720165 QTG720165 RDC720165 RMY720165 RWU720165 SGQ720165 SQM720165 TAI720165 TKE720165 TUA720165 UDW720165 UNS720165 UXO720165 VHK720165 VRG720165 WBC720165 WKY720165 WUU720165 J785701 II785701 SE785701 ACA785701 ALW785701 AVS785701 BFO785701 BPK785701 BZG785701 CJC785701 CSY785701 DCU785701 DMQ785701 DWM785701 EGI785701 EQE785701 FAA785701 FJW785701 FTS785701 GDO785701 GNK785701 GXG785701 HHC785701 HQY785701 IAU785701 IKQ785701 IUM785701 JEI785701 JOE785701 JYA785701 KHW785701 KRS785701 LBO785701 LLK785701 LVG785701 MFC785701 MOY785701 MYU785701 NIQ785701 NSM785701 OCI785701 OME785701 OWA785701 PFW785701 PPS785701 PZO785701 QJK785701 QTG785701 RDC785701 RMY785701 RWU785701 SGQ785701 SQM785701 TAI785701 TKE785701 TUA785701 UDW785701 UNS785701 UXO785701 VHK785701 VRG785701 WBC785701 WKY785701 WUU785701 J851237 II851237 SE851237 ACA851237 ALW851237 AVS851237 BFO851237 BPK851237 BZG851237 CJC851237 CSY851237 DCU851237 DMQ851237 DWM851237 EGI851237 EQE851237 FAA851237 FJW851237 FTS851237 GDO851237 GNK851237 GXG851237 HHC851237 HQY851237 IAU851237 IKQ851237 IUM851237 JEI851237 JOE851237 JYA851237 KHW851237 KRS851237 LBO851237 LLK851237 LVG851237 MFC851237 MOY851237 MYU851237 NIQ851237 NSM851237 OCI851237 OME851237 OWA851237 PFW851237 PPS851237 PZO851237 QJK851237 QTG851237 RDC851237 RMY851237 RWU851237 SGQ851237 SQM851237 TAI851237 TKE851237 TUA851237 UDW851237 UNS851237 UXO851237 VHK851237 VRG851237 WBC851237 WKY851237 WUU851237 J916773 II916773 SE916773 ACA916773 ALW916773 AVS916773 BFO916773 BPK916773 BZG916773 CJC916773 CSY916773 DCU916773 DMQ916773 DWM916773 EGI916773 EQE916773 FAA916773 FJW916773 FTS916773 GDO916773 GNK916773 GXG916773 HHC916773 HQY916773 IAU916773 IKQ916773 IUM916773 JEI916773 JOE916773 JYA916773 KHW916773 KRS916773 LBO916773 LLK916773 LVG916773 MFC916773 MOY916773 MYU916773 NIQ916773 NSM916773 OCI916773 OME916773 OWA916773 PFW916773 PPS916773 PZO916773 QJK916773 QTG916773 RDC916773 RMY916773 RWU916773 SGQ916773 SQM916773 TAI916773 TKE916773 TUA916773 UDW916773 UNS916773 UXO916773 VHK916773 VRG916773 WBC916773 WKY916773 WUU916773 J982309 II982309 SE982309 ACA982309 ALW982309 AVS982309 BFO982309 BPK982309 BZG982309 CJC982309 CSY982309 DCU982309 DMQ982309 DWM982309 EGI982309 EQE982309 FAA982309 FJW982309 FTS982309 GDO982309 GNK982309 GXG982309 HHC982309 HQY982309 IAU982309 IKQ982309 IUM982309 JEI982309 JOE982309 JYA982309 KHW982309 KRS982309 LBO982309 LLK982309 LVG982309 MFC982309 MOY982309 MYU982309 NIQ982309 NSM982309 OCI982309 OME982309 OWA982309 PFW982309 PPS982309 PZO982309 QJK982309 QTG982309 RDC982309 RMY982309 RWU982309 SGQ982309 SQM982309 TAI982309 TKE982309 TUA982309 UDW982309 UNS982309 UXO982309 VHK982309 VRG982309 WBC982309 WKY982309 WUU982309 J64863 II64863 SE64863 ACA64863 ALW64863 AVS64863 BFO64863 BPK64863 BZG64863 CJC64863 CSY64863 DCU64863 DMQ64863 DWM64863 EGI64863 EQE64863 FAA64863 FJW64863 FTS64863 GDO64863 GNK64863 GXG64863 HHC64863 HQY64863 IAU64863 IKQ64863 IUM64863 JEI64863 JOE64863 JYA64863 KHW64863 KRS64863 LBO64863 LLK64863 LVG64863 MFC64863 MOY64863 MYU64863 NIQ64863 NSM64863 OCI64863 OME64863 OWA64863 PFW64863 PPS64863 PZO64863 QJK64863 QTG64863 RDC64863 RMY64863 RWU64863 SGQ64863 SQM64863 TAI64863 TKE64863 TUA64863 UDW64863 UNS64863 UXO64863 VHK64863 VRG64863 WBC64863 WKY64863 WUU64863 J130399 II130399 SE130399 ACA130399 ALW130399 AVS130399 BFO130399 BPK130399 BZG130399 CJC130399 CSY130399 DCU130399 DMQ130399 DWM130399 EGI130399 EQE130399 FAA130399 FJW130399 FTS130399 GDO130399 GNK130399 GXG130399 HHC130399 HQY130399 IAU130399 IKQ130399 IUM130399 JEI130399 JOE130399 JYA130399 KHW130399 KRS130399 LBO130399 LLK130399 LVG130399 MFC130399 MOY130399 MYU130399 NIQ130399 NSM130399 OCI130399 OME130399 OWA130399 PFW130399 PPS130399 PZO130399 QJK130399 QTG130399 RDC130399 RMY130399 RWU130399 SGQ130399 SQM130399 TAI130399 TKE130399 TUA130399 UDW130399 UNS130399 UXO130399 VHK130399 VRG130399 WBC130399 WKY130399 WUU130399 J195935 II195935 SE195935 ACA195935 ALW195935 AVS195935 BFO195935 BPK195935 BZG195935 CJC195935 CSY195935 DCU195935 DMQ195935 DWM195935 EGI195935 EQE195935 FAA195935 FJW195935 FTS195935 GDO195935 GNK195935 GXG195935 HHC195935 HQY195935 IAU195935 IKQ195935 IUM195935 JEI195935 JOE195935 JYA195935 KHW195935 KRS195935 LBO195935 LLK195935 LVG195935 MFC195935 MOY195935 MYU195935 NIQ195935 NSM195935 OCI195935 OME195935 OWA195935 PFW195935 PPS195935 PZO195935 QJK195935 QTG195935 RDC195935 RMY195935 RWU195935 SGQ195935 SQM195935 TAI195935 TKE195935 TUA195935 UDW195935 UNS195935 UXO195935 VHK195935 VRG195935 WBC195935 WKY195935 WUU195935 J261471 II261471 SE261471 ACA261471 ALW261471 AVS261471 BFO261471 BPK261471 BZG261471 CJC261471 CSY261471 DCU261471 DMQ261471 DWM261471 EGI261471 EQE261471 FAA261471 FJW261471 FTS261471 GDO261471 GNK261471 GXG261471 HHC261471 HQY261471 IAU261471 IKQ261471 IUM261471 JEI261471 JOE261471 JYA261471 KHW261471 KRS261471 LBO261471 LLK261471 LVG261471 MFC261471 MOY261471 MYU261471 NIQ261471 NSM261471 OCI261471 OME261471 OWA261471 PFW261471 PPS261471 PZO261471 QJK261471 QTG261471 RDC261471 RMY261471 RWU261471 SGQ261471 SQM261471 TAI261471 TKE261471 TUA261471 UDW261471 UNS261471 UXO261471 VHK261471 VRG261471 WBC261471 WKY261471 WUU261471 J327007 II327007 SE327007 ACA327007 ALW327007 AVS327007 BFO327007 BPK327007 BZG327007 CJC327007 CSY327007 DCU327007 DMQ327007 DWM327007 EGI327007 EQE327007 FAA327007 FJW327007 FTS327007 GDO327007 GNK327007 GXG327007 HHC327007 HQY327007 IAU327007 IKQ327007 IUM327007 JEI327007 JOE327007 JYA327007 KHW327007 KRS327007 LBO327007 LLK327007 LVG327007 MFC327007 MOY327007 MYU327007 NIQ327007 NSM327007 OCI327007 OME327007 OWA327007 PFW327007 PPS327007 PZO327007 QJK327007 QTG327007 RDC327007 RMY327007 RWU327007 SGQ327007 SQM327007 TAI327007 TKE327007 TUA327007 UDW327007 UNS327007 UXO327007 VHK327007 VRG327007 WBC327007 WKY327007 WUU327007 J392543 II392543 SE392543 ACA392543 ALW392543 AVS392543 BFO392543 BPK392543 BZG392543 CJC392543 CSY392543 DCU392543 DMQ392543 DWM392543 EGI392543 EQE392543 FAA392543 FJW392543 FTS392543 GDO392543 GNK392543 GXG392543 HHC392543 HQY392543 IAU392543 IKQ392543 IUM392543 JEI392543 JOE392543 JYA392543 KHW392543 KRS392543 LBO392543 LLK392543 LVG392543 MFC392543 MOY392543 MYU392543 NIQ392543 NSM392543 OCI392543 OME392543 OWA392543 PFW392543 PPS392543 PZO392543 QJK392543 QTG392543 RDC392543 RMY392543 RWU392543 SGQ392543 SQM392543 TAI392543 TKE392543 TUA392543 UDW392543 UNS392543 UXO392543 VHK392543 VRG392543 WBC392543 WKY392543 WUU392543 J458079 II458079 SE458079 ACA458079 ALW458079 AVS458079 BFO458079 BPK458079 BZG458079 CJC458079 CSY458079 DCU458079 DMQ458079 DWM458079 EGI458079 EQE458079 FAA458079 FJW458079 FTS458079 GDO458079 GNK458079 GXG458079 HHC458079 HQY458079 IAU458079 IKQ458079 IUM458079 JEI458079 JOE458079 JYA458079 KHW458079 KRS458079 LBO458079 LLK458079 LVG458079 MFC458079 MOY458079 MYU458079 NIQ458079 NSM458079 OCI458079 OME458079 OWA458079 PFW458079 PPS458079 PZO458079 QJK458079 QTG458079 RDC458079 RMY458079 RWU458079 SGQ458079 SQM458079 TAI458079 TKE458079 TUA458079 UDW458079 UNS458079 UXO458079 VHK458079 VRG458079 WBC458079 WKY458079 WUU458079 J523615 II523615 SE523615 ACA523615 ALW523615 AVS523615 BFO523615 BPK523615 BZG523615 CJC523615 CSY523615 DCU523615 DMQ523615 DWM523615 EGI523615 EQE523615 FAA523615 FJW523615 FTS523615 GDO523615 GNK523615 GXG523615 HHC523615 HQY523615 IAU523615 IKQ523615 IUM523615 JEI523615 JOE523615 JYA523615 KHW523615 KRS523615 LBO523615 LLK523615 LVG523615 MFC523615 MOY523615 MYU523615 NIQ523615 NSM523615 OCI523615 OME523615 OWA523615 PFW523615 PPS523615 PZO523615 QJK523615 QTG523615 RDC523615 RMY523615 RWU523615 SGQ523615 SQM523615 TAI523615 TKE523615 TUA523615 UDW523615 UNS523615 UXO523615 VHK523615 VRG523615 WBC523615 WKY523615 WUU523615 J589151 II589151 SE589151 ACA589151 ALW589151 AVS589151 BFO589151 BPK589151 BZG589151 CJC589151 CSY589151 DCU589151 DMQ589151 DWM589151 EGI589151 EQE589151 FAA589151 FJW589151 FTS589151 GDO589151 GNK589151 GXG589151 HHC589151 HQY589151 IAU589151 IKQ589151 IUM589151 JEI589151 JOE589151 JYA589151 KHW589151 KRS589151 LBO589151 LLK589151 LVG589151 MFC589151 MOY589151 MYU589151 NIQ589151 NSM589151 OCI589151 OME589151 OWA589151 PFW589151 PPS589151 PZO589151 QJK589151 QTG589151 RDC589151 RMY589151 RWU589151 SGQ589151 SQM589151 TAI589151 TKE589151 TUA589151 UDW589151 UNS589151 UXO589151 VHK589151 VRG589151 WBC589151 WKY589151 WUU589151 J654687 II654687 SE654687 ACA654687 ALW654687 AVS654687 BFO654687 BPK654687 BZG654687 CJC654687 CSY654687 DCU654687 DMQ654687 DWM654687 EGI654687 EQE654687 FAA654687 FJW654687 FTS654687 GDO654687 GNK654687 GXG654687 HHC654687 HQY654687 IAU654687 IKQ654687 IUM654687 JEI654687 JOE654687 JYA654687 KHW654687 KRS654687 LBO654687 LLK654687 LVG654687 MFC654687 MOY654687 MYU654687 NIQ654687 NSM654687 OCI654687 OME654687 OWA654687 PFW654687 PPS654687 PZO654687 QJK654687 QTG654687 RDC654687 RMY654687 RWU654687 SGQ654687 SQM654687 TAI654687 TKE654687 TUA654687 UDW654687 UNS654687 UXO654687 VHK654687 VRG654687 WBC654687 WKY654687 WUU654687 J720223 II720223 SE720223 ACA720223 ALW720223 AVS720223 BFO720223 BPK720223 BZG720223 CJC720223 CSY720223 DCU720223 DMQ720223 DWM720223 EGI720223 EQE720223 FAA720223 FJW720223 FTS720223 GDO720223 GNK720223 GXG720223 HHC720223 HQY720223 IAU720223 IKQ720223 IUM720223 JEI720223 JOE720223 JYA720223 KHW720223 KRS720223 LBO720223 LLK720223 LVG720223 MFC720223 MOY720223 MYU720223 NIQ720223 NSM720223 OCI720223 OME720223 OWA720223 PFW720223 PPS720223 PZO720223 QJK720223 QTG720223 RDC720223 RMY720223 RWU720223 SGQ720223 SQM720223 TAI720223 TKE720223 TUA720223 UDW720223 UNS720223 UXO720223 VHK720223 VRG720223 WBC720223 WKY720223 WUU720223 J785759 II785759 SE785759 ACA785759 ALW785759 AVS785759 BFO785759 BPK785759 BZG785759 CJC785759 CSY785759 DCU785759 DMQ785759 DWM785759 EGI785759 EQE785759 FAA785759 FJW785759 FTS785759 GDO785759 GNK785759 GXG785759 HHC785759 HQY785759 IAU785759 IKQ785759 IUM785759 JEI785759 JOE785759 JYA785759 KHW785759 KRS785759 LBO785759 LLK785759 LVG785759 MFC785759 MOY785759 MYU785759 NIQ785759 NSM785759 OCI785759 OME785759 OWA785759 PFW785759 PPS785759 PZO785759 QJK785759 QTG785759 RDC785759 RMY785759 RWU785759 SGQ785759 SQM785759 TAI785759 TKE785759 TUA785759 UDW785759 UNS785759 UXO785759 VHK785759 VRG785759 WBC785759 WKY785759 WUU785759 J851295 II851295 SE851295 ACA851295 ALW851295 AVS851295 BFO851295 BPK851295 BZG851295 CJC851295 CSY851295 DCU851295 DMQ851295 DWM851295 EGI851295 EQE851295 FAA851295 FJW851295 FTS851295 GDO851295 GNK851295 GXG851295 HHC851295 HQY851295 IAU851295 IKQ851295 IUM851295 JEI851295 JOE851295 JYA851295 KHW851295 KRS851295 LBO851295 LLK851295 LVG851295 MFC851295 MOY851295 MYU851295 NIQ851295 NSM851295 OCI851295 OME851295 OWA851295 PFW851295 PPS851295 PZO851295 QJK851295 QTG851295 RDC851295 RMY851295 RWU851295 SGQ851295 SQM851295 TAI851295 TKE851295 TUA851295 UDW851295 UNS851295 UXO851295 VHK851295 VRG851295 WBC851295 WKY851295 WUU851295 J916831 II916831 SE916831 ACA916831 ALW916831 AVS916831 BFO916831 BPK916831 BZG916831 CJC916831 CSY916831 DCU916831 DMQ916831 DWM916831 EGI916831 EQE916831 FAA916831 FJW916831 FTS916831 GDO916831 GNK916831 GXG916831 HHC916831 HQY916831 IAU916831 IKQ916831 IUM916831 JEI916831 JOE916831 JYA916831 KHW916831 KRS916831 LBO916831 LLK916831 LVG916831 MFC916831 MOY916831 MYU916831 NIQ916831 NSM916831 OCI916831 OME916831 OWA916831 PFW916831 PPS916831 PZO916831 QJK916831 QTG916831 RDC916831 RMY916831 RWU916831 SGQ916831 SQM916831 TAI916831 TKE916831 TUA916831 UDW916831 UNS916831 UXO916831 VHK916831 VRG916831 WBC916831 WKY916831 WUU916831 J982367 II982367 SE982367 ACA982367 ALW982367 AVS982367 BFO982367 BPK982367 BZG982367 CJC982367 CSY982367 DCU982367 DMQ982367 DWM982367 EGI982367 EQE982367 FAA982367 FJW982367 FTS982367 GDO982367 GNK982367 GXG982367 HHC982367 HQY982367 IAU982367 IKQ982367 IUM982367 JEI982367 JOE982367 JYA982367 KHW982367 KRS982367 LBO982367 LLK982367 LVG982367 MFC982367 MOY982367 MYU982367 NIQ982367 NSM982367 OCI982367 OME982367 OWA982367 PFW982367 PPS982367 PZO982367 QJK982367 QTG982367 RDC982367 RMY982367 RWU982367 SGQ982367 SQM982367 TAI982367 TKE982367 TUA982367 UDW982367 UNS982367 UXO982367 VHK982367 VRG982367 WBC982367 WKY982367 WUU982367 J65095 II65095 SE65095 ACA65095 ALW65095 AVS65095 BFO65095 BPK65095 BZG65095 CJC65095 CSY65095 DCU65095 DMQ65095 DWM65095 EGI65095 EQE65095 FAA65095 FJW65095 FTS65095 GDO65095 GNK65095 GXG65095 HHC65095 HQY65095 IAU65095 IKQ65095 IUM65095 JEI65095 JOE65095 JYA65095 KHW65095 KRS65095 LBO65095 LLK65095 LVG65095 MFC65095 MOY65095 MYU65095 NIQ65095 NSM65095 OCI65095 OME65095 OWA65095 PFW65095 PPS65095 PZO65095 QJK65095 QTG65095 RDC65095 RMY65095 RWU65095 SGQ65095 SQM65095 TAI65095 TKE65095 TUA65095 UDW65095 UNS65095 UXO65095 VHK65095 VRG65095 WBC65095 WKY65095 WUU65095 J130631 II130631 SE130631 ACA130631 ALW130631 AVS130631 BFO130631 BPK130631 BZG130631 CJC130631 CSY130631 DCU130631 DMQ130631 DWM130631 EGI130631 EQE130631 FAA130631 FJW130631 FTS130631 GDO130631 GNK130631 GXG130631 HHC130631 HQY130631 IAU130631 IKQ130631 IUM130631 JEI130631 JOE130631 JYA130631 KHW130631 KRS130631 LBO130631 LLK130631 LVG130631 MFC130631 MOY130631 MYU130631 NIQ130631 NSM130631 OCI130631 OME130631 OWA130631 PFW130631 PPS130631 PZO130631 QJK130631 QTG130631 RDC130631 RMY130631 RWU130631 SGQ130631 SQM130631 TAI130631 TKE130631 TUA130631 UDW130631 UNS130631 UXO130631 VHK130631 VRG130631 WBC130631 WKY130631 WUU130631 J196167 II196167 SE196167 ACA196167 ALW196167 AVS196167 BFO196167 BPK196167 BZG196167 CJC196167 CSY196167 DCU196167 DMQ196167 DWM196167 EGI196167 EQE196167 FAA196167 FJW196167 FTS196167 GDO196167 GNK196167 GXG196167 HHC196167 HQY196167 IAU196167 IKQ196167 IUM196167 JEI196167 JOE196167 JYA196167 KHW196167 KRS196167 LBO196167 LLK196167 LVG196167 MFC196167 MOY196167 MYU196167 NIQ196167 NSM196167 OCI196167 OME196167 OWA196167 PFW196167 PPS196167 PZO196167 QJK196167 QTG196167 RDC196167 RMY196167 RWU196167 SGQ196167 SQM196167 TAI196167 TKE196167 TUA196167 UDW196167 UNS196167 UXO196167 VHK196167 VRG196167 WBC196167 WKY196167 WUU196167 J261703 II261703 SE261703 ACA261703 ALW261703 AVS261703 BFO261703 BPK261703 BZG261703 CJC261703 CSY261703 DCU261703 DMQ261703 DWM261703 EGI261703 EQE261703 FAA261703 FJW261703 FTS261703 GDO261703 GNK261703 GXG261703 HHC261703 HQY261703 IAU261703 IKQ261703 IUM261703 JEI261703 JOE261703 JYA261703 KHW261703 KRS261703 LBO261703 LLK261703 LVG261703 MFC261703 MOY261703 MYU261703 NIQ261703 NSM261703 OCI261703 OME261703 OWA261703 PFW261703 PPS261703 PZO261703 QJK261703 QTG261703 RDC261703 RMY261703 RWU261703 SGQ261703 SQM261703 TAI261703 TKE261703 TUA261703 UDW261703 UNS261703 UXO261703 VHK261703 VRG261703 WBC261703 WKY261703 WUU261703 J327239 II327239 SE327239 ACA327239 ALW327239 AVS327239 BFO327239 BPK327239 BZG327239 CJC327239 CSY327239 DCU327239 DMQ327239 DWM327239 EGI327239 EQE327239 FAA327239 FJW327239 FTS327239 GDO327239 GNK327239 GXG327239 HHC327239 HQY327239 IAU327239 IKQ327239 IUM327239 JEI327239 JOE327239 JYA327239 KHW327239 KRS327239 LBO327239 LLK327239 LVG327239 MFC327239 MOY327239 MYU327239 NIQ327239 NSM327239 OCI327239 OME327239 OWA327239 PFW327239 PPS327239 PZO327239 QJK327239 QTG327239 RDC327239 RMY327239 RWU327239 SGQ327239 SQM327239 TAI327239 TKE327239 TUA327239 UDW327239 UNS327239 UXO327239 VHK327239 VRG327239 WBC327239 WKY327239 WUU327239 J392775 II392775 SE392775 ACA392775 ALW392775 AVS392775 BFO392775 BPK392775 BZG392775 CJC392775 CSY392775 DCU392775 DMQ392775 DWM392775 EGI392775 EQE392775 FAA392775 FJW392775 FTS392775 GDO392775 GNK392775 GXG392775 HHC392775 HQY392775 IAU392775 IKQ392775 IUM392775 JEI392775 JOE392775 JYA392775 KHW392775 KRS392775 LBO392775 LLK392775 LVG392775 MFC392775 MOY392775 MYU392775 NIQ392775 NSM392775 OCI392775 OME392775 OWA392775 PFW392775 PPS392775 PZO392775 QJK392775 QTG392775 RDC392775 RMY392775 RWU392775 SGQ392775 SQM392775 TAI392775 TKE392775 TUA392775 UDW392775 UNS392775 UXO392775 VHK392775 VRG392775 WBC392775 WKY392775 WUU392775 J458311 II458311 SE458311 ACA458311 ALW458311 AVS458311 BFO458311 BPK458311 BZG458311 CJC458311 CSY458311 DCU458311 DMQ458311 DWM458311 EGI458311 EQE458311 FAA458311 FJW458311 FTS458311 GDO458311 GNK458311 GXG458311 HHC458311 HQY458311 IAU458311 IKQ458311 IUM458311 JEI458311 JOE458311 JYA458311 KHW458311 KRS458311 LBO458311 LLK458311 LVG458311 MFC458311 MOY458311 MYU458311 NIQ458311 NSM458311 OCI458311 OME458311 OWA458311 PFW458311 PPS458311 PZO458311 QJK458311 QTG458311 RDC458311 RMY458311 RWU458311 SGQ458311 SQM458311 TAI458311 TKE458311 TUA458311 UDW458311 UNS458311 UXO458311 VHK458311 VRG458311 WBC458311 WKY458311 WUU458311 J523847 II523847 SE523847 ACA523847 ALW523847 AVS523847 BFO523847 BPK523847 BZG523847 CJC523847 CSY523847 DCU523847 DMQ523847 DWM523847 EGI523847 EQE523847 FAA523847 FJW523847 FTS523847 GDO523847 GNK523847 GXG523847 HHC523847 HQY523847 IAU523847 IKQ523847 IUM523847 JEI523847 JOE523847 JYA523847 KHW523847 KRS523847 LBO523847 LLK523847 LVG523847 MFC523847 MOY523847 MYU523847 NIQ523847 NSM523847 OCI523847 OME523847 OWA523847 PFW523847 PPS523847 PZO523847 QJK523847 QTG523847 RDC523847 RMY523847 RWU523847 SGQ523847 SQM523847 TAI523847 TKE523847 TUA523847 UDW523847 UNS523847 UXO523847 VHK523847 VRG523847 WBC523847 WKY523847 WUU523847 J589383 II589383 SE589383 ACA589383 ALW589383 AVS589383 BFO589383 BPK589383 BZG589383 CJC589383 CSY589383 DCU589383 DMQ589383 DWM589383 EGI589383 EQE589383 FAA589383 FJW589383 FTS589383 GDO589383 GNK589383 GXG589383 HHC589383 HQY589383 IAU589383 IKQ589383 IUM589383 JEI589383 JOE589383 JYA589383 KHW589383 KRS589383 LBO589383 LLK589383 LVG589383 MFC589383 MOY589383 MYU589383 NIQ589383 NSM589383 OCI589383 OME589383 OWA589383 PFW589383 PPS589383 PZO589383 QJK589383 QTG589383 RDC589383 RMY589383 RWU589383 SGQ589383 SQM589383 TAI589383 TKE589383 TUA589383 UDW589383 UNS589383 UXO589383 VHK589383 VRG589383 WBC589383 WKY589383 WUU589383 J654919 II654919 SE654919 ACA654919 ALW654919 AVS654919 BFO654919 BPK654919 BZG654919 CJC654919 CSY654919 DCU654919 DMQ654919 DWM654919 EGI654919 EQE654919 FAA654919 FJW654919 FTS654919 GDO654919 GNK654919 GXG654919 HHC654919 HQY654919 IAU654919 IKQ654919 IUM654919 JEI654919 JOE654919 JYA654919 KHW654919 KRS654919 LBO654919 LLK654919 LVG654919 MFC654919 MOY654919 MYU654919 NIQ654919 NSM654919 OCI654919 OME654919 OWA654919 PFW654919 PPS654919 PZO654919 QJK654919 QTG654919 RDC654919 RMY654919 RWU654919 SGQ654919 SQM654919 TAI654919 TKE654919 TUA654919 UDW654919 UNS654919 UXO654919 VHK654919 VRG654919 WBC654919 WKY654919 WUU654919 J720455 II720455 SE720455 ACA720455 ALW720455 AVS720455 BFO720455 BPK720455 BZG720455 CJC720455 CSY720455 DCU720455 DMQ720455 DWM720455 EGI720455 EQE720455 FAA720455 FJW720455 FTS720455 GDO720455 GNK720455 GXG720455 HHC720455 HQY720455 IAU720455 IKQ720455 IUM720455 JEI720455 JOE720455 JYA720455 KHW720455 KRS720455 LBO720455 LLK720455 LVG720455 MFC720455 MOY720455 MYU720455 NIQ720455 NSM720455 OCI720455 OME720455 OWA720455 PFW720455 PPS720455 PZO720455 QJK720455 QTG720455 RDC720455 RMY720455 RWU720455 SGQ720455 SQM720455 TAI720455 TKE720455 TUA720455 UDW720455 UNS720455 UXO720455 VHK720455 VRG720455 WBC720455 WKY720455 WUU720455 J785991 II785991 SE785991 ACA785991 ALW785991 AVS785991 BFO785991 BPK785991 BZG785991 CJC785991 CSY785991 DCU785991 DMQ785991 DWM785991 EGI785991 EQE785991 FAA785991 FJW785991 FTS785991 GDO785991 GNK785991 GXG785991 HHC785991 HQY785991 IAU785991 IKQ785991 IUM785991 JEI785991 JOE785991 JYA785991 KHW785991 KRS785991 LBO785991 LLK785991 LVG785991 MFC785991 MOY785991 MYU785991 NIQ785991 NSM785991 OCI785991 OME785991 OWA785991 PFW785991 PPS785991 PZO785991 QJK785991 QTG785991 RDC785991 RMY785991 RWU785991 SGQ785991 SQM785991 TAI785991 TKE785991 TUA785991 UDW785991 UNS785991 UXO785991 VHK785991 VRG785991 WBC785991 WKY785991 WUU785991 J851527 II851527 SE851527 ACA851527 ALW851527 AVS851527 BFO851527 BPK851527 BZG851527 CJC851527 CSY851527 DCU851527 DMQ851527 DWM851527 EGI851527 EQE851527 FAA851527 FJW851527 FTS851527 GDO851527 GNK851527 GXG851527 HHC851527 HQY851527 IAU851527 IKQ851527 IUM851527 JEI851527 JOE851527 JYA851527 KHW851527 KRS851527 LBO851527 LLK851527 LVG851527 MFC851527 MOY851527 MYU851527 NIQ851527 NSM851527 OCI851527 OME851527 OWA851527 PFW851527 PPS851527 PZO851527 QJK851527 QTG851527 RDC851527 RMY851527 RWU851527 SGQ851527 SQM851527 TAI851527 TKE851527 TUA851527 UDW851527 UNS851527 UXO851527 VHK851527 VRG851527 WBC851527 WKY851527 WUU851527 J917063 II917063 SE917063 ACA917063 ALW917063 AVS917063 BFO917063 BPK917063 BZG917063 CJC917063 CSY917063 DCU917063 DMQ917063 DWM917063 EGI917063 EQE917063 FAA917063 FJW917063 FTS917063 GDO917063 GNK917063 GXG917063 HHC917063 HQY917063 IAU917063 IKQ917063 IUM917063 JEI917063 JOE917063 JYA917063 KHW917063 KRS917063 LBO917063 LLK917063 LVG917063 MFC917063 MOY917063 MYU917063 NIQ917063 NSM917063 OCI917063 OME917063 OWA917063 PFW917063 PPS917063 PZO917063 QJK917063 QTG917063 RDC917063 RMY917063 RWU917063 SGQ917063 SQM917063 TAI917063 TKE917063 TUA917063 UDW917063 UNS917063 UXO917063 VHK917063 VRG917063 WBC917063 WKY917063 WUU917063 J982599 II982599 SE982599 ACA982599 ALW982599 AVS982599 BFO982599 BPK982599 BZG982599 CJC982599 CSY982599 DCU982599 DMQ982599 DWM982599 EGI982599 EQE982599 FAA982599 FJW982599 FTS982599 GDO982599 GNK982599 GXG982599 HHC982599 HQY982599 IAU982599 IKQ982599 IUM982599 JEI982599 JOE982599 JYA982599 KHW982599 KRS982599 LBO982599 LLK982599 LVG982599 MFC982599 MOY982599 MYU982599 NIQ982599 NSM982599 OCI982599 OME982599 OWA982599 PFW982599 PPS982599 PZO982599 QJK982599 QTG982599 RDC982599 RMY982599 RWU982599 SGQ982599 SQM982599 TAI982599 TKE982599 TUA982599 UDW982599 UNS982599 UXO982599 VHK982599 VRG982599 WBC982599 WKY982599 WUU982599 J65153 II65153 SE65153 ACA65153 ALW65153 AVS65153 BFO65153 BPK65153 BZG65153 CJC65153 CSY65153 DCU65153 DMQ65153 DWM65153 EGI65153 EQE65153 FAA65153 FJW65153 FTS65153 GDO65153 GNK65153 GXG65153 HHC65153 HQY65153 IAU65153 IKQ65153 IUM65153 JEI65153 JOE65153 JYA65153 KHW65153 KRS65153 LBO65153 LLK65153 LVG65153 MFC65153 MOY65153 MYU65153 NIQ65153 NSM65153 OCI65153 OME65153 OWA65153 PFW65153 PPS65153 PZO65153 QJK65153 QTG65153 RDC65153 RMY65153 RWU65153 SGQ65153 SQM65153 TAI65153 TKE65153 TUA65153 UDW65153 UNS65153 UXO65153 VHK65153 VRG65153 WBC65153 WKY65153 WUU65153 J130689 II130689 SE130689 ACA130689 ALW130689 AVS130689 BFO130689 BPK130689 BZG130689 CJC130689 CSY130689 DCU130689 DMQ130689 DWM130689 EGI130689 EQE130689 FAA130689 FJW130689 FTS130689 GDO130689 GNK130689 GXG130689 HHC130689 HQY130689 IAU130689 IKQ130689 IUM130689 JEI130689 JOE130689 JYA130689 KHW130689 KRS130689 LBO130689 LLK130689 LVG130689 MFC130689 MOY130689 MYU130689 NIQ130689 NSM130689 OCI130689 OME130689 OWA130689 PFW130689 PPS130689 PZO130689 QJK130689 QTG130689 RDC130689 RMY130689 RWU130689 SGQ130689 SQM130689 TAI130689 TKE130689 TUA130689 UDW130689 UNS130689 UXO130689 VHK130689 VRG130689 WBC130689 WKY130689 WUU130689 J196225 II196225 SE196225 ACA196225 ALW196225 AVS196225 BFO196225 BPK196225 BZG196225 CJC196225 CSY196225 DCU196225 DMQ196225 DWM196225 EGI196225 EQE196225 FAA196225 FJW196225 FTS196225 GDO196225 GNK196225 GXG196225 HHC196225 HQY196225 IAU196225 IKQ196225 IUM196225 JEI196225 JOE196225 JYA196225 KHW196225 KRS196225 LBO196225 LLK196225 LVG196225 MFC196225 MOY196225 MYU196225 NIQ196225 NSM196225 OCI196225 OME196225 OWA196225 PFW196225 PPS196225 PZO196225 QJK196225 QTG196225 RDC196225 RMY196225 RWU196225 SGQ196225 SQM196225 TAI196225 TKE196225 TUA196225 UDW196225 UNS196225 UXO196225 VHK196225 VRG196225 WBC196225 WKY196225 WUU196225 J261761 II261761 SE261761 ACA261761 ALW261761 AVS261761 BFO261761 BPK261761 BZG261761 CJC261761 CSY261761 DCU261761 DMQ261761 DWM261761 EGI261761 EQE261761 FAA261761 FJW261761 FTS261761 GDO261761 GNK261761 GXG261761 HHC261761 HQY261761 IAU261761 IKQ261761 IUM261761 JEI261761 JOE261761 JYA261761 KHW261761 KRS261761 LBO261761 LLK261761 LVG261761 MFC261761 MOY261761 MYU261761 NIQ261761 NSM261761 OCI261761 OME261761 OWA261761 PFW261761 PPS261761 PZO261761 QJK261761 QTG261761 RDC261761 RMY261761 RWU261761 SGQ261761 SQM261761 TAI261761 TKE261761 TUA261761 UDW261761 UNS261761 UXO261761 VHK261761 VRG261761 WBC261761 WKY261761 WUU261761 J327297 II327297 SE327297 ACA327297 ALW327297 AVS327297 BFO327297 BPK327297 BZG327297 CJC327297 CSY327297 DCU327297 DMQ327297 DWM327297 EGI327297 EQE327297 FAA327297 FJW327297 FTS327297 GDO327297 GNK327297 GXG327297 HHC327297 HQY327297 IAU327297 IKQ327297 IUM327297 JEI327297 JOE327297 JYA327297 KHW327297 KRS327297 LBO327297 LLK327297 LVG327297 MFC327297 MOY327297 MYU327297 NIQ327297 NSM327297 OCI327297 OME327297 OWA327297 PFW327297 PPS327297 PZO327297 QJK327297 QTG327297 RDC327297 RMY327297 RWU327297 SGQ327297 SQM327297 TAI327297 TKE327297 TUA327297 UDW327297 UNS327297 UXO327297 VHK327297 VRG327297 WBC327297 WKY327297 WUU327297 J392833 II392833 SE392833 ACA392833 ALW392833 AVS392833 BFO392833 BPK392833 BZG392833 CJC392833 CSY392833 DCU392833 DMQ392833 DWM392833 EGI392833 EQE392833 FAA392833 FJW392833 FTS392833 GDO392833 GNK392833 GXG392833 HHC392833 HQY392833 IAU392833 IKQ392833 IUM392833 JEI392833 JOE392833 JYA392833 KHW392833 KRS392833 LBO392833 LLK392833 LVG392833 MFC392833 MOY392833 MYU392833 NIQ392833 NSM392833 OCI392833 OME392833 OWA392833 PFW392833 PPS392833 PZO392833 QJK392833 QTG392833 RDC392833 RMY392833 RWU392833 SGQ392833 SQM392833 TAI392833 TKE392833 TUA392833 UDW392833 UNS392833 UXO392833 VHK392833 VRG392833 WBC392833 WKY392833 WUU392833 J458369 II458369 SE458369 ACA458369 ALW458369 AVS458369 BFO458369 BPK458369 BZG458369 CJC458369 CSY458369 DCU458369 DMQ458369 DWM458369 EGI458369 EQE458369 FAA458369 FJW458369 FTS458369 GDO458369 GNK458369 GXG458369 HHC458369 HQY458369 IAU458369 IKQ458369 IUM458369 JEI458369 JOE458369 JYA458369 KHW458369 KRS458369 LBO458369 LLK458369 LVG458369 MFC458369 MOY458369 MYU458369 NIQ458369 NSM458369 OCI458369 OME458369 OWA458369 PFW458369 PPS458369 PZO458369 QJK458369 QTG458369 RDC458369 RMY458369 RWU458369 SGQ458369 SQM458369 TAI458369 TKE458369 TUA458369 UDW458369 UNS458369 UXO458369 VHK458369 VRG458369 WBC458369 WKY458369 WUU458369 J523905 II523905 SE523905 ACA523905 ALW523905 AVS523905 BFO523905 BPK523905 BZG523905 CJC523905 CSY523905 DCU523905 DMQ523905 DWM523905 EGI523905 EQE523905 FAA523905 FJW523905 FTS523905 GDO523905 GNK523905 GXG523905 HHC523905 HQY523905 IAU523905 IKQ523905 IUM523905 JEI523905 JOE523905 JYA523905 KHW523905 KRS523905 LBO523905 LLK523905 LVG523905 MFC523905 MOY523905 MYU523905 NIQ523905 NSM523905 OCI523905 OME523905 OWA523905 PFW523905 PPS523905 PZO523905 QJK523905 QTG523905 RDC523905 RMY523905 RWU523905 SGQ523905 SQM523905 TAI523905 TKE523905 TUA523905 UDW523905 UNS523905 UXO523905 VHK523905 VRG523905 WBC523905 WKY523905 WUU523905 J589441 II589441 SE589441 ACA589441 ALW589441 AVS589441 BFO589441 BPK589441 BZG589441 CJC589441 CSY589441 DCU589441 DMQ589441 DWM589441 EGI589441 EQE589441 FAA589441 FJW589441 FTS589441 GDO589441 GNK589441 GXG589441 HHC589441 HQY589441 IAU589441 IKQ589441 IUM589441 JEI589441 JOE589441 JYA589441 KHW589441 KRS589441 LBO589441 LLK589441 LVG589441 MFC589441 MOY589441 MYU589441 NIQ589441 NSM589441 OCI589441 OME589441 OWA589441 PFW589441 PPS589441 PZO589441 QJK589441 QTG589441 RDC589441 RMY589441 RWU589441 SGQ589441 SQM589441 TAI589441 TKE589441 TUA589441 UDW589441 UNS589441 UXO589441 VHK589441 VRG589441 WBC589441 WKY589441 WUU589441 J654977 II654977 SE654977 ACA654977 ALW654977 AVS654977 BFO654977 BPK654977 BZG654977 CJC654977 CSY654977 DCU654977 DMQ654977 DWM654977 EGI654977 EQE654977 FAA654977 FJW654977 FTS654977 GDO654977 GNK654977 GXG654977 HHC654977 HQY654977 IAU654977 IKQ654977 IUM654977 JEI654977 JOE654977 JYA654977 KHW654977 KRS654977 LBO654977 LLK654977 LVG654977 MFC654977 MOY654977 MYU654977 NIQ654977 NSM654977 OCI654977 OME654977 OWA654977 PFW654977 PPS654977 PZO654977 QJK654977 QTG654977 RDC654977 RMY654977 RWU654977 SGQ654977 SQM654977 TAI654977 TKE654977 TUA654977 UDW654977 UNS654977 UXO654977 VHK654977 VRG654977 WBC654977 WKY654977 WUU654977 J720513 II720513 SE720513 ACA720513 ALW720513 AVS720513 BFO720513 BPK720513 BZG720513 CJC720513 CSY720513 DCU720513 DMQ720513 DWM720513 EGI720513 EQE720513 FAA720513 FJW720513 FTS720513 GDO720513 GNK720513 GXG720513 HHC720513 HQY720513 IAU720513 IKQ720513 IUM720513 JEI720513 JOE720513 JYA720513 KHW720513 KRS720513 LBO720513 LLK720513 LVG720513 MFC720513 MOY720513 MYU720513 NIQ720513 NSM720513 OCI720513 OME720513 OWA720513 PFW720513 PPS720513 PZO720513 QJK720513 QTG720513 RDC720513 RMY720513 RWU720513 SGQ720513 SQM720513 TAI720513 TKE720513 TUA720513 UDW720513 UNS720513 UXO720513 VHK720513 VRG720513 WBC720513 WKY720513 WUU720513 J786049 II786049 SE786049 ACA786049 ALW786049 AVS786049 BFO786049 BPK786049 BZG786049 CJC786049 CSY786049 DCU786049 DMQ786049 DWM786049 EGI786049 EQE786049 FAA786049 FJW786049 FTS786049 GDO786049 GNK786049 GXG786049 HHC786049 HQY786049 IAU786049 IKQ786049 IUM786049 JEI786049 JOE786049 JYA786049 KHW786049 KRS786049 LBO786049 LLK786049 LVG786049 MFC786049 MOY786049 MYU786049 NIQ786049 NSM786049 OCI786049 OME786049 OWA786049 PFW786049 PPS786049 PZO786049 QJK786049 QTG786049 RDC786049 RMY786049 RWU786049 SGQ786049 SQM786049 TAI786049 TKE786049 TUA786049 UDW786049 UNS786049 UXO786049 VHK786049 VRG786049 WBC786049 WKY786049 WUU786049 J851585 II851585 SE851585 ACA851585 ALW851585 AVS851585 BFO851585 BPK851585 BZG851585 CJC851585 CSY851585 DCU851585 DMQ851585 DWM851585 EGI851585 EQE851585 FAA851585 FJW851585 FTS851585 GDO851585 GNK851585 GXG851585 HHC851585 HQY851585 IAU851585 IKQ851585 IUM851585 JEI851585 JOE851585 JYA851585 KHW851585 KRS851585 LBO851585 LLK851585 LVG851585 MFC851585 MOY851585 MYU851585 NIQ851585 NSM851585 OCI851585 OME851585 OWA851585 PFW851585 PPS851585 PZO851585 QJK851585 QTG851585 RDC851585 RMY851585 RWU851585 SGQ851585 SQM851585 TAI851585 TKE851585 TUA851585 UDW851585 UNS851585 UXO851585 VHK851585 VRG851585 WBC851585 WKY851585 WUU851585 J917121 II917121 SE917121 ACA917121 ALW917121 AVS917121 BFO917121 BPK917121 BZG917121 CJC917121 CSY917121 DCU917121 DMQ917121 DWM917121 EGI917121 EQE917121 FAA917121 FJW917121 FTS917121 GDO917121 GNK917121 GXG917121 HHC917121 HQY917121 IAU917121 IKQ917121 IUM917121 JEI917121 JOE917121 JYA917121 KHW917121 KRS917121 LBO917121 LLK917121 LVG917121 MFC917121 MOY917121 MYU917121 NIQ917121 NSM917121 OCI917121 OME917121 OWA917121 PFW917121 PPS917121 PZO917121 QJK917121 QTG917121 RDC917121 RMY917121 RWU917121 SGQ917121 SQM917121 TAI917121 TKE917121 TUA917121 UDW917121 UNS917121 UXO917121 VHK917121 VRG917121 WBC917121 WKY917121 WUU917121 J982657 II982657 SE982657 ACA982657 ALW982657 AVS982657 BFO982657 BPK982657 BZG982657 CJC982657 CSY982657 DCU982657 DMQ982657 DWM982657 EGI982657 EQE982657 FAA982657 FJW982657 FTS982657 GDO982657 GNK982657 GXG982657 HHC982657 HQY982657 IAU982657 IKQ982657 IUM982657 JEI982657 JOE982657 JYA982657 KHW982657 KRS982657 LBO982657 LLK982657 LVG982657 MFC982657 MOY982657 MYU982657 NIQ982657 NSM982657 OCI982657 OME982657 OWA982657 PFW982657 PPS982657 PZO982657 QJK982657 QTG982657 RDC982657 RMY982657 RWU982657 SGQ982657 SQM982657 TAI982657 TKE982657 TUA982657 UDW982657 UNS982657 UXO982657 VHK982657 VRG982657 WBC982657 WKY982657 WUU982657 J65211 II65211 SE65211 ACA65211 ALW65211 AVS65211 BFO65211 BPK65211 BZG65211 CJC65211 CSY65211 DCU65211 DMQ65211 DWM65211 EGI65211 EQE65211 FAA65211 FJW65211 FTS65211 GDO65211 GNK65211 GXG65211 HHC65211 HQY65211 IAU65211 IKQ65211 IUM65211 JEI65211 JOE65211 JYA65211 KHW65211 KRS65211 LBO65211 LLK65211 LVG65211 MFC65211 MOY65211 MYU65211 NIQ65211 NSM65211 OCI65211 OME65211 OWA65211 PFW65211 PPS65211 PZO65211 QJK65211 QTG65211 RDC65211 RMY65211 RWU65211 SGQ65211 SQM65211 TAI65211 TKE65211 TUA65211 UDW65211 UNS65211 UXO65211 VHK65211 VRG65211 WBC65211 WKY65211 WUU65211 J130747 II130747 SE130747 ACA130747 ALW130747 AVS130747 BFO130747 BPK130747 BZG130747 CJC130747 CSY130747 DCU130747 DMQ130747 DWM130747 EGI130747 EQE130747 FAA130747 FJW130747 FTS130747 GDO130747 GNK130747 GXG130747 HHC130747 HQY130747 IAU130747 IKQ130747 IUM130747 JEI130747 JOE130747 JYA130747 KHW130747 KRS130747 LBO130747 LLK130747 LVG130747 MFC130747 MOY130747 MYU130747 NIQ130747 NSM130747 OCI130747 OME130747 OWA130747 PFW130747 PPS130747 PZO130747 QJK130747 QTG130747 RDC130747 RMY130747 RWU130747 SGQ130747 SQM130747 TAI130747 TKE130747 TUA130747 UDW130747 UNS130747 UXO130747 VHK130747 VRG130747 WBC130747 WKY130747 WUU130747 J196283 II196283 SE196283 ACA196283 ALW196283 AVS196283 BFO196283 BPK196283 BZG196283 CJC196283 CSY196283 DCU196283 DMQ196283 DWM196283 EGI196283 EQE196283 FAA196283 FJW196283 FTS196283 GDO196283 GNK196283 GXG196283 HHC196283 HQY196283 IAU196283 IKQ196283 IUM196283 JEI196283 JOE196283 JYA196283 KHW196283 KRS196283 LBO196283 LLK196283 LVG196283 MFC196283 MOY196283 MYU196283 NIQ196283 NSM196283 OCI196283 OME196283 OWA196283 PFW196283 PPS196283 PZO196283 QJK196283 QTG196283 RDC196283 RMY196283 RWU196283 SGQ196283 SQM196283 TAI196283 TKE196283 TUA196283 UDW196283 UNS196283 UXO196283 VHK196283 VRG196283 WBC196283 WKY196283 WUU196283 J261819 II261819 SE261819 ACA261819 ALW261819 AVS261819 BFO261819 BPK261819 BZG261819 CJC261819 CSY261819 DCU261819 DMQ261819 DWM261819 EGI261819 EQE261819 FAA261819 FJW261819 FTS261819 GDO261819 GNK261819 GXG261819 HHC261819 HQY261819 IAU261819 IKQ261819 IUM261819 JEI261819 JOE261819 JYA261819 KHW261819 KRS261819 LBO261819 LLK261819 LVG261819 MFC261819 MOY261819 MYU261819 NIQ261819 NSM261819 OCI261819 OME261819 OWA261819 PFW261819 PPS261819 PZO261819 QJK261819 QTG261819 RDC261819 RMY261819 RWU261819 SGQ261819 SQM261819 TAI261819 TKE261819 TUA261819 UDW261819 UNS261819 UXO261819 VHK261819 VRG261819 WBC261819 WKY261819 WUU261819 J327355 II327355 SE327355 ACA327355 ALW327355 AVS327355 BFO327355 BPK327355 BZG327355 CJC327355 CSY327355 DCU327355 DMQ327355 DWM327355 EGI327355 EQE327355 FAA327355 FJW327355 FTS327355 GDO327355 GNK327355 GXG327355 HHC327355 HQY327355 IAU327355 IKQ327355 IUM327355 JEI327355 JOE327355 JYA327355 KHW327355 KRS327355 LBO327355 LLK327355 LVG327355 MFC327355 MOY327355 MYU327355 NIQ327355 NSM327355 OCI327355 OME327355 OWA327355 PFW327355 PPS327355 PZO327355 QJK327355 QTG327355 RDC327355 RMY327355 RWU327355 SGQ327355 SQM327355 TAI327355 TKE327355 TUA327355 UDW327355 UNS327355 UXO327355 VHK327355 VRG327355 WBC327355 WKY327355 WUU327355 J392891 II392891 SE392891 ACA392891 ALW392891 AVS392891 BFO392891 BPK392891 BZG392891 CJC392891 CSY392891 DCU392891 DMQ392891 DWM392891 EGI392891 EQE392891 FAA392891 FJW392891 FTS392891 GDO392891 GNK392891 GXG392891 HHC392891 HQY392891 IAU392891 IKQ392891 IUM392891 JEI392891 JOE392891 JYA392891 KHW392891 KRS392891 LBO392891 LLK392891 LVG392891 MFC392891 MOY392891 MYU392891 NIQ392891 NSM392891 OCI392891 OME392891 OWA392891 PFW392891 PPS392891 PZO392891 QJK392891 QTG392891 RDC392891 RMY392891 RWU392891 SGQ392891 SQM392891 TAI392891 TKE392891 TUA392891 UDW392891 UNS392891 UXO392891 VHK392891 VRG392891 WBC392891 WKY392891 WUU392891 J458427 II458427 SE458427 ACA458427 ALW458427 AVS458427 BFO458427 BPK458427 BZG458427 CJC458427 CSY458427 DCU458427 DMQ458427 DWM458427 EGI458427 EQE458427 FAA458427 FJW458427 FTS458427 GDO458427 GNK458427 GXG458427 HHC458427 HQY458427 IAU458427 IKQ458427 IUM458427 JEI458427 JOE458427 JYA458427 KHW458427 KRS458427 LBO458427 LLK458427 LVG458427 MFC458427 MOY458427 MYU458427 NIQ458427 NSM458427 OCI458427 OME458427 OWA458427 PFW458427 PPS458427 PZO458427 QJK458427 QTG458427 RDC458427 RMY458427 RWU458427 SGQ458427 SQM458427 TAI458427 TKE458427 TUA458427 UDW458427 UNS458427 UXO458427 VHK458427 VRG458427 WBC458427 WKY458427 WUU458427 J523963 II523963 SE523963 ACA523963 ALW523963 AVS523963 BFO523963 BPK523963 BZG523963 CJC523963 CSY523963 DCU523963 DMQ523963 DWM523963 EGI523963 EQE523963 FAA523963 FJW523963 FTS523963 GDO523963 GNK523963 GXG523963 HHC523963 HQY523963 IAU523963 IKQ523963 IUM523963 JEI523963 JOE523963 JYA523963 KHW523963 KRS523963 LBO523963 LLK523963 LVG523963 MFC523963 MOY523963 MYU523963 NIQ523963 NSM523963 OCI523963 OME523963 OWA523963 PFW523963 PPS523963 PZO523963 QJK523963 QTG523963 RDC523963 RMY523963 RWU523963 SGQ523963 SQM523963 TAI523963 TKE523963 TUA523963 UDW523963 UNS523963 UXO523963 VHK523963 VRG523963 WBC523963 WKY523963 WUU523963 J589499 II589499 SE589499 ACA589499 ALW589499 AVS589499 BFO589499 BPK589499 BZG589499 CJC589499 CSY589499 DCU589499 DMQ589499 DWM589499 EGI589499 EQE589499 FAA589499 FJW589499 FTS589499 GDO589499 GNK589499 GXG589499 HHC589499 HQY589499 IAU589499 IKQ589499 IUM589499 JEI589499 JOE589499 JYA589499 KHW589499 KRS589499 LBO589499 LLK589499 LVG589499 MFC589499 MOY589499 MYU589499 NIQ589499 NSM589499 OCI589499 OME589499 OWA589499 PFW589499 PPS589499 PZO589499 QJK589499 QTG589499 RDC589499 RMY589499 RWU589499 SGQ589499 SQM589499 TAI589499 TKE589499 TUA589499 UDW589499 UNS589499 UXO589499 VHK589499 VRG589499 WBC589499 WKY589499 WUU589499 J655035 II655035 SE655035 ACA655035 ALW655035 AVS655035 BFO655035 BPK655035 BZG655035 CJC655035 CSY655035 DCU655035 DMQ655035 DWM655035 EGI655035 EQE655035 FAA655035 FJW655035 FTS655035 GDO655035 GNK655035 GXG655035 HHC655035 HQY655035 IAU655035 IKQ655035 IUM655035 JEI655035 JOE655035 JYA655035 KHW655035 KRS655035 LBO655035 LLK655035 LVG655035 MFC655035 MOY655035 MYU655035 NIQ655035 NSM655035 OCI655035 OME655035 OWA655035 PFW655035 PPS655035 PZO655035 QJK655035 QTG655035 RDC655035 RMY655035 RWU655035 SGQ655035 SQM655035 TAI655035 TKE655035 TUA655035 UDW655035 UNS655035 UXO655035 VHK655035 VRG655035 WBC655035 WKY655035 WUU655035 J720571 II720571 SE720571 ACA720571 ALW720571 AVS720571 BFO720571 BPK720571 BZG720571 CJC720571 CSY720571 DCU720571 DMQ720571 DWM720571 EGI720571 EQE720571 FAA720571 FJW720571 FTS720571 GDO720571 GNK720571 GXG720571 HHC720571 HQY720571 IAU720571 IKQ720571 IUM720571 JEI720571 JOE720571 JYA720571 KHW720571 KRS720571 LBO720571 LLK720571 LVG720571 MFC720571 MOY720571 MYU720571 NIQ720571 NSM720571 OCI720571 OME720571 OWA720571 PFW720571 PPS720571 PZO720571 QJK720571 QTG720571 RDC720571 RMY720571 RWU720571 SGQ720571 SQM720571 TAI720571 TKE720571 TUA720571 UDW720571 UNS720571 UXO720571 VHK720571 VRG720571 WBC720571 WKY720571 WUU720571 J786107 II786107 SE786107 ACA786107 ALW786107 AVS786107 BFO786107 BPK786107 BZG786107 CJC786107 CSY786107 DCU786107 DMQ786107 DWM786107 EGI786107 EQE786107 FAA786107 FJW786107 FTS786107 GDO786107 GNK786107 GXG786107 HHC786107 HQY786107 IAU786107 IKQ786107 IUM786107 JEI786107 JOE786107 JYA786107 KHW786107 KRS786107 LBO786107 LLK786107 LVG786107 MFC786107 MOY786107 MYU786107 NIQ786107 NSM786107 OCI786107 OME786107 OWA786107 PFW786107 PPS786107 PZO786107 QJK786107 QTG786107 RDC786107 RMY786107 RWU786107 SGQ786107 SQM786107 TAI786107 TKE786107 TUA786107 UDW786107 UNS786107 UXO786107 VHK786107 VRG786107 WBC786107 WKY786107 WUU786107 J851643 II851643 SE851643 ACA851643 ALW851643 AVS851643 BFO851643 BPK851643 BZG851643 CJC851643 CSY851643 DCU851643 DMQ851643 DWM851643 EGI851643 EQE851643 FAA851643 FJW851643 FTS851643 GDO851643 GNK851643 GXG851643 HHC851643 HQY851643 IAU851643 IKQ851643 IUM851643 JEI851643 JOE851643 JYA851643 KHW851643 KRS851643 LBO851643 LLK851643 LVG851643 MFC851643 MOY851643 MYU851643 NIQ851643 NSM851643 OCI851643 OME851643 OWA851643 PFW851643 PPS851643 PZO851643 QJK851643 QTG851643 RDC851643 RMY851643 RWU851643 SGQ851643 SQM851643 TAI851643 TKE851643 TUA851643 UDW851643 UNS851643 UXO851643 VHK851643 VRG851643 WBC851643 WKY851643 WUU851643 J917179 II917179 SE917179 ACA917179 ALW917179 AVS917179 BFO917179 BPK917179 BZG917179 CJC917179 CSY917179 DCU917179 DMQ917179 DWM917179 EGI917179 EQE917179 FAA917179 FJW917179 FTS917179 GDO917179 GNK917179 GXG917179 HHC917179 HQY917179 IAU917179 IKQ917179 IUM917179 JEI917179 JOE917179 JYA917179 KHW917179 KRS917179 LBO917179 LLK917179 LVG917179 MFC917179 MOY917179 MYU917179 NIQ917179 NSM917179 OCI917179 OME917179 OWA917179 PFW917179 PPS917179 PZO917179 QJK917179 QTG917179 RDC917179 RMY917179 RWU917179 SGQ917179 SQM917179 TAI917179 TKE917179 TUA917179 UDW917179 UNS917179 UXO917179 VHK917179 VRG917179 WBC917179 WKY917179 WUU917179 J982715 II982715 SE982715 ACA982715 ALW982715 AVS982715 BFO982715 BPK982715 BZG982715 CJC982715 CSY982715 DCU982715 DMQ982715 DWM982715 EGI982715 EQE982715 FAA982715 FJW982715 FTS982715 GDO982715 GNK982715 GXG982715 HHC982715 HQY982715 IAU982715 IKQ982715 IUM982715 JEI982715 JOE982715 JYA982715 KHW982715 KRS982715 LBO982715 LLK982715 LVG982715 MFC982715 MOY982715 MYU982715 NIQ982715 NSM982715 OCI982715 OME982715 OWA982715 PFW982715 PPS982715 PZO982715 QJK982715 QTG982715 RDC982715 RMY982715 RWU982715 SGQ982715 SQM982715 TAI982715 TKE982715 TUA982715 UDW982715 UNS982715 UXO982715 VHK982715 VRG982715 WBC982715 WKY982715 WUU982715 J64686 II64686 SE64686 ACA64686 ALW64686 AVS64686 BFO64686 BPK64686 BZG64686 CJC64686 CSY64686 DCU64686 DMQ64686 DWM64686 EGI64686 EQE64686 FAA64686 FJW64686 FTS64686 GDO64686 GNK64686 GXG64686 HHC64686 HQY64686 IAU64686 IKQ64686 IUM64686 JEI64686 JOE64686 JYA64686 KHW64686 KRS64686 LBO64686 LLK64686 LVG64686 MFC64686 MOY64686 MYU64686 NIQ64686 NSM64686 OCI64686 OME64686 OWA64686 PFW64686 PPS64686 PZO64686 QJK64686 QTG64686 RDC64686 RMY64686 RWU64686 SGQ64686 SQM64686 TAI64686 TKE64686 TUA64686 UDW64686 UNS64686 UXO64686 VHK64686 VRG64686 WBC64686 WKY64686 WUU64686 J130222 II130222 SE130222 ACA130222 ALW130222 AVS130222 BFO130222 BPK130222 BZG130222 CJC130222 CSY130222 DCU130222 DMQ130222 DWM130222 EGI130222 EQE130222 FAA130222 FJW130222 FTS130222 GDO130222 GNK130222 GXG130222 HHC130222 HQY130222 IAU130222 IKQ130222 IUM130222 JEI130222 JOE130222 JYA130222 KHW130222 KRS130222 LBO130222 LLK130222 LVG130222 MFC130222 MOY130222 MYU130222 NIQ130222 NSM130222 OCI130222 OME130222 OWA130222 PFW130222 PPS130222 PZO130222 QJK130222 QTG130222 RDC130222 RMY130222 RWU130222 SGQ130222 SQM130222 TAI130222 TKE130222 TUA130222 UDW130222 UNS130222 UXO130222 VHK130222 VRG130222 WBC130222 WKY130222 WUU130222 J195758 II195758 SE195758 ACA195758 ALW195758 AVS195758 BFO195758 BPK195758 BZG195758 CJC195758 CSY195758 DCU195758 DMQ195758 DWM195758 EGI195758 EQE195758 FAA195758 FJW195758 FTS195758 GDO195758 GNK195758 GXG195758 HHC195758 HQY195758 IAU195758 IKQ195758 IUM195758 JEI195758 JOE195758 JYA195758 KHW195758 KRS195758 LBO195758 LLK195758 LVG195758 MFC195758 MOY195758 MYU195758 NIQ195758 NSM195758 OCI195758 OME195758 OWA195758 PFW195758 PPS195758 PZO195758 QJK195758 QTG195758 RDC195758 RMY195758 RWU195758 SGQ195758 SQM195758 TAI195758 TKE195758 TUA195758 UDW195758 UNS195758 UXO195758 VHK195758 VRG195758 WBC195758 WKY195758 WUU195758 J261294 II261294 SE261294 ACA261294 ALW261294 AVS261294 BFO261294 BPK261294 BZG261294 CJC261294 CSY261294 DCU261294 DMQ261294 DWM261294 EGI261294 EQE261294 FAA261294 FJW261294 FTS261294 GDO261294 GNK261294 GXG261294 HHC261294 HQY261294 IAU261294 IKQ261294 IUM261294 JEI261294 JOE261294 JYA261294 KHW261294 KRS261294 LBO261294 LLK261294 LVG261294 MFC261294 MOY261294 MYU261294 NIQ261294 NSM261294 OCI261294 OME261294 OWA261294 PFW261294 PPS261294 PZO261294 QJK261294 QTG261294 RDC261294 RMY261294 RWU261294 SGQ261294 SQM261294 TAI261294 TKE261294 TUA261294 UDW261294 UNS261294 UXO261294 VHK261294 VRG261294 WBC261294 WKY261294 WUU261294 J326830 II326830 SE326830 ACA326830 ALW326830 AVS326830 BFO326830 BPK326830 BZG326830 CJC326830 CSY326830 DCU326830 DMQ326830 DWM326830 EGI326830 EQE326830 FAA326830 FJW326830 FTS326830 GDO326830 GNK326830 GXG326830 HHC326830 HQY326830 IAU326830 IKQ326830 IUM326830 JEI326830 JOE326830 JYA326830 KHW326830 KRS326830 LBO326830 LLK326830 LVG326830 MFC326830 MOY326830 MYU326830 NIQ326830 NSM326830 OCI326830 OME326830 OWA326830 PFW326830 PPS326830 PZO326830 QJK326830 QTG326830 RDC326830 RMY326830 RWU326830 SGQ326830 SQM326830 TAI326830 TKE326830 TUA326830 UDW326830 UNS326830 UXO326830 VHK326830 VRG326830 WBC326830 WKY326830 WUU326830 J392366 II392366 SE392366 ACA392366 ALW392366 AVS392366 BFO392366 BPK392366 BZG392366 CJC392366 CSY392366 DCU392366 DMQ392366 DWM392366 EGI392366 EQE392366 FAA392366 FJW392366 FTS392366 GDO392366 GNK392366 GXG392366 HHC392366 HQY392366 IAU392366 IKQ392366 IUM392366 JEI392366 JOE392366 JYA392366 KHW392366 KRS392366 LBO392366 LLK392366 LVG392366 MFC392366 MOY392366 MYU392366 NIQ392366 NSM392366 OCI392366 OME392366 OWA392366 PFW392366 PPS392366 PZO392366 QJK392366 QTG392366 RDC392366 RMY392366 RWU392366 SGQ392366 SQM392366 TAI392366 TKE392366 TUA392366 UDW392366 UNS392366 UXO392366 VHK392366 VRG392366 WBC392366 WKY392366 WUU392366 J457902 II457902 SE457902 ACA457902 ALW457902 AVS457902 BFO457902 BPK457902 BZG457902 CJC457902 CSY457902 DCU457902 DMQ457902 DWM457902 EGI457902 EQE457902 FAA457902 FJW457902 FTS457902 GDO457902 GNK457902 GXG457902 HHC457902 HQY457902 IAU457902 IKQ457902 IUM457902 JEI457902 JOE457902 JYA457902 KHW457902 KRS457902 LBO457902 LLK457902 LVG457902 MFC457902 MOY457902 MYU457902 NIQ457902 NSM457902 OCI457902 OME457902 OWA457902 PFW457902 PPS457902 PZO457902 QJK457902 QTG457902 RDC457902 RMY457902 RWU457902 SGQ457902 SQM457902 TAI457902 TKE457902 TUA457902 UDW457902 UNS457902 UXO457902 VHK457902 VRG457902 WBC457902 WKY457902 WUU457902 J523438 II523438 SE523438 ACA523438 ALW523438 AVS523438 BFO523438 BPK523438 BZG523438 CJC523438 CSY523438 DCU523438 DMQ523438 DWM523438 EGI523438 EQE523438 FAA523438 FJW523438 FTS523438 GDO523438 GNK523438 GXG523438 HHC523438 HQY523438 IAU523438 IKQ523438 IUM523438 JEI523438 JOE523438 JYA523438 KHW523438 KRS523438 LBO523438 LLK523438 LVG523438 MFC523438 MOY523438 MYU523438 NIQ523438 NSM523438 OCI523438 OME523438 OWA523438 PFW523438 PPS523438 PZO523438 QJK523438 QTG523438 RDC523438 RMY523438 RWU523438 SGQ523438 SQM523438 TAI523438 TKE523438 TUA523438 UDW523438 UNS523438 UXO523438 VHK523438 VRG523438 WBC523438 WKY523438 WUU523438 J588974 II588974 SE588974 ACA588974 ALW588974 AVS588974 BFO588974 BPK588974 BZG588974 CJC588974 CSY588974 DCU588974 DMQ588974 DWM588974 EGI588974 EQE588974 FAA588974 FJW588974 FTS588974 GDO588974 GNK588974 GXG588974 HHC588974 HQY588974 IAU588974 IKQ588974 IUM588974 JEI588974 JOE588974 JYA588974 KHW588974 KRS588974 LBO588974 LLK588974 LVG588974 MFC588974 MOY588974 MYU588974 NIQ588974 NSM588974 OCI588974 OME588974 OWA588974 PFW588974 PPS588974 PZO588974 QJK588974 QTG588974 RDC588974 RMY588974 RWU588974 SGQ588974 SQM588974 TAI588974 TKE588974 TUA588974 UDW588974 UNS588974 UXO588974 VHK588974 VRG588974 WBC588974 WKY588974 WUU588974 J654510 II654510 SE654510 ACA654510 ALW654510 AVS654510 BFO654510 BPK654510 BZG654510 CJC654510 CSY654510 DCU654510 DMQ654510 DWM654510 EGI654510 EQE654510 FAA654510 FJW654510 FTS654510 GDO654510 GNK654510 GXG654510 HHC654510 HQY654510 IAU654510 IKQ654510 IUM654510 JEI654510 JOE654510 JYA654510 KHW654510 KRS654510 LBO654510 LLK654510 LVG654510 MFC654510 MOY654510 MYU654510 NIQ654510 NSM654510 OCI654510 OME654510 OWA654510 PFW654510 PPS654510 PZO654510 QJK654510 QTG654510 RDC654510 RMY654510 RWU654510 SGQ654510 SQM654510 TAI654510 TKE654510 TUA654510 UDW654510 UNS654510 UXO654510 VHK654510 VRG654510 WBC654510 WKY654510 WUU654510 J720046 II720046 SE720046 ACA720046 ALW720046 AVS720046 BFO720046 BPK720046 BZG720046 CJC720046 CSY720046 DCU720046 DMQ720046 DWM720046 EGI720046 EQE720046 FAA720046 FJW720046 FTS720046 GDO720046 GNK720046 GXG720046 HHC720046 HQY720046 IAU720046 IKQ720046 IUM720046 JEI720046 JOE720046 JYA720046 KHW720046 KRS720046 LBO720046 LLK720046 LVG720046 MFC720046 MOY720046 MYU720046 NIQ720046 NSM720046 OCI720046 OME720046 OWA720046 PFW720046 PPS720046 PZO720046 QJK720046 QTG720046 RDC720046 RMY720046 RWU720046 SGQ720046 SQM720046 TAI720046 TKE720046 TUA720046 UDW720046 UNS720046 UXO720046 VHK720046 VRG720046 WBC720046 WKY720046 WUU720046 J785582 II785582 SE785582 ACA785582 ALW785582 AVS785582 BFO785582 BPK785582 BZG785582 CJC785582 CSY785582 DCU785582 DMQ785582 DWM785582 EGI785582 EQE785582 FAA785582 FJW785582 FTS785582 GDO785582 GNK785582 GXG785582 HHC785582 HQY785582 IAU785582 IKQ785582 IUM785582 JEI785582 JOE785582 JYA785582 KHW785582 KRS785582 LBO785582 LLK785582 LVG785582 MFC785582 MOY785582 MYU785582 NIQ785582 NSM785582 OCI785582 OME785582 OWA785582 PFW785582 PPS785582 PZO785582 QJK785582 QTG785582 RDC785582 RMY785582 RWU785582 SGQ785582 SQM785582 TAI785582 TKE785582 TUA785582 UDW785582 UNS785582 UXO785582 VHK785582 VRG785582 WBC785582 WKY785582 WUU785582 J851118 II851118 SE851118 ACA851118 ALW851118 AVS851118 BFO851118 BPK851118 BZG851118 CJC851118 CSY851118 DCU851118 DMQ851118 DWM851118 EGI851118 EQE851118 FAA851118 FJW851118 FTS851118 GDO851118 GNK851118 GXG851118 HHC851118 HQY851118 IAU851118 IKQ851118 IUM851118 JEI851118 JOE851118 JYA851118 KHW851118 KRS851118 LBO851118 LLK851118 LVG851118 MFC851118 MOY851118 MYU851118 NIQ851118 NSM851118 OCI851118 OME851118 OWA851118 PFW851118 PPS851118 PZO851118 QJK851118 QTG851118 RDC851118 RMY851118 RWU851118 SGQ851118 SQM851118 TAI851118 TKE851118 TUA851118 UDW851118 UNS851118 UXO851118 VHK851118 VRG851118 WBC851118 WKY851118 WUU851118 J916654 II916654 SE916654 ACA916654 ALW916654 AVS916654 BFO916654 BPK916654 BZG916654 CJC916654 CSY916654 DCU916654 DMQ916654 DWM916654 EGI916654 EQE916654 FAA916654 FJW916654 FTS916654 GDO916654 GNK916654 GXG916654 HHC916654 HQY916654 IAU916654 IKQ916654 IUM916654 JEI916654 JOE916654 JYA916654 KHW916654 KRS916654 LBO916654 LLK916654 LVG916654 MFC916654 MOY916654 MYU916654 NIQ916654 NSM916654 OCI916654 OME916654 OWA916654 PFW916654 PPS916654 PZO916654 QJK916654 QTG916654 RDC916654 RMY916654 RWU916654 SGQ916654 SQM916654 TAI916654 TKE916654 TUA916654 UDW916654 UNS916654 UXO916654 VHK916654 VRG916654 WBC916654 WKY916654 WUU916654 J982190 II982190 SE982190 ACA982190 ALW982190 AVS982190 BFO982190 BPK982190 BZG982190 CJC982190 CSY982190 DCU982190 DMQ982190 DWM982190 EGI982190 EQE982190 FAA982190 FJW982190 FTS982190 GDO982190 GNK982190 GXG982190 HHC982190 HQY982190 IAU982190 IKQ982190 IUM982190 JEI982190 JOE982190 JYA982190 KHW982190 KRS982190 LBO982190 LLK982190 LVG982190 MFC982190 MOY982190 MYU982190 NIQ982190 NSM982190 OCI982190 OME982190 OWA982190 PFW982190 PPS982190 PZO982190 QJK982190 QTG982190 RDC982190 RMY982190 RWU982190 SGQ982190 SQM982190 TAI982190 TKE982190 TUA982190 UDW982190 UNS982190 UXO982190 VHK982190 VRG982190 WBC982190 WKY982190 WUU982190 J64977 II64977 SE64977 ACA64977 ALW64977 AVS64977 BFO64977 BPK64977 BZG64977 CJC64977 CSY64977 DCU64977 DMQ64977 DWM64977 EGI64977 EQE64977 FAA64977 FJW64977 FTS64977 GDO64977 GNK64977 GXG64977 HHC64977 HQY64977 IAU64977 IKQ64977 IUM64977 JEI64977 JOE64977 JYA64977 KHW64977 KRS64977 LBO64977 LLK64977 LVG64977 MFC64977 MOY64977 MYU64977 NIQ64977 NSM64977 OCI64977 OME64977 OWA64977 PFW64977 PPS64977 PZO64977 QJK64977 QTG64977 RDC64977 RMY64977 RWU64977 SGQ64977 SQM64977 TAI64977 TKE64977 TUA64977 UDW64977 UNS64977 UXO64977 VHK64977 VRG64977 WBC64977 WKY64977 WUU64977 J130513 II130513 SE130513 ACA130513 ALW130513 AVS130513 BFO130513 BPK130513 BZG130513 CJC130513 CSY130513 DCU130513 DMQ130513 DWM130513 EGI130513 EQE130513 FAA130513 FJW130513 FTS130513 GDO130513 GNK130513 GXG130513 HHC130513 HQY130513 IAU130513 IKQ130513 IUM130513 JEI130513 JOE130513 JYA130513 KHW130513 KRS130513 LBO130513 LLK130513 LVG130513 MFC130513 MOY130513 MYU130513 NIQ130513 NSM130513 OCI130513 OME130513 OWA130513 PFW130513 PPS130513 PZO130513 QJK130513 QTG130513 RDC130513 RMY130513 RWU130513 SGQ130513 SQM130513 TAI130513 TKE130513 TUA130513 UDW130513 UNS130513 UXO130513 VHK130513 VRG130513 WBC130513 WKY130513 WUU130513 J196049 II196049 SE196049 ACA196049 ALW196049 AVS196049 BFO196049 BPK196049 BZG196049 CJC196049 CSY196049 DCU196049 DMQ196049 DWM196049 EGI196049 EQE196049 FAA196049 FJW196049 FTS196049 GDO196049 GNK196049 GXG196049 HHC196049 HQY196049 IAU196049 IKQ196049 IUM196049 JEI196049 JOE196049 JYA196049 KHW196049 KRS196049 LBO196049 LLK196049 LVG196049 MFC196049 MOY196049 MYU196049 NIQ196049 NSM196049 OCI196049 OME196049 OWA196049 PFW196049 PPS196049 PZO196049 QJK196049 QTG196049 RDC196049 RMY196049 RWU196049 SGQ196049 SQM196049 TAI196049 TKE196049 TUA196049 UDW196049 UNS196049 UXO196049 VHK196049 VRG196049 WBC196049 WKY196049 WUU196049 J261585 II261585 SE261585 ACA261585 ALW261585 AVS261585 BFO261585 BPK261585 BZG261585 CJC261585 CSY261585 DCU261585 DMQ261585 DWM261585 EGI261585 EQE261585 FAA261585 FJW261585 FTS261585 GDO261585 GNK261585 GXG261585 HHC261585 HQY261585 IAU261585 IKQ261585 IUM261585 JEI261585 JOE261585 JYA261585 KHW261585 KRS261585 LBO261585 LLK261585 LVG261585 MFC261585 MOY261585 MYU261585 NIQ261585 NSM261585 OCI261585 OME261585 OWA261585 PFW261585 PPS261585 PZO261585 QJK261585 QTG261585 RDC261585 RMY261585 RWU261585 SGQ261585 SQM261585 TAI261585 TKE261585 TUA261585 UDW261585 UNS261585 UXO261585 VHK261585 VRG261585 WBC261585 WKY261585 WUU261585 J327121 II327121 SE327121 ACA327121 ALW327121 AVS327121 BFO327121 BPK327121 BZG327121 CJC327121 CSY327121 DCU327121 DMQ327121 DWM327121 EGI327121 EQE327121 FAA327121 FJW327121 FTS327121 GDO327121 GNK327121 GXG327121 HHC327121 HQY327121 IAU327121 IKQ327121 IUM327121 JEI327121 JOE327121 JYA327121 KHW327121 KRS327121 LBO327121 LLK327121 LVG327121 MFC327121 MOY327121 MYU327121 NIQ327121 NSM327121 OCI327121 OME327121 OWA327121 PFW327121 PPS327121 PZO327121 QJK327121 QTG327121 RDC327121 RMY327121 RWU327121 SGQ327121 SQM327121 TAI327121 TKE327121 TUA327121 UDW327121 UNS327121 UXO327121 VHK327121 VRG327121 WBC327121 WKY327121 WUU327121 J392657 II392657 SE392657 ACA392657 ALW392657 AVS392657 BFO392657 BPK392657 BZG392657 CJC392657 CSY392657 DCU392657 DMQ392657 DWM392657 EGI392657 EQE392657 FAA392657 FJW392657 FTS392657 GDO392657 GNK392657 GXG392657 HHC392657 HQY392657 IAU392657 IKQ392657 IUM392657 JEI392657 JOE392657 JYA392657 KHW392657 KRS392657 LBO392657 LLK392657 LVG392657 MFC392657 MOY392657 MYU392657 NIQ392657 NSM392657 OCI392657 OME392657 OWA392657 PFW392657 PPS392657 PZO392657 QJK392657 QTG392657 RDC392657 RMY392657 RWU392657 SGQ392657 SQM392657 TAI392657 TKE392657 TUA392657 UDW392657 UNS392657 UXO392657 VHK392657 VRG392657 WBC392657 WKY392657 WUU392657 J458193 II458193 SE458193 ACA458193 ALW458193 AVS458193 BFO458193 BPK458193 BZG458193 CJC458193 CSY458193 DCU458193 DMQ458193 DWM458193 EGI458193 EQE458193 FAA458193 FJW458193 FTS458193 GDO458193 GNK458193 GXG458193 HHC458193 HQY458193 IAU458193 IKQ458193 IUM458193 JEI458193 JOE458193 JYA458193 KHW458193 KRS458193 LBO458193 LLK458193 LVG458193 MFC458193 MOY458193 MYU458193 NIQ458193 NSM458193 OCI458193 OME458193 OWA458193 PFW458193 PPS458193 PZO458193 QJK458193 QTG458193 RDC458193 RMY458193 RWU458193 SGQ458193 SQM458193 TAI458193 TKE458193 TUA458193 UDW458193 UNS458193 UXO458193 VHK458193 VRG458193 WBC458193 WKY458193 WUU458193 J523729 II523729 SE523729 ACA523729 ALW523729 AVS523729 BFO523729 BPK523729 BZG523729 CJC523729 CSY523729 DCU523729 DMQ523729 DWM523729 EGI523729 EQE523729 FAA523729 FJW523729 FTS523729 GDO523729 GNK523729 GXG523729 HHC523729 HQY523729 IAU523729 IKQ523729 IUM523729 JEI523729 JOE523729 JYA523729 KHW523729 KRS523729 LBO523729 LLK523729 LVG523729 MFC523729 MOY523729 MYU523729 NIQ523729 NSM523729 OCI523729 OME523729 OWA523729 PFW523729 PPS523729 PZO523729 QJK523729 QTG523729 RDC523729 RMY523729 RWU523729 SGQ523729 SQM523729 TAI523729 TKE523729 TUA523729 UDW523729 UNS523729 UXO523729 VHK523729 VRG523729 WBC523729 WKY523729 WUU523729 J589265 II589265 SE589265 ACA589265 ALW589265 AVS589265 BFO589265 BPK589265 BZG589265 CJC589265 CSY589265 DCU589265 DMQ589265 DWM589265 EGI589265 EQE589265 FAA589265 FJW589265 FTS589265 GDO589265 GNK589265 GXG589265 HHC589265 HQY589265 IAU589265 IKQ589265 IUM589265 JEI589265 JOE589265 JYA589265 KHW589265 KRS589265 LBO589265 LLK589265 LVG589265 MFC589265 MOY589265 MYU589265 NIQ589265 NSM589265 OCI589265 OME589265 OWA589265 PFW589265 PPS589265 PZO589265 QJK589265 QTG589265 RDC589265 RMY589265 RWU589265 SGQ589265 SQM589265 TAI589265 TKE589265 TUA589265 UDW589265 UNS589265 UXO589265 VHK589265 VRG589265 WBC589265 WKY589265 WUU589265 J654801 II654801 SE654801 ACA654801 ALW654801 AVS654801 BFO654801 BPK654801 BZG654801 CJC654801 CSY654801 DCU654801 DMQ654801 DWM654801 EGI654801 EQE654801 FAA654801 FJW654801 FTS654801 GDO654801 GNK654801 GXG654801 HHC654801 HQY654801 IAU654801 IKQ654801 IUM654801 JEI654801 JOE654801 JYA654801 KHW654801 KRS654801 LBO654801 LLK654801 LVG654801 MFC654801 MOY654801 MYU654801 NIQ654801 NSM654801 OCI654801 OME654801 OWA654801 PFW654801 PPS654801 PZO654801 QJK654801 QTG654801 RDC654801 RMY654801 RWU654801 SGQ654801 SQM654801 TAI654801 TKE654801 TUA654801 UDW654801 UNS654801 UXO654801 VHK654801 VRG654801 WBC654801 WKY654801 WUU654801 J720337 II720337 SE720337 ACA720337 ALW720337 AVS720337 BFO720337 BPK720337 BZG720337 CJC720337 CSY720337 DCU720337 DMQ720337 DWM720337 EGI720337 EQE720337 FAA720337 FJW720337 FTS720337 GDO720337 GNK720337 GXG720337 HHC720337 HQY720337 IAU720337 IKQ720337 IUM720337 JEI720337 JOE720337 JYA720337 KHW720337 KRS720337 LBO720337 LLK720337 LVG720337 MFC720337 MOY720337 MYU720337 NIQ720337 NSM720337 OCI720337 OME720337 OWA720337 PFW720337 PPS720337 PZO720337 QJK720337 QTG720337 RDC720337 RMY720337 RWU720337 SGQ720337 SQM720337 TAI720337 TKE720337 TUA720337 UDW720337 UNS720337 UXO720337 VHK720337 VRG720337 WBC720337 WKY720337 WUU720337 J785873 II785873 SE785873 ACA785873 ALW785873 AVS785873 BFO785873 BPK785873 BZG785873 CJC785873 CSY785873 DCU785873 DMQ785873 DWM785873 EGI785873 EQE785873 FAA785873 FJW785873 FTS785873 GDO785873 GNK785873 GXG785873 HHC785873 HQY785873 IAU785873 IKQ785873 IUM785873 JEI785873 JOE785873 JYA785873 KHW785873 KRS785873 LBO785873 LLK785873 LVG785873 MFC785873 MOY785873 MYU785873 NIQ785873 NSM785873 OCI785873 OME785873 OWA785873 PFW785873 PPS785873 PZO785873 QJK785873 QTG785873 RDC785873 RMY785873 RWU785873 SGQ785873 SQM785873 TAI785873 TKE785873 TUA785873 UDW785873 UNS785873 UXO785873 VHK785873 VRG785873 WBC785873 WKY785873 WUU785873 J851409 II851409 SE851409 ACA851409 ALW851409 AVS851409 BFO851409 BPK851409 BZG851409 CJC851409 CSY851409 DCU851409 DMQ851409 DWM851409 EGI851409 EQE851409 FAA851409 FJW851409 FTS851409 GDO851409 GNK851409 GXG851409 HHC851409 HQY851409 IAU851409 IKQ851409 IUM851409 JEI851409 JOE851409 JYA851409 KHW851409 KRS851409 LBO851409 LLK851409 LVG851409 MFC851409 MOY851409 MYU851409 NIQ851409 NSM851409 OCI851409 OME851409 OWA851409 PFW851409 PPS851409 PZO851409 QJK851409 QTG851409 RDC851409 RMY851409 RWU851409 SGQ851409 SQM851409 TAI851409 TKE851409 TUA851409 UDW851409 UNS851409 UXO851409 VHK851409 VRG851409 WBC851409 WKY851409 WUU851409 J916945 II916945 SE916945 ACA916945 ALW916945 AVS916945 BFO916945 BPK916945 BZG916945 CJC916945 CSY916945 DCU916945 DMQ916945 DWM916945 EGI916945 EQE916945 FAA916945 FJW916945 FTS916945 GDO916945 GNK916945 GXG916945 HHC916945 HQY916945 IAU916945 IKQ916945 IUM916945 JEI916945 JOE916945 JYA916945 KHW916945 KRS916945 LBO916945 LLK916945 LVG916945 MFC916945 MOY916945 MYU916945 NIQ916945 NSM916945 OCI916945 OME916945 OWA916945 PFW916945 PPS916945 PZO916945 QJK916945 QTG916945 RDC916945 RMY916945 RWU916945 SGQ916945 SQM916945 TAI916945 TKE916945 TUA916945 UDW916945 UNS916945 UXO916945 VHK916945 VRG916945 WBC916945 WKY916945 WUU916945 J982481 II982481 SE982481 ACA982481 ALW982481 AVS982481 BFO982481 BPK982481 BZG982481 CJC982481 CSY982481 DCU982481 DMQ982481 DWM982481 EGI982481 EQE982481 FAA982481 FJW982481 FTS982481 GDO982481 GNK982481 GXG982481 HHC982481 HQY982481 IAU982481 IKQ982481 IUM982481 JEI982481 JOE982481 JYA982481 KHW982481 KRS982481 LBO982481 LLK982481 LVG982481 MFC982481 MOY982481 MYU982481 NIQ982481 NSM982481 OCI982481 OME982481 OWA982481 PFW982481 PPS982481 PZO982481 QJK982481 QTG982481 RDC982481 RMY982481 RWU982481 SGQ982481 SQM982481 TAI982481 TKE982481 TUA982481 UDW982481 UNS982481 UXO982481 VHK982481 VRG982481 WBC982481 WKY982481 WUU982481 J65616 II65616 SE65616 ACA65616 ALW65616 AVS65616 BFO65616 BPK65616 BZG65616 CJC65616 CSY65616 DCU65616 DMQ65616 DWM65616 EGI65616 EQE65616 FAA65616 FJW65616 FTS65616 GDO65616 GNK65616 GXG65616 HHC65616 HQY65616 IAU65616 IKQ65616 IUM65616 JEI65616 JOE65616 JYA65616 KHW65616 KRS65616 LBO65616 LLK65616 LVG65616 MFC65616 MOY65616 MYU65616 NIQ65616 NSM65616 OCI65616 OME65616 OWA65616 PFW65616 PPS65616 PZO65616 QJK65616 QTG65616 RDC65616 RMY65616 RWU65616 SGQ65616 SQM65616 TAI65616 TKE65616 TUA65616 UDW65616 UNS65616 UXO65616 VHK65616 VRG65616 WBC65616 WKY65616 WUU65616 J131152 II131152 SE131152 ACA131152 ALW131152 AVS131152 BFO131152 BPK131152 BZG131152 CJC131152 CSY131152 DCU131152 DMQ131152 DWM131152 EGI131152 EQE131152 FAA131152 FJW131152 FTS131152 GDO131152 GNK131152 GXG131152 HHC131152 HQY131152 IAU131152 IKQ131152 IUM131152 JEI131152 JOE131152 JYA131152 KHW131152 KRS131152 LBO131152 LLK131152 LVG131152 MFC131152 MOY131152 MYU131152 NIQ131152 NSM131152 OCI131152 OME131152 OWA131152 PFW131152 PPS131152 PZO131152 QJK131152 QTG131152 RDC131152 RMY131152 RWU131152 SGQ131152 SQM131152 TAI131152 TKE131152 TUA131152 UDW131152 UNS131152 UXO131152 VHK131152 VRG131152 WBC131152 WKY131152 WUU131152 J196688 II196688 SE196688 ACA196688 ALW196688 AVS196688 BFO196688 BPK196688 BZG196688 CJC196688 CSY196688 DCU196688 DMQ196688 DWM196688 EGI196688 EQE196688 FAA196688 FJW196688 FTS196688 GDO196688 GNK196688 GXG196688 HHC196688 HQY196688 IAU196688 IKQ196688 IUM196688 JEI196688 JOE196688 JYA196688 KHW196688 KRS196688 LBO196688 LLK196688 LVG196688 MFC196688 MOY196688 MYU196688 NIQ196688 NSM196688 OCI196688 OME196688 OWA196688 PFW196688 PPS196688 PZO196688 QJK196688 QTG196688 RDC196688 RMY196688 RWU196688 SGQ196688 SQM196688 TAI196688 TKE196688 TUA196688 UDW196688 UNS196688 UXO196688 VHK196688 VRG196688 WBC196688 WKY196688 WUU196688 J262224 II262224 SE262224 ACA262224 ALW262224 AVS262224 BFO262224 BPK262224 BZG262224 CJC262224 CSY262224 DCU262224 DMQ262224 DWM262224 EGI262224 EQE262224 FAA262224 FJW262224 FTS262224 GDO262224 GNK262224 GXG262224 HHC262224 HQY262224 IAU262224 IKQ262224 IUM262224 JEI262224 JOE262224 JYA262224 KHW262224 KRS262224 LBO262224 LLK262224 LVG262224 MFC262224 MOY262224 MYU262224 NIQ262224 NSM262224 OCI262224 OME262224 OWA262224 PFW262224 PPS262224 PZO262224 QJK262224 QTG262224 RDC262224 RMY262224 RWU262224 SGQ262224 SQM262224 TAI262224 TKE262224 TUA262224 UDW262224 UNS262224 UXO262224 VHK262224 VRG262224 WBC262224 WKY262224 WUU262224 J327760 II327760 SE327760 ACA327760 ALW327760 AVS327760 BFO327760 BPK327760 BZG327760 CJC327760 CSY327760 DCU327760 DMQ327760 DWM327760 EGI327760 EQE327760 FAA327760 FJW327760 FTS327760 GDO327760 GNK327760 GXG327760 HHC327760 HQY327760 IAU327760 IKQ327760 IUM327760 JEI327760 JOE327760 JYA327760 KHW327760 KRS327760 LBO327760 LLK327760 LVG327760 MFC327760 MOY327760 MYU327760 NIQ327760 NSM327760 OCI327760 OME327760 OWA327760 PFW327760 PPS327760 PZO327760 QJK327760 QTG327760 RDC327760 RMY327760 RWU327760 SGQ327760 SQM327760 TAI327760 TKE327760 TUA327760 UDW327760 UNS327760 UXO327760 VHK327760 VRG327760 WBC327760 WKY327760 WUU327760 J393296 II393296 SE393296 ACA393296 ALW393296 AVS393296 BFO393296 BPK393296 BZG393296 CJC393296 CSY393296 DCU393296 DMQ393296 DWM393296 EGI393296 EQE393296 FAA393296 FJW393296 FTS393296 GDO393296 GNK393296 GXG393296 HHC393296 HQY393296 IAU393296 IKQ393296 IUM393296 JEI393296 JOE393296 JYA393296 KHW393296 KRS393296 LBO393296 LLK393296 LVG393296 MFC393296 MOY393296 MYU393296 NIQ393296 NSM393296 OCI393296 OME393296 OWA393296 PFW393296 PPS393296 PZO393296 QJK393296 QTG393296 RDC393296 RMY393296 RWU393296 SGQ393296 SQM393296 TAI393296 TKE393296 TUA393296 UDW393296 UNS393296 UXO393296 VHK393296 VRG393296 WBC393296 WKY393296 WUU393296 J458832 II458832 SE458832 ACA458832 ALW458832 AVS458832 BFO458832 BPK458832 BZG458832 CJC458832 CSY458832 DCU458832 DMQ458832 DWM458832 EGI458832 EQE458832 FAA458832 FJW458832 FTS458832 GDO458832 GNK458832 GXG458832 HHC458832 HQY458832 IAU458832 IKQ458832 IUM458832 JEI458832 JOE458832 JYA458832 KHW458832 KRS458832 LBO458832 LLK458832 LVG458832 MFC458832 MOY458832 MYU458832 NIQ458832 NSM458832 OCI458832 OME458832 OWA458832 PFW458832 PPS458832 PZO458832 QJK458832 QTG458832 RDC458832 RMY458832 RWU458832 SGQ458832 SQM458832 TAI458832 TKE458832 TUA458832 UDW458832 UNS458832 UXO458832 VHK458832 VRG458832 WBC458832 WKY458832 WUU458832 J524368 II524368 SE524368 ACA524368 ALW524368 AVS524368 BFO524368 BPK524368 BZG524368 CJC524368 CSY524368 DCU524368 DMQ524368 DWM524368 EGI524368 EQE524368 FAA524368 FJW524368 FTS524368 GDO524368 GNK524368 GXG524368 HHC524368 HQY524368 IAU524368 IKQ524368 IUM524368 JEI524368 JOE524368 JYA524368 KHW524368 KRS524368 LBO524368 LLK524368 LVG524368 MFC524368 MOY524368 MYU524368 NIQ524368 NSM524368 OCI524368 OME524368 OWA524368 PFW524368 PPS524368 PZO524368 QJK524368 QTG524368 RDC524368 RMY524368 RWU524368 SGQ524368 SQM524368 TAI524368 TKE524368 TUA524368 UDW524368 UNS524368 UXO524368 VHK524368 VRG524368 WBC524368 WKY524368 WUU524368 J589904 II589904 SE589904 ACA589904 ALW589904 AVS589904 BFO589904 BPK589904 BZG589904 CJC589904 CSY589904 DCU589904 DMQ589904 DWM589904 EGI589904 EQE589904 FAA589904 FJW589904 FTS589904 GDO589904 GNK589904 GXG589904 HHC589904 HQY589904 IAU589904 IKQ589904 IUM589904 JEI589904 JOE589904 JYA589904 KHW589904 KRS589904 LBO589904 LLK589904 LVG589904 MFC589904 MOY589904 MYU589904 NIQ589904 NSM589904 OCI589904 OME589904 OWA589904 PFW589904 PPS589904 PZO589904 QJK589904 QTG589904 RDC589904 RMY589904 RWU589904 SGQ589904 SQM589904 TAI589904 TKE589904 TUA589904 UDW589904 UNS589904 UXO589904 VHK589904 VRG589904 WBC589904 WKY589904 WUU589904 J655440 II655440 SE655440 ACA655440 ALW655440 AVS655440 BFO655440 BPK655440 BZG655440 CJC655440 CSY655440 DCU655440 DMQ655440 DWM655440 EGI655440 EQE655440 FAA655440 FJW655440 FTS655440 GDO655440 GNK655440 GXG655440 HHC655440 HQY655440 IAU655440 IKQ655440 IUM655440 JEI655440 JOE655440 JYA655440 KHW655440 KRS655440 LBO655440 LLK655440 LVG655440 MFC655440 MOY655440 MYU655440 NIQ655440 NSM655440 OCI655440 OME655440 OWA655440 PFW655440 PPS655440 PZO655440 QJK655440 QTG655440 RDC655440 RMY655440 RWU655440 SGQ655440 SQM655440 TAI655440 TKE655440 TUA655440 UDW655440 UNS655440 UXO655440 VHK655440 VRG655440 WBC655440 WKY655440 WUU655440 J720976 II720976 SE720976 ACA720976 ALW720976 AVS720976 BFO720976 BPK720976 BZG720976 CJC720976 CSY720976 DCU720976 DMQ720976 DWM720976 EGI720976 EQE720976 FAA720976 FJW720976 FTS720976 GDO720976 GNK720976 GXG720976 HHC720976 HQY720976 IAU720976 IKQ720976 IUM720976 JEI720976 JOE720976 JYA720976 KHW720976 KRS720976 LBO720976 LLK720976 LVG720976 MFC720976 MOY720976 MYU720976 NIQ720976 NSM720976 OCI720976 OME720976 OWA720976 PFW720976 PPS720976 PZO720976 QJK720976 QTG720976 RDC720976 RMY720976 RWU720976 SGQ720976 SQM720976 TAI720976 TKE720976 TUA720976 UDW720976 UNS720976 UXO720976 VHK720976 VRG720976 WBC720976 WKY720976 WUU720976 J786512 II786512 SE786512 ACA786512 ALW786512 AVS786512 BFO786512 BPK786512 BZG786512 CJC786512 CSY786512 DCU786512 DMQ786512 DWM786512 EGI786512 EQE786512 FAA786512 FJW786512 FTS786512 GDO786512 GNK786512 GXG786512 HHC786512 HQY786512 IAU786512 IKQ786512 IUM786512 JEI786512 JOE786512 JYA786512 KHW786512 KRS786512 LBO786512 LLK786512 LVG786512 MFC786512 MOY786512 MYU786512 NIQ786512 NSM786512 OCI786512 OME786512 OWA786512 PFW786512 PPS786512 PZO786512 QJK786512 QTG786512 RDC786512 RMY786512 RWU786512 SGQ786512 SQM786512 TAI786512 TKE786512 TUA786512 UDW786512 UNS786512 UXO786512 VHK786512 VRG786512 WBC786512 WKY786512 WUU786512 J852048 II852048 SE852048 ACA852048 ALW852048 AVS852048 BFO852048 BPK852048 BZG852048 CJC852048 CSY852048 DCU852048 DMQ852048 DWM852048 EGI852048 EQE852048 FAA852048 FJW852048 FTS852048 GDO852048 GNK852048 GXG852048 HHC852048 HQY852048 IAU852048 IKQ852048 IUM852048 JEI852048 JOE852048 JYA852048 KHW852048 KRS852048 LBO852048 LLK852048 LVG852048 MFC852048 MOY852048 MYU852048 NIQ852048 NSM852048 OCI852048 OME852048 OWA852048 PFW852048 PPS852048 PZO852048 QJK852048 QTG852048 RDC852048 RMY852048 RWU852048 SGQ852048 SQM852048 TAI852048 TKE852048 TUA852048 UDW852048 UNS852048 UXO852048 VHK852048 VRG852048 WBC852048 WKY852048 WUU852048 J917584 II917584 SE917584 ACA917584 ALW917584 AVS917584 BFO917584 BPK917584 BZG917584 CJC917584 CSY917584 DCU917584 DMQ917584 DWM917584 EGI917584 EQE917584 FAA917584 FJW917584 FTS917584 GDO917584 GNK917584 GXG917584 HHC917584 HQY917584 IAU917584 IKQ917584 IUM917584 JEI917584 JOE917584 JYA917584 KHW917584 KRS917584 LBO917584 LLK917584 LVG917584 MFC917584 MOY917584 MYU917584 NIQ917584 NSM917584 OCI917584 OME917584 OWA917584 PFW917584 PPS917584 PZO917584 QJK917584 QTG917584 RDC917584 RMY917584 RWU917584 SGQ917584 SQM917584 TAI917584 TKE917584 TUA917584 UDW917584 UNS917584 UXO917584 VHK917584 VRG917584 WBC917584 WKY917584 WUU917584 J983120 II983120 SE983120 ACA983120 ALW983120 AVS983120 BFO983120 BPK983120 BZG983120 CJC983120 CSY983120 DCU983120 DMQ983120 DWM983120 EGI983120 EQE983120 FAA983120 FJW983120 FTS983120 GDO983120 GNK983120 GXG983120 HHC983120 HQY983120 IAU983120 IKQ983120 IUM983120 JEI983120 JOE983120 JYA983120 KHW983120 KRS983120 LBO983120 LLK983120 LVG983120 MFC983120 MOY983120 MYU983120 NIQ983120 NSM983120 OCI983120 OME983120 OWA983120 PFW983120 PPS983120 PZO983120 QJK983120 QTG983120 RDC983120 RMY983120 RWU983120 SGQ983120 SQM983120 TAI983120 TKE983120 TUA983120 UDW983120 UNS983120 UXO983120 VHK983120 VRG983120 WBC983120 WKY983120 WUU983120 J65326 II65326 SE65326 ACA65326 ALW65326 AVS65326 BFO65326 BPK65326 BZG65326 CJC65326 CSY65326 DCU65326 DMQ65326 DWM65326 EGI65326 EQE65326 FAA65326 FJW65326 FTS65326 GDO65326 GNK65326 GXG65326 HHC65326 HQY65326 IAU65326 IKQ65326 IUM65326 JEI65326 JOE65326 JYA65326 KHW65326 KRS65326 LBO65326 LLK65326 LVG65326 MFC65326 MOY65326 MYU65326 NIQ65326 NSM65326 OCI65326 OME65326 OWA65326 PFW65326 PPS65326 PZO65326 QJK65326 QTG65326 RDC65326 RMY65326 RWU65326 SGQ65326 SQM65326 TAI65326 TKE65326 TUA65326 UDW65326 UNS65326 UXO65326 VHK65326 VRG65326 WBC65326 WKY65326 WUU65326 J130862 II130862 SE130862 ACA130862 ALW130862 AVS130862 BFO130862 BPK130862 BZG130862 CJC130862 CSY130862 DCU130862 DMQ130862 DWM130862 EGI130862 EQE130862 FAA130862 FJW130862 FTS130862 GDO130862 GNK130862 GXG130862 HHC130862 HQY130862 IAU130862 IKQ130862 IUM130862 JEI130862 JOE130862 JYA130862 KHW130862 KRS130862 LBO130862 LLK130862 LVG130862 MFC130862 MOY130862 MYU130862 NIQ130862 NSM130862 OCI130862 OME130862 OWA130862 PFW130862 PPS130862 PZO130862 QJK130862 QTG130862 RDC130862 RMY130862 RWU130862 SGQ130862 SQM130862 TAI130862 TKE130862 TUA130862 UDW130862 UNS130862 UXO130862 VHK130862 VRG130862 WBC130862 WKY130862 WUU130862 J196398 II196398 SE196398 ACA196398 ALW196398 AVS196398 BFO196398 BPK196398 BZG196398 CJC196398 CSY196398 DCU196398 DMQ196398 DWM196398 EGI196398 EQE196398 FAA196398 FJW196398 FTS196398 GDO196398 GNK196398 GXG196398 HHC196398 HQY196398 IAU196398 IKQ196398 IUM196398 JEI196398 JOE196398 JYA196398 KHW196398 KRS196398 LBO196398 LLK196398 LVG196398 MFC196398 MOY196398 MYU196398 NIQ196398 NSM196398 OCI196398 OME196398 OWA196398 PFW196398 PPS196398 PZO196398 QJK196398 QTG196398 RDC196398 RMY196398 RWU196398 SGQ196398 SQM196398 TAI196398 TKE196398 TUA196398 UDW196398 UNS196398 UXO196398 VHK196398 VRG196398 WBC196398 WKY196398 WUU196398 J261934 II261934 SE261934 ACA261934 ALW261934 AVS261934 BFO261934 BPK261934 BZG261934 CJC261934 CSY261934 DCU261934 DMQ261934 DWM261934 EGI261934 EQE261934 FAA261934 FJW261934 FTS261934 GDO261934 GNK261934 GXG261934 HHC261934 HQY261934 IAU261934 IKQ261934 IUM261934 JEI261934 JOE261934 JYA261934 KHW261934 KRS261934 LBO261934 LLK261934 LVG261934 MFC261934 MOY261934 MYU261934 NIQ261934 NSM261934 OCI261934 OME261934 OWA261934 PFW261934 PPS261934 PZO261934 QJK261934 QTG261934 RDC261934 RMY261934 RWU261934 SGQ261934 SQM261934 TAI261934 TKE261934 TUA261934 UDW261934 UNS261934 UXO261934 VHK261934 VRG261934 WBC261934 WKY261934 WUU261934 J327470 II327470 SE327470 ACA327470 ALW327470 AVS327470 BFO327470 BPK327470 BZG327470 CJC327470 CSY327470 DCU327470 DMQ327470 DWM327470 EGI327470 EQE327470 FAA327470 FJW327470 FTS327470 GDO327470 GNK327470 GXG327470 HHC327470 HQY327470 IAU327470 IKQ327470 IUM327470 JEI327470 JOE327470 JYA327470 KHW327470 KRS327470 LBO327470 LLK327470 LVG327470 MFC327470 MOY327470 MYU327470 NIQ327470 NSM327470 OCI327470 OME327470 OWA327470 PFW327470 PPS327470 PZO327470 QJK327470 QTG327470 RDC327470 RMY327470 RWU327470 SGQ327470 SQM327470 TAI327470 TKE327470 TUA327470 UDW327470 UNS327470 UXO327470 VHK327470 VRG327470 WBC327470 WKY327470 WUU327470 J393006 II393006 SE393006 ACA393006 ALW393006 AVS393006 BFO393006 BPK393006 BZG393006 CJC393006 CSY393006 DCU393006 DMQ393006 DWM393006 EGI393006 EQE393006 FAA393006 FJW393006 FTS393006 GDO393006 GNK393006 GXG393006 HHC393006 HQY393006 IAU393006 IKQ393006 IUM393006 JEI393006 JOE393006 JYA393006 KHW393006 KRS393006 LBO393006 LLK393006 LVG393006 MFC393006 MOY393006 MYU393006 NIQ393006 NSM393006 OCI393006 OME393006 OWA393006 PFW393006 PPS393006 PZO393006 QJK393006 QTG393006 RDC393006 RMY393006 RWU393006 SGQ393006 SQM393006 TAI393006 TKE393006 TUA393006 UDW393006 UNS393006 UXO393006 VHK393006 VRG393006 WBC393006 WKY393006 WUU393006 J458542 II458542 SE458542 ACA458542 ALW458542 AVS458542 BFO458542 BPK458542 BZG458542 CJC458542 CSY458542 DCU458542 DMQ458542 DWM458542 EGI458542 EQE458542 FAA458542 FJW458542 FTS458542 GDO458542 GNK458542 GXG458542 HHC458542 HQY458542 IAU458542 IKQ458542 IUM458542 JEI458542 JOE458542 JYA458542 KHW458542 KRS458542 LBO458542 LLK458542 LVG458542 MFC458542 MOY458542 MYU458542 NIQ458542 NSM458542 OCI458542 OME458542 OWA458542 PFW458542 PPS458542 PZO458542 QJK458542 QTG458542 RDC458542 RMY458542 RWU458542 SGQ458542 SQM458542 TAI458542 TKE458542 TUA458542 UDW458542 UNS458542 UXO458542 VHK458542 VRG458542 WBC458542 WKY458542 WUU458542 J524078 II524078 SE524078 ACA524078 ALW524078 AVS524078 BFO524078 BPK524078 BZG524078 CJC524078 CSY524078 DCU524078 DMQ524078 DWM524078 EGI524078 EQE524078 FAA524078 FJW524078 FTS524078 GDO524078 GNK524078 GXG524078 HHC524078 HQY524078 IAU524078 IKQ524078 IUM524078 JEI524078 JOE524078 JYA524078 KHW524078 KRS524078 LBO524078 LLK524078 LVG524078 MFC524078 MOY524078 MYU524078 NIQ524078 NSM524078 OCI524078 OME524078 OWA524078 PFW524078 PPS524078 PZO524078 QJK524078 QTG524078 RDC524078 RMY524078 RWU524078 SGQ524078 SQM524078 TAI524078 TKE524078 TUA524078 UDW524078 UNS524078 UXO524078 VHK524078 VRG524078 WBC524078 WKY524078 WUU524078 J589614 II589614 SE589614 ACA589614 ALW589614 AVS589614 BFO589614 BPK589614 BZG589614 CJC589614 CSY589614 DCU589614 DMQ589614 DWM589614 EGI589614 EQE589614 FAA589614 FJW589614 FTS589614 GDO589614 GNK589614 GXG589614 HHC589614 HQY589614 IAU589614 IKQ589614 IUM589614 JEI589614 JOE589614 JYA589614 KHW589614 KRS589614 LBO589614 LLK589614 LVG589614 MFC589614 MOY589614 MYU589614 NIQ589614 NSM589614 OCI589614 OME589614 OWA589614 PFW589614 PPS589614 PZO589614 QJK589614 QTG589614 RDC589614 RMY589614 RWU589614 SGQ589614 SQM589614 TAI589614 TKE589614 TUA589614 UDW589614 UNS589614 UXO589614 VHK589614 VRG589614 WBC589614 WKY589614 WUU589614 J655150 II655150 SE655150 ACA655150 ALW655150 AVS655150 BFO655150 BPK655150 BZG655150 CJC655150 CSY655150 DCU655150 DMQ655150 DWM655150 EGI655150 EQE655150 FAA655150 FJW655150 FTS655150 GDO655150 GNK655150 GXG655150 HHC655150 HQY655150 IAU655150 IKQ655150 IUM655150 JEI655150 JOE655150 JYA655150 KHW655150 KRS655150 LBO655150 LLK655150 LVG655150 MFC655150 MOY655150 MYU655150 NIQ655150 NSM655150 OCI655150 OME655150 OWA655150 PFW655150 PPS655150 PZO655150 QJK655150 QTG655150 RDC655150 RMY655150 RWU655150 SGQ655150 SQM655150 TAI655150 TKE655150 TUA655150 UDW655150 UNS655150 UXO655150 VHK655150 VRG655150 WBC655150 WKY655150 WUU655150 J720686 II720686 SE720686 ACA720686 ALW720686 AVS720686 BFO720686 BPK720686 BZG720686 CJC720686 CSY720686 DCU720686 DMQ720686 DWM720686 EGI720686 EQE720686 FAA720686 FJW720686 FTS720686 GDO720686 GNK720686 GXG720686 HHC720686 HQY720686 IAU720686 IKQ720686 IUM720686 JEI720686 JOE720686 JYA720686 KHW720686 KRS720686 LBO720686 LLK720686 LVG720686 MFC720686 MOY720686 MYU720686 NIQ720686 NSM720686 OCI720686 OME720686 OWA720686 PFW720686 PPS720686 PZO720686 QJK720686 QTG720686 RDC720686 RMY720686 RWU720686 SGQ720686 SQM720686 TAI720686 TKE720686 TUA720686 UDW720686 UNS720686 UXO720686 VHK720686 VRG720686 WBC720686 WKY720686 WUU720686 J786222 II786222 SE786222 ACA786222 ALW786222 AVS786222 BFO786222 BPK786222 BZG786222 CJC786222 CSY786222 DCU786222 DMQ786222 DWM786222 EGI786222 EQE786222 FAA786222 FJW786222 FTS786222 GDO786222 GNK786222 GXG786222 HHC786222 HQY786222 IAU786222 IKQ786222 IUM786222 JEI786222 JOE786222 JYA786222 KHW786222 KRS786222 LBO786222 LLK786222 LVG786222 MFC786222 MOY786222 MYU786222 NIQ786222 NSM786222 OCI786222 OME786222 OWA786222 PFW786222 PPS786222 PZO786222 QJK786222 QTG786222 RDC786222 RMY786222 RWU786222 SGQ786222 SQM786222 TAI786222 TKE786222 TUA786222 UDW786222 UNS786222 UXO786222 VHK786222 VRG786222 WBC786222 WKY786222 WUU786222 J851758 II851758 SE851758 ACA851758 ALW851758 AVS851758 BFO851758 BPK851758 BZG851758 CJC851758 CSY851758 DCU851758 DMQ851758 DWM851758 EGI851758 EQE851758 FAA851758 FJW851758 FTS851758 GDO851758 GNK851758 GXG851758 HHC851758 HQY851758 IAU851758 IKQ851758 IUM851758 JEI851758 JOE851758 JYA851758 KHW851758 KRS851758 LBO851758 LLK851758 LVG851758 MFC851758 MOY851758 MYU851758 NIQ851758 NSM851758 OCI851758 OME851758 OWA851758 PFW851758 PPS851758 PZO851758 QJK851758 QTG851758 RDC851758 RMY851758 RWU851758 SGQ851758 SQM851758 TAI851758 TKE851758 TUA851758 UDW851758 UNS851758 UXO851758 VHK851758 VRG851758 WBC851758 WKY851758 WUU851758 J917294 II917294 SE917294 ACA917294 ALW917294 AVS917294 BFO917294 BPK917294 BZG917294 CJC917294 CSY917294 DCU917294 DMQ917294 DWM917294 EGI917294 EQE917294 FAA917294 FJW917294 FTS917294 GDO917294 GNK917294 GXG917294 HHC917294 HQY917294 IAU917294 IKQ917294 IUM917294 JEI917294 JOE917294 JYA917294 KHW917294 KRS917294 LBO917294 LLK917294 LVG917294 MFC917294 MOY917294 MYU917294 NIQ917294 NSM917294 OCI917294 OME917294 OWA917294 PFW917294 PPS917294 PZO917294 QJK917294 QTG917294 RDC917294 RMY917294 RWU917294 SGQ917294 SQM917294 TAI917294 TKE917294 TUA917294 UDW917294 UNS917294 UXO917294 VHK917294 VRG917294 WBC917294 WKY917294 WUU917294 J982830 II982830 SE982830 ACA982830 ALW982830 AVS982830 BFO982830 BPK982830 BZG982830 CJC982830 CSY982830 DCU982830 DMQ982830 DWM982830 EGI982830 EQE982830 FAA982830 FJW982830 FTS982830 GDO982830 GNK982830 GXG982830 HHC982830 HQY982830 IAU982830 IKQ982830 IUM982830 JEI982830 JOE982830 JYA982830 KHW982830 KRS982830 LBO982830 LLK982830 LVG982830 MFC982830 MOY982830 MYU982830 NIQ982830 NSM982830 OCI982830 OME982830 OWA982830 PFW982830 PPS982830 PZO982830 QJK982830 QTG982830 RDC982830 RMY982830 RWU982830 SGQ982830 SQM982830 TAI982830 TKE982830 TUA982830 UDW982830 UNS982830 UXO982830 VHK982830 VRG982830 WBC982830 WKY982830 WUU982830 J65443 II65443 SE65443 ACA65443 ALW65443 AVS65443 BFO65443 BPK65443 BZG65443 CJC65443 CSY65443 DCU65443 DMQ65443 DWM65443 EGI65443 EQE65443 FAA65443 FJW65443 FTS65443 GDO65443 GNK65443 GXG65443 HHC65443 HQY65443 IAU65443 IKQ65443 IUM65443 JEI65443 JOE65443 JYA65443 KHW65443 KRS65443 LBO65443 LLK65443 LVG65443 MFC65443 MOY65443 MYU65443 NIQ65443 NSM65443 OCI65443 OME65443 OWA65443 PFW65443 PPS65443 PZO65443 QJK65443 QTG65443 RDC65443 RMY65443 RWU65443 SGQ65443 SQM65443 TAI65443 TKE65443 TUA65443 UDW65443 UNS65443 UXO65443 VHK65443 VRG65443 WBC65443 WKY65443 WUU65443 J130979 II130979 SE130979 ACA130979 ALW130979 AVS130979 BFO130979 BPK130979 BZG130979 CJC130979 CSY130979 DCU130979 DMQ130979 DWM130979 EGI130979 EQE130979 FAA130979 FJW130979 FTS130979 GDO130979 GNK130979 GXG130979 HHC130979 HQY130979 IAU130979 IKQ130979 IUM130979 JEI130979 JOE130979 JYA130979 KHW130979 KRS130979 LBO130979 LLK130979 LVG130979 MFC130979 MOY130979 MYU130979 NIQ130979 NSM130979 OCI130979 OME130979 OWA130979 PFW130979 PPS130979 PZO130979 QJK130979 QTG130979 RDC130979 RMY130979 RWU130979 SGQ130979 SQM130979 TAI130979 TKE130979 TUA130979 UDW130979 UNS130979 UXO130979 VHK130979 VRG130979 WBC130979 WKY130979 WUU130979 J196515 II196515 SE196515 ACA196515 ALW196515 AVS196515 BFO196515 BPK196515 BZG196515 CJC196515 CSY196515 DCU196515 DMQ196515 DWM196515 EGI196515 EQE196515 FAA196515 FJW196515 FTS196515 GDO196515 GNK196515 GXG196515 HHC196515 HQY196515 IAU196515 IKQ196515 IUM196515 JEI196515 JOE196515 JYA196515 KHW196515 KRS196515 LBO196515 LLK196515 LVG196515 MFC196515 MOY196515 MYU196515 NIQ196515 NSM196515 OCI196515 OME196515 OWA196515 PFW196515 PPS196515 PZO196515 QJK196515 QTG196515 RDC196515 RMY196515 RWU196515 SGQ196515 SQM196515 TAI196515 TKE196515 TUA196515 UDW196515 UNS196515 UXO196515 VHK196515 VRG196515 WBC196515 WKY196515 WUU196515 J262051 II262051 SE262051 ACA262051 ALW262051 AVS262051 BFO262051 BPK262051 BZG262051 CJC262051 CSY262051 DCU262051 DMQ262051 DWM262051 EGI262051 EQE262051 FAA262051 FJW262051 FTS262051 GDO262051 GNK262051 GXG262051 HHC262051 HQY262051 IAU262051 IKQ262051 IUM262051 JEI262051 JOE262051 JYA262051 KHW262051 KRS262051 LBO262051 LLK262051 LVG262051 MFC262051 MOY262051 MYU262051 NIQ262051 NSM262051 OCI262051 OME262051 OWA262051 PFW262051 PPS262051 PZO262051 QJK262051 QTG262051 RDC262051 RMY262051 RWU262051 SGQ262051 SQM262051 TAI262051 TKE262051 TUA262051 UDW262051 UNS262051 UXO262051 VHK262051 VRG262051 WBC262051 WKY262051 WUU262051 J327587 II327587 SE327587 ACA327587 ALW327587 AVS327587 BFO327587 BPK327587 BZG327587 CJC327587 CSY327587 DCU327587 DMQ327587 DWM327587 EGI327587 EQE327587 FAA327587 FJW327587 FTS327587 GDO327587 GNK327587 GXG327587 HHC327587 HQY327587 IAU327587 IKQ327587 IUM327587 JEI327587 JOE327587 JYA327587 KHW327587 KRS327587 LBO327587 LLK327587 LVG327587 MFC327587 MOY327587 MYU327587 NIQ327587 NSM327587 OCI327587 OME327587 OWA327587 PFW327587 PPS327587 PZO327587 QJK327587 QTG327587 RDC327587 RMY327587 RWU327587 SGQ327587 SQM327587 TAI327587 TKE327587 TUA327587 UDW327587 UNS327587 UXO327587 VHK327587 VRG327587 WBC327587 WKY327587 WUU327587 J393123 II393123 SE393123 ACA393123 ALW393123 AVS393123 BFO393123 BPK393123 BZG393123 CJC393123 CSY393123 DCU393123 DMQ393123 DWM393123 EGI393123 EQE393123 FAA393123 FJW393123 FTS393123 GDO393123 GNK393123 GXG393123 HHC393123 HQY393123 IAU393123 IKQ393123 IUM393123 JEI393123 JOE393123 JYA393123 KHW393123 KRS393123 LBO393123 LLK393123 LVG393123 MFC393123 MOY393123 MYU393123 NIQ393123 NSM393123 OCI393123 OME393123 OWA393123 PFW393123 PPS393123 PZO393123 QJK393123 QTG393123 RDC393123 RMY393123 RWU393123 SGQ393123 SQM393123 TAI393123 TKE393123 TUA393123 UDW393123 UNS393123 UXO393123 VHK393123 VRG393123 WBC393123 WKY393123 WUU393123 J458659 II458659 SE458659 ACA458659 ALW458659 AVS458659 BFO458659 BPK458659 BZG458659 CJC458659 CSY458659 DCU458659 DMQ458659 DWM458659 EGI458659 EQE458659 FAA458659 FJW458659 FTS458659 GDO458659 GNK458659 GXG458659 HHC458659 HQY458659 IAU458659 IKQ458659 IUM458659 JEI458659 JOE458659 JYA458659 KHW458659 KRS458659 LBO458659 LLK458659 LVG458659 MFC458659 MOY458659 MYU458659 NIQ458659 NSM458659 OCI458659 OME458659 OWA458659 PFW458659 PPS458659 PZO458659 QJK458659 QTG458659 RDC458659 RMY458659 RWU458659 SGQ458659 SQM458659 TAI458659 TKE458659 TUA458659 UDW458659 UNS458659 UXO458659 VHK458659 VRG458659 WBC458659 WKY458659 WUU458659 J524195 II524195 SE524195 ACA524195 ALW524195 AVS524195 BFO524195 BPK524195 BZG524195 CJC524195 CSY524195 DCU524195 DMQ524195 DWM524195 EGI524195 EQE524195 FAA524195 FJW524195 FTS524195 GDO524195 GNK524195 GXG524195 HHC524195 HQY524195 IAU524195 IKQ524195 IUM524195 JEI524195 JOE524195 JYA524195 KHW524195 KRS524195 LBO524195 LLK524195 LVG524195 MFC524195 MOY524195 MYU524195 NIQ524195 NSM524195 OCI524195 OME524195 OWA524195 PFW524195 PPS524195 PZO524195 QJK524195 QTG524195 RDC524195 RMY524195 RWU524195 SGQ524195 SQM524195 TAI524195 TKE524195 TUA524195 UDW524195 UNS524195 UXO524195 VHK524195 VRG524195 WBC524195 WKY524195 WUU524195 J589731 II589731 SE589731 ACA589731 ALW589731 AVS589731 BFO589731 BPK589731 BZG589731 CJC589731 CSY589731 DCU589731 DMQ589731 DWM589731 EGI589731 EQE589731 FAA589731 FJW589731 FTS589731 GDO589731 GNK589731 GXG589731 HHC589731 HQY589731 IAU589731 IKQ589731 IUM589731 JEI589731 JOE589731 JYA589731 KHW589731 KRS589731 LBO589731 LLK589731 LVG589731 MFC589731 MOY589731 MYU589731 NIQ589731 NSM589731 OCI589731 OME589731 OWA589731 PFW589731 PPS589731 PZO589731 QJK589731 QTG589731 RDC589731 RMY589731 RWU589731 SGQ589731 SQM589731 TAI589731 TKE589731 TUA589731 UDW589731 UNS589731 UXO589731 VHK589731 VRG589731 WBC589731 WKY589731 WUU589731 J655267 II655267 SE655267 ACA655267 ALW655267 AVS655267 BFO655267 BPK655267 BZG655267 CJC655267 CSY655267 DCU655267 DMQ655267 DWM655267 EGI655267 EQE655267 FAA655267 FJW655267 FTS655267 GDO655267 GNK655267 GXG655267 HHC655267 HQY655267 IAU655267 IKQ655267 IUM655267 JEI655267 JOE655267 JYA655267 KHW655267 KRS655267 LBO655267 LLK655267 LVG655267 MFC655267 MOY655267 MYU655267 NIQ655267 NSM655267 OCI655267 OME655267 OWA655267 PFW655267 PPS655267 PZO655267 QJK655267 QTG655267 RDC655267 RMY655267 RWU655267 SGQ655267 SQM655267 TAI655267 TKE655267 TUA655267 UDW655267 UNS655267 UXO655267 VHK655267 VRG655267 WBC655267 WKY655267 WUU655267 J720803 II720803 SE720803 ACA720803 ALW720803 AVS720803 BFO720803 BPK720803 BZG720803 CJC720803 CSY720803 DCU720803 DMQ720803 DWM720803 EGI720803 EQE720803 FAA720803 FJW720803 FTS720803 GDO720803 GNK720803 GXG720803 HHC720803 HQY720803 IAU720803 IKQ720803 IUM720803 JEI720803 JOE720803 JYA720803 KHW720803 KRS720803 LBO720803 LLK720803 LVG720803 MFC720803 MOY720803 MYU720803 NIQ720803 NSM720803 OCI720803 OME720803 OWA720803 PFW720803 PPS720803 PZO720803 QJK720803 QTG720803 RDC720803 RMY720803 RWU720803 SGQ720803 SQM720803 TAI720803 TKE720803 TUA720803 UDW720803 UNS720803 UXO720803 VHK720803 VRG720803 WBC720803 WKY720803 WUU720803 J786339 II786339 SE786339 ACA786339 ALW786339 AVS786339 BFO786339 BPK786339 BZG786339 CJC786339 CSY786339 DCU786339 DMQ786339 DWM786339 EGI786339 EQE786339 FAA786339 FJW786339 FTS786339 GDO786339 GNK786339 GXG786339 HHC786339 HQY786339 IAU786339 IKQ786339 IUM786339 JEI786339 JOE786339 JYA786339 KHW786339 KRS786339 LBO786339 LLK786339 LVG786339 MFC786339 MOY786339 MYU786339 NIQ786339 NSM786339 OCI786339 OME786339 OWA786339 PFW786339 PPS786339 PZO786339 QJK786339 QTG786339 RDC786339 RMY786339 RWU786339 SGQ786339 SQM786339 TAI786339 TKE786339 TUA786339 UDW786339 UNS786339 UXO786339 VHK786339 VRG786339 WBC786339 WKY786339 WUU786339 J851875 II851875 SE851875 ACA851875 ALW851875 AVS851875 BFO851875 BPK851875 BZG851875 CJC851875 CSY851875 DCU851875 DMQ851875 DWM851875 EGI851875 EQE851875 FAA851875 FJW851875 FTS851875 GDO851875 GNK851875 GXG851875 HHC851875 HQY851875 IAU851875 IKQ851875 IUM851875 JEI851875 JOE851875 JYA851875 KHW851875 KRS851875 LBO851875 LLK851875 LVG851875 MFC851875 MOY851875 MYU851875 NIQ851875 NSM851875 OCI851875 OME851875 OWA851875 PFW851875 PPS851875 PZO851875 QJK851875 QTG851875 RDC851875 RMY851875 RWU851875 SGQ851875 SQM851875 TAI851875 TKE851875 TUA851875 UDW851875 UNS851875 UXO851875 VHK851875 VRG851875 WBC851875 WKY851875 WUU851875 J917411 II917411 SE917411 ACA917411 ALW917411 AVS917411 BFO917411 BPK917411 BZG917411 CJC917411 CSY917411 DCU917411 DMQ917411 DWM917411 EGI917411 EQE917411 FAA917411 FJW917411 FTS917411 GDO917411 GNK917411 GXG917411 HHC917411 HQY917411 IAU917411 IKQ917411 IUM917411 JEI917411 JOE917411 JYA917411 KHW917411 KRS917411 LBO917411 LLK917411 LVG917411 MFC917411 MOY917411 MYU917411 NIQ917411 NSM917411 OCI917411 OME917411 OWA917411 PFW917411 PPS917411 PZO917411 QJK917411 QTG917411 RDC917411 RMY917411 RWU917411 SGQ917411 SQM917411 TAI917411 TKE917411 TUA917411 UDW917411 UNS917411 UXO917411 VHK917411 VRG917411 WBC917411 WKY917411 WUU917411 J982947 II982947 SE982947 ACA982947 ALW982947 AVS982947 BFO982947 BPK982947 BZG982947 CJC982947 CSY982947 DCU982947 DMQ982947 DWM982947 EGI982947 EQE982947 FAA982947 FJW982947 FTS982947 GDO982947 GNK982947 GXG982947 HHC982947 HQY982947 IAU982947 IKQ982947 IUM982947 JEI982947 JOE982947 JYA982947 KHW982947 KRS982947 LBO982947 LLK982947 LVG982947 MFC982947 MOY982947 MYU982947 NIQ982947 NSM982947 OCI982947 OME982947 OWA982947 PFW982947 PPS982947 PZO982947 QJK982947 QTG982947 RDC982947 RMY982947 RWU982947 SGQ982947 SQM982947 TAI982947 TKE982947 TUA982947 UDW982947 UNS982947 UXO982947 VHK982947 VRG982947 WBC982947 WKY982947 WUU982947 J65384 II65384 SE65384 ACA65384 ALW65384 AVS65384 BFO65384 BPK65384 BZG65384 CJC65384 CSY65384 DCU65384 DMQ65384 DWM65384 EGI65384 EQE65384 FAA65384 FJW65384 FTS65384 GDO65384 GNK65384 GXG65384 HHC65384 HQY65384 IAU65384 IKQ65384 IUM65384 JEI65384 JOE65384 JYA65384 KHW65384 KRS65384 LBO65384 LLK65384 LVG65384 MFC65384 MOY65384 MYU65384 NIQ65384 NSM65384 OCI65384 OME65384 OWA65384 PFW65384 PPS65384 PZO65384 QJK65384 QTG65384 RDC65384 RMY65384 RWU65384 SGQ65384 SQM65384 TAI65384 TKE65384 TUA65384 UDW65384 UNS65384 UXO65384 VHK65384 VRG65384 WBC65384 WKY65384 WUU65384 J130920 II130920 SE130920 ACA130920 ALW130920 AVS130920 BFO130920 BPK130920 BZG130920 CJC130920 CSY130920 DCU130920 DMQ130920 DWM130920 EGI130920 EQE130920 FAA130920 FJW130920 FTS130920 GDO130920 GNK130920 GXG130920 HHC130920 HQY130920 IAU130920 IKQ130920 IUM130920 JEI130920 JOE130920 JYA130920 KHW130920 KRS130920 LBO130920 LLK130920 LVG130920 MFC130920 MOY130920 MYU130920 NIQ130920 NSM130920 OCI130920 OME130920 OWA130920 PFW130920 PPS130920 PZO130920 QJK130920 QTG130920 RDC130920 RMY130920 RWU130920 SGQ130920 SQM130920 TAI130920 TKE130920 TUA130920 UDW130920 UNS130920 UXO130920 VHK130920 VRG130920 WBC130920 WKY130920 WUU130920 J196456 II196456 SE196456 ACA196456 ALW196456 AVS196456 BFO196456 BPK196456 BZG196456 CJC196456 CSY196456 DCU196456 DMQ196456 DWM196456 EGI196456 EQE196456 FAA196456 FJW196456 FTS196456 GDO196456 GNK196456 GXG196456 HHC196456 HQY196456 IAU196456 IKQ196456 IUM196456 JEI196456 JOE196456 JYA196456 KHW196456 KRS196456 LBO196456 LLK196456 LVG196456 MFC196456 MOY196456 MYU196456 NIQ196456 NSM196456 OCI196456 OME196456 OWA196456 PFW196456 PPS196456 PZO196456 QJK196456 QTG196456 RDC196456 RMY196456 RWU196456 SGQ196456 SQM196456 TAI196456 TKE196456 TUA196456 UDW196456 UNS196456 UXO196456 VHK196456 VRG196456 WBC196456 WKY196456 WUU196456 J261992 II261992 SE261992 ACA261992 ALW261992 AVS261992 BFO261992 BPK261992 BZG261992 CJC261992 CSY261992 DCU261992 DMQ261992 DWM261992 EGI261992 EQE261992 FAA261992 FJW261992 FTS261992 GDO261992 GNK261992 GXG261992 HHC261992 HQY261992 IAU261992 IKQ261992 IUM261992 JEI261992 JOE261992 JYA261992 KHW261992 KRS261992 LBO261992 LLK261992 LVG261992 MFC261992 MOY261992 MYU261992 NIQ261992 NSM261992 OCI261992 OME261992 OWA261992 PFW261992 PPS261992 PZO261992 QJK261992 QTG261992 RDC261992 RMY261992 RWU261992 SGQ261992 SQM261992 TAI261992 TKE261992 TUA261992 UDW261992 UNS261992 UXO261992 VHK261992 VRG261992 WBC261992 WKY261992 WUU261992 J327528 II327528 SE327528 ACA327528 ALW327528 AVS327528 BFO327528 BPK327528 BZG327528 CJC327528 CSY327528 DCU327528 DMQ327528 DWM327528 EGI327528 EQE327528 FAA327528 FJW327528 FTS327528 GDO327528 GNK327528 GXG327528 HHC327528 HQY327528 IAU327528 IKQ327528 IUM327528 JEI327528 JOE327528 JYA327528 KHW327528 KRS327528 LBO327528 LLK327528 LVG327528 MFC327528 MOY327528 MYU327528 NIQ327528 NSM327528 OCI327528 OME327528 OWA327528 PFW327528 PPS327528 PZO327528 QJK327528 QTG327528 RDC327528 RMY327528 RWU327528 SGQ327528 SQM327528 TAI327528 TKE327528 TUA327528 UDW327528 UNS327528 UXO327528 VHK327528 VRG327528 WBC327528 WKY327528 WUU327528 J393064 II393064 SE393064 ACA393064 ALW393064 AVS393064 BFO393064 BPK393064 BZG393064 CJC393064 CSY393064 DCU393064 DMQ393064 DWM393064 EGI393064 EQE393064 FAA393064 FJW393064 FTS393064 GDO393064 GNK393064 GXG393064 HHC393064 HQY393064 IAU393064 IKQ393064 IUM393064 JEI393064 JOE393064 JYA393064 KHW393064 KRS393064 LBO393064 LLK393064 LVG393064 MFC393064 MOY393064 MYU393064 NIQ393064 NSM393064 OCI393064 OME393064 OWA393064 PFW393064 PPS393064 PZO393064 QJK393064 QTG393064 RDC393064 RMY393064 RWU393064 SGQ393064 SQM393064 TAI393064 TKE393064 TUA393064 UDW393064 UNS393064 UXO393064 VHK393064 VRG393064 WBC393064 WKY393064 WUU393064 J458600 II458600 SE458600 ACA458600 ALW458600 AVS458600 BFO458600 BPK458600 BZG458600 CJC458600 CSY458600 DCU458600 DMQ458600 DWM458600 EGI458600 EQE458600 FAA458600 FJW458600 FTS458600 GDO458600 GNK458600 GXG458600 HHC458600 HQY458600 IAU458600 IKQ458600 IUM458600 JEI458600 JOE458600 JYA458600 KHW458600 KRS458600 LBO458600 LLK458600 LVG458600 MFC458600 MOY458600 MYU458600 NIQ458600 NSM458600 OCI458600 OME458600 OWA458600 PFW458600 PPS458600 PZO458600 QJK458600 QTG458600 RDC458600 RMY458600 RWU458600 SGQ458600 SQM458600 TAI458600 TKE458600 TUA458600 UDW458600 UNS458600 UXO458600 VHK458600 VRG458600 WBC458600 WKY458600 WUU458600 J524136 II524136 SE524136 ACA524136 ALW524136 AVS524136 BFO524136 BPK524136 BZG524136 CJC524136 CSY524136 DCU524136 DMQ524136 DWM524136 EGI524136 EQE524136 FAA524136 FJW524136 FTS524136 GDO524136 GNK524136 GXG524136 HHC524136 HQY524136 IAU524136 IKQ524136 IUM524136 JEI524136 JOE524136 JYA524136 KHW524136 KRS524136 LBO524136 LLK524136 LVG524136 MFC524136 MOY524136 MYU524136 NIQ524136 NSM524136 OCI524136 OME524136 OWA524136 PFW524136 PPS524136 PZO524136 QJK524136 QTG524136 RDC524136 RMY524136 RWU524136 SGQ524136 SQM524136 TAI524136 TKE524136 TUA524136 UDW524136 UNS524136 UXO524136 VHK524136 VRG524136 WBC524136 WKY524136 WUU524136 J589672 II589672 SE589672 ACA589672 ALW589672 AVS589672 BFO589672 BPK589672 BZG589672 CJC589672 CSY589672 DCU589672 DMQ589672 DWM589672 EGI589672 EQE589672 FAA589672 FJW589672 FTS589672 GDO589672 GNK589672 GXG589672 HHC589672 HQY589672 IAU589672 IKQ589672 IUM589672 JEI589672 JOE589672 JYA589672 KHW589672 KRS589672 LBO589672 LLK589672 LVG589672 MFC589672 MOY589672 MYU589672 NIQ589672 NSM589672 OCI589672 OME589672 OWA589672 PFW589672 PPS589672 PZO589672 QJK589672 QTG589672 RDC589672 RMY589672 RWU589672 SGQ589672 SQM589672 TAI589672 TKE589672 TUA589672 UDW589672 UNS589672 UXO589672 VHK589672 VRG589672 WBC589672 WKY589672 WUU589672 J655208 II655208 SE655208 ACA655208 ALW655208 AVS655208 BFO655208 BPK655208 BZG655208 CJC655208 CSY655208 DCU655208 DMQ655208 DWM655208 EGI655208 EQE655208 FAA655208 FJW655208 FTS655208 GDO655208 GNK655208 GXG655208 HHC655208 HQY655208 IAU655208 IKQ655208 IUM655208 JEI655208 JOE655208 JYA655208 KHW655208 KRS655208 LBO655208 LLK655208 LVG655208 MFC655208 MOY655208 MYU655208 NIQ655208 NSM655208 OCI655208 OME655208 OWA655208 PFW655208 PPS655208 PZO655208 QJK655208 QTG655208 RDC655208 RMY655208 RWU655208 SGQ655208 SQM655208 TAI655208 TKE655208 TUA655208 UDW655208 UNS655208 UXO655208 VHK655208 VRG655208 WBC655208 WKY655208 WUU655208 J720744 II720744 SE720744 ACA720744 ALW720744 AVS720744 BFO720744 BPK720744 BZG720744 CJC720744 CSY720744 DCU720744 DMQ720744 DWM720744 EGI720744 EQE720744 FAA720744 FJW720744 FTS720744 GDO720744 GNK720744 GXG720744 HHC720744 HQY720744 IAU720744 IKQ720744 IUM720744 JEI720744 JOE720744 JYA720744 KHW720744 KRS720744 LBO720744 LLK720744 LVG720744 MFC720744 MOY720744 MYU720744 NIQ720744 NSM720744 OCI720744 OME720744 OWA720744 PFW720744 PPS720744 PZO720744 QJK720744 QTG720744 RDC720744 RMY720744 RWU720744 SGQ720744 SQM720744 TAI720744 TKE720744 TUA720744 UDW720744 UNS720744 UXO720744 VHK720744 VRG720744 WBC720744 WKY720744 WUU720744 J786280 II786280 SE786280 ACA786280 ALW786280 AVS786280 BFO786280 BPK786280 BZG786280 CJC786280 CSY786280 DCU786280 DMQ786280 DWM786280 EGI786280 EQE786280 FAA786280 FJW786280 FTS786280 GDO786280 GNK786280 GXG786280 HHC786280 HQY786280 IAU786280 IKQ786280 IUM786280 JEI786280 JOE786280 JYA786280 KHW786280 KRS786280 LBO786280 LLK786280 LVG786280 MFC786280 MOY786280 MYU786280 NIQ786280 NSM786280 OCI786280 OME786280 OWA786280 PFW786280 PPS786280 PZO786280 QJK786280 QTG786280 RDC786280 RMY786280 RWU786280 SGQ786280 SQM786280 TAI786280 TKE786280 TUA786280 UDW786280 UNS786280 UXO786280 VHK786280 VRG786280 WBC786280 WKY786280 WUU786280 J851816 II851816 SE851816 ACA851816 ALW851816 AVS851816 BFO851816 BPK851816 BZG851816 CJC851816 CSY851816 DCU851816 DMQ851816 DWM851816 EGI851816 EQE851816 FAA851816 FJW851816 FTS851816 GDO851816 GNK851816 GXG851816 HHC851816 HQY851816 IAU851816 IKQ851816 IUM851816 JEI851816 JOE851816 JYA851816 KHW851816 KRS851816 LBO851816 LLK851816 LVG851816 MFC851816 MOY851816 MYU851816 NIQ851816 NSM851816 OCI851816 OME851816 OWA851816 PFW851816 PPS851816 PZO851816 QJK851816 QTG851816 RDC851816 RMY851816 RWU851816 SGQ851816 SQM851816 TAI851816 TKE851816 TUA851816 UDW851816 UNS851816 UXO851816 VHK851816 VRG851816 WBC851816 WKY851816 WUU851816 J917352 II917352 SE917352 ACA917352 ALW917352 AVS917352 BFO917352 BPK917352 BZG917352 CJC917352 CSY917352 DCU917352 DMQ917352 DWM917352 EGI917352 EQE917352 FAA917352 FJW917352 FTS917352 GDO917352 GNK917352 GXG917352 HHC917352 HQY917352 IAU917352 IKQ917352 IUM917352 JEI917352 JOE917352 JYA917352 KHW917352 KRS917352 LBO917352 LLK917352 LVG917352 MFC917352 MOY917352 MYU917352 NIQ917352 NSM917352 OCI917352 OME917352 OWA917352 PFW917352 PPS917352 PZO917352 QJK917352 QTG917352 RDC917352 RMY917352 RWU917352 SGQ917352 SQM917352 TAI917352 TKE917352 TUA917352 UDW917352 UNS917352 UXO917352 VHK917352 VRG917352 WBC917352 WKY917352 WUU917352 J982888 II982888 SE982888 ACA982888 ALW982888 AVS982888 BFO982888 BPK982888 BZG982888 CJC982888 CSY982888 DCU982888 DMQ982888 DWM982888 EGI982888 EQE982888 FAA982888 FJW982888 FTS982888 GDO982888 GNK982888 GXG982888 HHC982888 HQY982888 IAU982888 IKQ982888 IUM982888 JEI982888 JOE982888 JYA982888 KHW982888 KRS982888 LBO982888 LLK982888 LVG982888 MFC982888 MOY982888 MYU982888 NIQ982888 NSM982888 OCI982888 OME982888 OWA982888 PFW982888 PPS982888 PZO982888 QJK982888 QTG982888 RDC982888 RMY982888 RWU982888 SGQ982888 SQM982888 TAI982888 TKE982888 TUA982888 UDW982888 UNS982888 UXO982888 VHK982888 VRG982888 WBC982888 WKY982888 WUU982888 J65040:J65069 II65040:II65069 SE65040:SE65069 ACA65040:ACA65069 ALW65040:ALW65069 AVS65040:AVS65069 BFO65040:BFO65069 BPK65040:BPK65069 BZG65040:BZG65069 CJC65040:CJC65069 CSY65040:CSY65069 DCU65040:DCU65069 DMQ65040:DMQ65069 DWM65040:DWM65069 EGI65040:EGI65069 EQE65040:EQE65069 FAA65040:FAA65069 FJW65040:FJW65069 FTS65040:FTS65069 GDO65040:GDO65069 GNK65040:GNK65069 GXG65040:GXG65069 HHC65040:HHC65069 HQY65040:HQY65069 IAU65040:IAU65069 IKQ65040:IKQ65069 IUM65040:IUM65069 JEI65040:JEI65069 JOE65040:JOE65069 JYA65040:JYA65069 KHW65040:KHW65069 KRS65040:KRS65069 LBO65040:LBO65069 LLK65040:LLK65069 LVG65040:LVG65069 MFC65040:MFC65069 MOY65040:MOY65069 MYU65040:MYU65069 NIQ65040:NIQ65069 NSM65040:NSM65069 OCI65040:OCI65069 OME65040:OME65069 OWA65040:OWA65069 PFW65040:PFW65069 PPS65040:PPS65069 PZO65040:PZO65069 QJK65040:QJK65069 QTG65040:QTG65069 RDC65040:RDC65069 RMY65040:RMY65069 RWU65040:RWU65069 SGQ65040:SGQ65069 SQM65040:SQM65069 TAI65040:TAI65069 TKE65040:TKE65069 TUA65040:TUA65069 UDW65040:UDW65069 UNS65040:UNS65069 UXO65040:UXO65069 VHK65040:VHK65069 VRG65040:VRG65069 WBC65040:WBC65069 WKY65040:WKY65069 WUU65040:WUU65069 J130576:J130605 II130576:II130605 SE130576:SE130605 ACA130576:ACA130605 ALW130576:ALW130605 AVS130576:AVS130605 BFO130576:BFO130605 BPK130576:BPK130605 BZG130576:BZG130605 CJC130576:CJC130605 CSY130576:CSY130605 DCU130576:DCU130605 DMQ130576:DMQ130605 DWM130576:DWM130605 EGI130576:EGI130605 EQE130576:EQE130605 FAA130576:FAA130605 FJW130576:FJW130605 FTS130576:FTS130605 GDO130576:GDO130605 GNK130576:GNK130605 GXG130576:GXG130605 HHC130576:HHC130605 HQY130576:HQY130605 IAU130576:IAU130605 IKQ130576:IKQ130605 IUM130576:IUM130605 JEI130576:JEI130605 JOE130576:JOE130605 JYA130576:JYA130605 KHW130576:KHW130605 KRS130576:KRS130605 LBO130576:LBO130605 LLK130576:LLK130605 LVG130576:LVG130605 MFC130576:MFC130605 MOY130576:MOY130605 MYU130576:MYU130605 NIQ130576:NIQ130605 NSM130576:NSM130605 OCI130576:OCI130605 OME130576:OME130605 OWA130576:OWA130605 PFW130576:PFW130605 PPS130576:PPS130605 PZO130576:PZO130605 QJK130576:QJK130605 QTG130576:QTG130605 RDC130576:RDC130605 RMY130576:RMY130605 RWU130576:RWU130605 SGQ130576:SGQ130605 SQM130576:SQM130605 TAI130576:TAI130605 TKE130576:TKE130605 TUA130576:TUA130605 UDW130576:UDW130605 UNS130576:UNS130605 UXO130576:UXO130605 VHK130576:VHK130605 VRG130576:VRG130605 WBC130576:WBC130605 WKY130576:WKY130605 WUU130576:WUU130605 J196112:J196141 II196112:II196141 SE196112:SE196141 ACA196112:ACA196141 ALW196112:ALW196141 AVS196112:AVS196141 BFO196112:BFO196141 BPK196112:BPK196141 BZG196112:BZG196141 CJC196112:CJC196141 CSY196112:CSY196141 DCU196112:DCU196141 DMQ196112:DMQ196141 DWM196112:DWM196141 EGI196112:EGI196141 EQE196112:EQE196141 FAA196112:FAA196141 FJW196112:FJW196141 FTS196112:FTS196141 GDO196112:GDO196141 GNK196112:GNK196141 GXG196112:GXG196141 HHC196112:HHC196141 HQY196112:HQY196141 IAU196112:IAU196141 IKQ196112:IKQ196141 IUM196112:IUM196141 JEI196112:JEI196141 JOE196112:JOE196141 JYA196112:JYA196141 KHW196112:KHW196141 KRS196112:KRS196141 LBO196112:LBO196141 LLK196112:LLK196141 LVG196112:LVG196141 MFC196112:MFC196141 MOY196112:MOY196141 MYU196112:MYU196141 NIQ196112:NIQ196141 NSM196112:NSM196141 OCI196112:OCI196141 OME196112:OME196141 OWA196112:OWA196141 PFW196112:PFW196141 PPS196112:PPS196141 PZO196112:PZO196141 QJK196112:QJK196141 QTG196112:QTG196141 RDC196112:RDC196141 RMY196112:RMY196141 RWU196112:RWU196141 SGQ196112:SGQ196141 SQM196112:SQM196141 TAI196112:TAI196141 TKE196112:TKE196141 TUA196112:TUA196141 UDW196112:UDW196141 UNS196112:UNS196141 UXO196112:UXO196141 VHK196112:VHK196141 VRG196112:VRG196141 WBC196112:WBC196141 WKY196112:WKY196141 WUU196112:WUU196141 J261648:J261677 II261648:II261677 SE261648:SE261677 ACA261648:ACA261677 ALW261648:ALW261677 AVS261648:AVS261677 BFO261648:BFO261677 BPK261648:BPK261677 BZG261648:BZG261677 CJC261648:CJC261677 CSY261648:CSY261677 DCU261648:DCU261677 DMQ261648:DMQ261677 DWM261648:DWM261677 EGI261648:EGI261677 EQE261648:EQE261677 FAA261648:FAA261677 FJW261648:FJW261677 FTS261648:FTS261677 GDO261648:GDO261677 GNK261648:GNK261677 GXG261648:GXG261677 HHC261648:HHC261677 HQY261648:HQY261677 IAU261648:IAU261677 IKQ261648:IKQ261677 IUM261648:IUM261677 JEI261648:JEI261677 JOE261648:JOE261677 JYA261648:JYA261677 KHW261648:KHW261677 KRS261648:KRS261677 LBO261648:LBO261677 LLK261648:LLK261677 LVG261648:LVG261677 MFC261648:MFC261677 MOY261648:MOY261677 MYU261648:MYU261677 NIQ261648:NIQ261677 NSM261648:NSM261677 OCI261648:OCI261677 OME261648:OME261677 OWA261648:OWA261677 PFW261648:PFW261677 PPS261648:PPS261677 PZO261648:PZO261677 QJK261648:QJK261677 QTG261648:QTG261677 RDC261648:RDC261677 RMY261648:RMY261677 RWU261648:RWU261677 SGQ261648:SGQ261677 SQM261648:SQM261677 TAI261648:TAI261677 TKE261648:TKE261677 TUA261648:TUA261677 UDW261648:UDW261677 UNS261648:UNS261677 UXO261648:UXO261677 VHK261648:VHK261677 VRG261648:VRG261677 WBC261648:WBC261677 WKY261648:WKY261677 WUU261648:WUU261677 J327184:J327213 II327184:II327213 SE327184:SE327213 ACA327184:ACA327213 ALW327184:ALW327213 AVS327184:AVS327213 BFO327184:BFO327213 BPK327184:BPK327213 BZG327184:BZG327213 CJC327184:CJC327213 CSY327184:CSY327213 DCU327184:DCU327213 DMQ327184:DMQ327213 DWM327184:DWM327213 EGI327184:EGI327213 EQE327184:EQE327213 FAA327184:FAA327213 FJW327184:FJW327213 FTS327184:FTS327213 GDO327184:GDO327213 GNK327184:GNK327213 GXG327184:GXG327213 HHC327184:HHC327213 HQY327184:HQY327213 IAU327184:IAU327213 IKQ327184:IKQ327213 IUM327184:IUM327213 JEI327184:JEI327213 JOE327184:JOE327213 JYA327184:JYA327213 KHW327184:KHW327213 KRS327184:KRS327213 LBO327184:LBO327213 LLK327184:LLK327213 LVG327184:LVG327213 MFC327184:MFC327213 MOY327184:MOY327213 MYU327184:MYU327213 NIQ327184:NIQ327213 NSM327184:NSM327213 OCI327184:OCI327213 OME327184:OME327213 OWA327184:OWA327213 PFW327184:PFW327213 PPS327184:PPS327213 PZO327184:PZO327213 QJK327184:QJK327213 QTG327184:QTG327213 RDC327184:RDC327213 RMY327184:RMY327213 RWU327184:RWU327213 SGQ327184:SGQ327213 SQM327184:SQM327213 TAI327184:TAI327213 TKE327184:TKE327213 TUA327184:TUA327213 UDW327184:UDW327213 UNS327184:UNS327213 UXO327184:UXO327213 VHK327184:VHK327213 VRG327184:VRG327213 WBC327184:WBC327213 WKY327184:WKY327213 WUU327184:WUU327213 J392720:J392749 II392720:II392749 SE392720:SE392749 ACA392720:ACA392749 ALW392720:ALW392749 AVS392720:AVS392749 BFO392720:BFO392749 BPK392720:BPK392749 BZG392720:BZG392749 CJC392720:CJC392749 CSY392720:CSY392749 DCU392720:DCU392749 DMQ392720:DMQ392749 DWM392720:DWM392749 EGI392720:EGI392749 EQE392720:EQE392749 FAA392720:FAA392749 FJW392720:FJW392749 FTS392720:FTS392749 GDO392720:GDO392749 GNK392720:GNK392749 GXG392720:GXG392749 HHC392720:HHC392749 HQY392720:HQY392749 IAU392720:IAU392749 IKQ392720:IKQ392749 IUM392720:IUM392749 JEI392720:JEI392749 JOE392720:JOE392749 JYA392720:JYA392749 KHW392720:KHW392749 KRS392720:KRS392749 LBO392720:LBO392749 LLK392720:LLK392749 LVG392720:LVG392749 MFC392720:MFC392749 MOY392720:MOY392749 MYU392720:MYU392749 NIQ392720:NIQ392749 NSM392720:NSM392749 OCI392720:OCI392749 OME392720:OME392749 OWA392720:OWA392749 PFW392720:PFW392749 PPS392720:PPS392749 PZO392720:PZO392749 QJK392720:QJK392749 QTG392720:QTG392749 RDC392720:RDC392749 RMY392720:RMY392749 RWU392720:RWU392749 SGQ392720:SGQ392749 SQM392720:SQM392749 TAI392720:TAI392749 TKE392720:TKE392749 TUA392720:TUA392749 UDW392720:UDW392749 UNS392720:UNS392749 UXO392720:UXO392749 VHK392720:VHK392749 VRG392720:VRG392749 WBC392720:WBC392749 WKY392720:WKY392749 WUU392720:WUU392749 J458256:J458285 II458256:II458285 SE458256:SE458285 ACA458256:ACA458285 ALW458256:ALW458285 AVS458256:AVS458285 BFO458256:BFO458285 BPK458256:BPK458285 BZG458256:BZG458285 CJC458256:CJC458285 CSY458256:CSY458285 DCU458256:DCU458285 DMQ458256:DMQ458285 DWM458256:DWM458285 EGI458256:EGI458285 EQE458256:EQE458285 FAA458256:FAA458285 FJW458256:FJW458285 FTS458256:FTS458285 GDO458256:GDO458285 GNK458256:GNK458285 GXG458256:GXG458285 HHC458256:HHC458285 HQY458256:HQY458285 IAU458256:IAU458285 IKQ458256:IKQ458285 IUM458256:IUM458285 JEI458256:JEI458285 JOE458256:JOE458285 JYA458256:JYA458285 KHW458256:KHW458285 KRS458256:KRS458285 LBO458256:LBO458285 LLK458256:LLK458285 LVG458256:LVG458285 MFC458256:MFC458285 MOY458256:MOY458285 MYU458256:MYU458285 NIQ458256:NIQ458285 NSM458256:NSM458285 OCI458256:OCI458285 OME458256:OME458285 OWA458256:OWA458285 PFW458256:PFW458285 PPS458256:PPS458285 PZO458256:PZO458285 QJK458256:QJK458285 QTG458256:QTG458285 RDC458256:RDC458285 RMY458256:RMY458285 RWU458256:RWU458285 SGQ458256:SGQ458285 SQM458256:SQM458285 TAI458256:TAI458285 TKE458256:TKE458285 TUA458256:TUA458285 UDW458256:UDW458285 UNS458256:UNS458285 UXO458256:UXO458285 VHK458256:VHK458285 VRG458256:VRG458285 WBC458256:WBC458285 WKY458256:WKY458285 WUU458256:WUU458285 J523792:J523821 II523792:II523821 SE523792:SE523821 ACA523792:ACA523821 ALW523792:ALW523821 AVS523792:AVS523821 BFO523792:BFO523821 BPK523792:BPK523821 BZG523792:BZG523821 CJC523792:CJC523821 CSY523792:CSY523821 DCU523792:DCU523821 DMQ523792:DMQ523821 DWM523792:DWM523821 EGI523792:EGI523821 EQE523792:EQE523821 FAA523792:FAA523821 FJW523792:FJW523821 FTS523792:FTS523821 GDO523792:GDO523821 GNK523792:GNK523821 GXG523792:GXG523821 HHC523792:HHC523821 HQY523792:HQY523821 IAU523792:IAU523821 IKQ523792:IKQ523821 IUM523792:IUM523821 JEI523792:JEI523821 JOE523792:JOE523821 JYA523792:JYA523821 KHW523792:KHW523821 KRS523792:KRS523821 LBO523792:LBO523821 LLK523792:LLK523821 LVG523792:LVG523821 MFC523792:MFC523821 MOY523792:MOY523821 MYU523792:MYU523821 NIQ523792:NIQ523821 NSM523792:NSM523821 OCI523792:OCI523821 OME523792:OME523821 OWA523792:OWA523821 PFW523792:PFW523821 PPS523792:PPS523821 PZO523792:PZO523821 QJK523792:QJK523821 QTG523792:QTG523821 RDC523792:RDC523821 RMY523792:RMY523821 RWU523792:RWU523821 SGQ523792:SGQ523821 SQM523792:SQM523821 TAI523792:TAI523821 TKE523792:TKE523821 TUA523792:TUA523821 UDW523792:UDW523821 UNS523792:UNS523821 UXO523792:UXO523821 VHK523792:VHK523821 VRG523792:VRG523821 WBC523792:WBC523821 WKY523792:WKY523821 WUU523792:WUU523821 J589328:J589357 II589328:II589357 SE589328:SE589357 ACA589328:ACA589357 ALW589328:ALW589357 AVS589328:AVS589357 BFO589328:BFO589357 BPK589328:BPK589357 BZG589328:BZG589357 CJC589328:CJC589357 CSY589328:CSY589357 DCU589328:DCU589357 DMQ589328:DMQ589357 DWM589328:DWM589357 EGI589328:EGI589357 EQE589328:EQE589357 FAA589328:FAA589357 FJW589328:FJW589357 FTS589328:FTS589357 GDO589328:GDO589357 GNK589328:GNK589357 GXG589328:GXG589357 HHC589328:HHC589357 HQY589328:HQY589357 IAU589328:IAU589357 IKQ589328:IKQ589357 IUM589328:IUM589357 JEI589328:JEI589357 JOE589328:JOE589357 JYA589328:JYA589357 KHW589328:KHW589357 KRS589328:KRS589357 LBO589328:LBO589357 LLK589328:LLK589357 LVG589328:LVG589357 MFC589328:MFC589357 MOY589328:MOY589357 MYU589328:MYU589357 NIQ589328:NIQ589357 NSM589328:NSM589357 OCI589328:OCI589357 OME589328:OME589357 OWA589328:OWA589357 PFW589328:PFW589357 PPS589328:PPS589357 PZO589328:PZO589357 QJK589328:QJK589357 QTG589328:QTG589357 RDC589328:RDC589357 RMY589328:RMY589357 RWU589328:RWU589357 SGQ589328:SGQ589357 SQM589328:SQM589357 TAI589328:TAI589357 TKE589328:TKE589357 TUA589328:TUA589357 UDW589328:UDW589357 UNS589328:UNS589357 UXO589328:UXO589357 VHK589328:VHK589357 VRG589328:VRG589357 WBC589328:WBC589357 WKY589328:WKY589357 WUU589328:WUU589357 J654864:J654893 II654864:II654893 SE654864:SE654893 ACA654864:ACA654893 ALW654864:ALW654893 AVS654864:AVS654893 BFO654864:BFO654893 BPK654864:BPK654893 BZG654864:BZG654893 CJC654864:CJC654893 CSY654864:CSY654893 DCU654864:DCU654893 DMQ654864:DMQ654893 DWM654864:DWM654893 EGI654864:EGI654893 EQE654864:EQE654893 FAA654864:FAA654893 FJW654864:FJW654893 FTS654864:FTS654893 GDO654864:GDO654893 GNK654864:GNK654893 GXG654864:GXG654893 HHC654864:HHC654893 HQY654864:HQY654893 IAU654864:IAU654893 IKQ654864:IKQ654893 IUM654864:IUM654893 JEI654864:JEI654893 JOE654864:JOE654893 JYA654864:JYA654893 KHW654864:KHW654893 KRS654864:KRS654893 LBO654864:LBO654893 LLK654864:LLK654893 LVG654864:LVG654893 MFC654864:MFC654893 MOY654864:MOY654893 MYU654864:MYU654893 NIQ654864:NIQ654893 NSM654864:NSM654893 OCI654864:OCI654893 OME654864:OME654893 OWA654864:OWA654893 PFW654864:PFW654893 PPS654864:PPS654893 PZO654864:PZO654893 QJK654864:QJK654893 QTG654864:QTG654893 RDC654864:RDC654893 RMY654864:RMY654893 RWU654864:RWU654893 SGQ654864:SGQ654893 SQM654864:SQM654893 TAI654864:TAI654893 TKE654864:TKE654893 TUA654864:TUA654893 UDW654864:UDW654893 UNS654864:UNS654893 UXO654864:UXO654893 VHK654864:VHK654893 VRG654864:VRG654893 WBC654864:WBC654893 WKY654864:WKY654893 WUU654864:WUU654893 J720400:J720429 II720400:II720429 SE720400:SE720429 ACA720400:ACA720429 ALW720400:ALW720429 AVS720400:AVS720429 BFO720400:BFO720429 BPK720400:BPK720429 BZG720400:BZG720429 CJC720400:CJC720429 CSY720400:CSY720429 DCU720400:DCU720429 DMQ720400:DMQ720429 DWM720400:DWM720429 EGI720400:EGI720429 EQE720400:EQE720429 FAA720400:FAA720429 FJW720400:FJW720429 FTS720400:FTS720429 GDO720400:GDO720429 GNK720400:GNK720429 GXG720400:GXG720429 HHC720400:HHC720429 HQY720400:HQY720429 IAU720400:IAU720429 IKQ720400:IKQ720429 IUM720400:IUM720429 JEI720400:JEI720429 JOE720400:JOE720429 JYA720400:JYA720429 KHW720400:KHW720429 KRS720400:KRS720429 LBO720400:LBO720429 LLK720400:LLK720429 LVG720400:LVG720429 MFC720400:MFC720429 MOY720400:MOY720429 MYU720400:MYU720429 NIQ720400:NIQ720429 NSM720400:NSM720429 OCI720400:OCI720429 OME720400:OME720429 OWA720400:OWA720429 PFW720400:PFW720429 PPS720400:PPS720429 PZO720400:PZO720429 QJK720400:QJK720429 QTG720400:QTG720429 RDC720400:RDC720429 RMY720400:RMY720429 RWU720400:RWU720429 SGQ720400:SGQ720429 SQM720400:SQM720429 TAI720400:TAI720429 TKE720400:TKE720429 TUA720400:TUA720429 UDW720400:UDW720429 UNS720400:UNS720429 UXO720400:UXO720429 VHK720400:VHK720429 VRG720400:VRG720429 WBC720400:WBC720429 WKY720400:WKY720429 WUU720400:WUU720429 J785936:J785965 II785936:II785965 SE785936:SE785965 ACA785936:ACA785965 ALW785936:ALW785965 AVS785936:AVS785965 BFO785936:BFO785965 BPK785936:BPK785965 BZG785936:BZG785965 CJC785936:CJC785965 CSY785936:CSY785965 DCU785936:DCU785965 DMQ785936:DMQ785965 DWM785936:DWM785965 EGI785936:EGI785965 EQE785936:EQE785965 FAA785936:FAA785965 FJW785936:FJW785965 FTS785936:FTS785965 GDO785936:GDO785965 GNK785936:GNK785965 GXG785936:GXG785965 HHC785936:HHC785965 HQY785936:HQY785965 IAU785936:IAU785965 IKQ785936:IKQ785965 IUM785936:IUM785965 JEI785936:JEI785965 JOE785936:JOE785965 JYA785936:JYA785965 KHW785936:KHW785965 KRS785936:KRS785965 LBO785936:LBO785965 LLK785936:LLK785965 LVG785936:LVG785965 MFC785936:MFC785965 MOY785936:MOY785965 MYU785936:MYU785965 NIQ785936:NIQ785965 NSM785936:NSM785965 OCI785936:OCI785965 OME785936:OME785965 OWA785936:OWA785965 PFW785936:PFW785965 PPS785936:PPS785965 PZO785936:PZO785965 QJK785936:QJK785965 QTG785936:QTG785965 RDC785936:RDC785965 RMY785936:RMY785965 RWU785936:RWU785965 SGQ785936:SGQ785965 SQM785936:SQM785965 TAI785936:TAI785965 TKE785936:TKE785965 TUA785936:TUA785965 UDW785936:UDW785965 UNS785936:UNS785965 UXO785936:UXO785965 VHK785936:VHK785965 VRG785936:VRG785965 WBC785936:WBC785965 WKY785936:WKY785965 WUU785936:WUU785965 J851472:J851501 II851472:II851501 SE851472:SE851501 ACA851472:ACA851501 ALW851472:ALW851501 AVS851472:AVS851501 BFO851472:BFO851501 BPK851472:BPK851501 BZG851472:BZG851501 CJC851472:CJC851501 CSY851472:CSY851501 DCU851472:DCU851501 DMQ851472:DMQ851501 DWM851472:DWM851501 EGI851472:EGI851501 EQE851472:EQE851501 FAA851472:FAA851501 FJW851472:FJW851501 FTS851472:FTS851501 GDO851472:GDO851501 GNK851472:GNK851501 GXG851472:GXG851501 HHC851472:HHC851501 HQY851472:HQY851501 IAU851472:IAU851501 IKQ851472:IKQ851501 IUM851472:IUM851501 JEI851472:JEI851501 JOE851472:JOE851501 JYA851472:JYA851501 KHW851472:KHW851501 KRS851472:KRS851501 LBO851472:LBO851501 LLK851472:LLK851501 LVG851472:LVG851501 MFC851472:MFC851501 MOY851472:MOY851501 MYU851472:MYU851501 NIQ851472:NIQ851501 NSM851472:NSM851501 OCI851472:OCI851501 OME851472:OME851501 OWA851472:OWA851501 PFW851472:PFW851501 PPS851472:PPS851501 PZO851472:PZO851501 QJK851472:QJK851501 QTG851472:QTG851501 RDC851472:RDC851501 RMY851472:RMY851501 RWU851472:RWU851501 SGQ851472:SGQ851501 SQM851472:SQM851501 TAI851472:TAI851501 TKE851472:TKE851501 TUA851472:TUA851501 UDW851472:UDW851501 UNS851472:UNS851501 UXO851472:UXO851501 VHK851472:VHK851501 VRG851472:VRG851501 WBC851472:WBC851501 WKY851472:WKY851501 WUU851472:WUU851501 J917008:J917037 II917008:II917037 SE917008:SE917037 ACA917008:ACA917037 ALW917008:ALW917037 AVS917008:AVS917037 BFO917008:BFO917037 BPK917008:BPK917037 BZG917008:BZG917037 CJC917008:CJC917037 CSY917008:CSY917037 DCU917008:DCU917037 DMQ917008:DMQ917037 DWM917008:DWM917037 EGI917008:EGI917037 EQE917008:EQE917037 FAA917008:FAA917037 FJW917008:FJW917037 FTS917008:FTS917037 GDO917008:GDO917037 GNK917008:GNK917037 GXG917008:GXG917037 HHC917008:HHC917037 HQY917008:HQY917037 IAU917008:IAU917037 IKQ917008:IKQ917037 IUM917008:IUM917037 JEI917008:JEI917037 JOE917008:JOE917037 JYA917008:JYA917037 KHW917008:KHW917037 KRS917008:KRS917037 LBO917008:LBO917037 LLK917008:LLK917037 LVG917008:LVG917037 MFC917008:MFC917037 MOY917008:MOY917037 MYU917008:MYU917037 NIQ917008:NIQ917037 NSM917008:NSM917037 OCI917008:OCI917037 OME917008:OME917037 OWA917008:OWA917037 PFW917008:PFW917037 PPS917008:PPS917037 PZO917008:PZO917037 QJK917008:QJK917037 QTG917008:QTG917037 RDC917008:RDC917037 RMY917008:RMY917037 RWU917008:RWU917037 SGQ917008:SGQ917037 SQM917008:SQM917037 TAI917008:TAI917037 TKE917008:TKE917037 TUA917008:TUA917037 UDW917008:UDW917037 UNS917008:UNS917037 UXO917008:UXO917037 VHK917008:VHK917037 VRG917008:VRG917037 WBC917008:WBC917037 WKY917008:WKY917037 WUU917008:WUU917037 J982544:J982573 II982544:II982573 SE982544:SE982573 ACA982544:ACA982573 ALW982544:ALW982573 AVS982544:AVS982573 BFO982544:BFO982573 BPK982544:BPK982573 BZG982544:BZG982573 CJC982544:CJC982573 CSY982544:CSY982573 DCU982544:DCU982573 DMQ982544:DMQ982573 DWM982544:DWM982573 EGI982544:EGI982573 EQE982544:EQE982573 FAA982544:FAA982573 FJW982544:FJW982573 FTS982544:FTS982573 GDO982544:GDO982573 GNK982544:GNK982573 GXG982544:GXG982573 HHC982544:HHC982573 HQY982544:HQY982573 IAU982544:IAU982573 IKQ982544:IKQ982573 IUM982544:IUM982573 JEI982544:JEI982573 JOE982544:JOE982573 JYA982544:JYA982573 KHW982544:KHW982573 KRS982544:KRS982573 LBO982544:LBO982573 LLK982544:LLK982573 LVG982544:LVG982573 MFC982544:MFC982573 MOY982544:MOY982573 MYU982544:MYU982573 NIQ982544:NIQ982573 NSM982544:NSM982573 OCI982544:OCI982573 OME982544:OME982573 OWA982544:OWA982573 PFW982544:PFW982573 PPS982544:PPS982573 PZO982544:PZO982573 QJK982544:QJK982573 QTG982544:QTG982573 RDC982544:RDC982573 RMY982544:RMY982573 RWU982544:RWU982573 SGQ982544:SGQ982573 SQM982544:SQM982573 TAI982544:TAI982573 TKE982544:TKE982573 TUA982544:TUA982573 UDW982544:UDW982573 UNS982544:UNS982573 UXO982544:UXO982573 VHK982544:VHK982573 VRG982544:VRG982573 WBC982544:WBC982573 WKY982544:WKY982573 WUU982544:WUU982573 J65071:J65077 II65071:II65077 SE65071:SE65077 ACA65071:ACA65077 ALW65071:ALW65077 AVS65071:AVS65077 BFO65071:BFO65077 BPK65071:BPK65077 BZG65071:BZG65077 CJC65071:CJC65077 CSY65071:CSY65077 DCU65071:DCU65077 DMQ65071:DMQ65077 DWM65071:DWM65077 EGI65071:EGI65077 EQE65071:EQE65077 FAA65071:FAA65077 FJW65071:FJW65077 FTS65071:FTS65077 GDO65071:GDO65077 GNK65071:GNK65077 GXG65071:GXG65077 HHC65071:HHC65077 HQY65071:HQY65077 IAU65071:IAU65077 IKQ65071:IKQ65077 IUM65071:IUM65077 JEI65071:JEI65077 JOE65071:JOE65077 JYA65071:JYA65077 KHW65071:KHW65077 KRS65071:KRS65077 LBO65071:LBO65077 LLK65071:LLK65077 LVG65071:LVG65077 MFC65071:MFC65077 MOY65071:MOY65077 MYU65071:MYU65077 NIQ65071:NIQ65077 NSM65071:NSM65077 OCI65071:OCI65077 OME65071:OME65077 OWA65071:OWA65077 PFW65071:PFW65077 PPS65071:PPS65077 PZO65071:PZO65077 QJK65071:QJK65077 QTG65071:QTG65077 RDC65071:RDC65077 RMY65071:RMY65077 RWU65071:RWU65077 SGQ65071:SGQ65077 SQM65071:SQM65077 TAI65071:TAI65077 TKE65071:TKE65077 TUA65071:TUA65077 UDW65071:UDW65077 UNS65071:UNS65077 UXO65071:UXO65077 VHK65071:VHK65077 VRG65071:VRG65077 WBC65071:WBC65077 WKY65071:WKY65077 WUU65071:WUU65077 J130607:J130613 II130607:II130613 SE130607:SE130613 ACA130607:ACA130613 ALW130607:ALW130613 AVS130607:AVS130613 BFO130607:BFO130613 BPK130607:BPK130613 BZG130607:BZG130613 CJC130607:CJC130613 CSY130607:CSY130613 DCU130607:DCU130613 DMQ130607:DMQ130613 DWM130607:DWM130613 EGI130607:EGI130613 EQE130607:EQE130613 FAA130607:FAA130613 FJW130607:FJW130613 FTS130607:FTS130613 GDO130607:GDO130613 GNK130607:GNK130613 GXG130607:GXG130613 HHC130607:HHC130613 HQY130607:HQY130613 IAU130607:IAU130613 IKQ130607:IKQ130613 IUM130607:IUM130613 JEI130607:JEI130613 JOE130607:JOE130613 JYA130607:JYA130613 KHW130607:KHW130613 KRS130607:KRS130613 LBO130607:LBO130613 LLK130607:LLK130613 LVG130607:LVG130613 MFC130607:MFC130613 MOY130607:MOY130613 MYU130607:MYU130613 NIQ130607:NIQ130613 NSM130607:NSM130613 OCI130607:OCI130613 OME130607:OME130613 OWA130607:OWA130613 PFW130607:PFW130613 PPS130607:PPS130613 PZO130607:PZO130613 QJK130607:QJK130613 QTG130607:QTG130613 RDC130607:RDC130613 RMY130607:RMY130613 RWU130607:RWU130613 SGQ130607:SGQ130613 SQM130607:SQM130613 TAI130607:TAI130613 TKE130607:TKE130613 TUA130607:TUA130613 UDW130607:UDW130613 UNS130607:UNS130613 UXO130607:UXO130613 VHK130607:VHK130613 VRG130607:VRG130613 WBC130607:WBC130613 WKY130607:WKY130613 WUU130607:WUU130613 J196143:J196149 II196143:II196149 SE196143:SE196149 ACA196143:ACA196149 ALW196143:ALW196149 AVS196143:AVS196149 BFO196143:BFO196149 BPK196143:BPK196149 BZG196143:BZG196149 CJC196143:CJC196149 CSY196143:CSY196149 DCU196143:DCU196149 DMQ196143:DMQ196149 DWM196143:DWM196149 EGI196143:EGI196149 EQE196143:EQE196149 FAA196143:FAA196149 FJW196143:FJW196149 FTS196143:FTS196149 GDO196143:GDO196149 GNK196143:GNK196149 GXG196143:GXG196149 HHC196143:HHC196149 HQY196143:HQY196149 IAU196143:IAU196149 IKQ196143:IKQ196149 IUM196143:IUM196149 JEI196143:JEI196149 JOE196143:JOE196149 JYA196143:JYA196149 KHW196143:KHW196149 KRS196143:KRS196149 LBO196143:LBO196149 LLK196143:LLK196149 LVG196143:LVG196149 MFC196143:MFC196149 MOY196143:MOY196149 MYU196143:MYU196149 NIQ196143:NIQ196149 NSM196143:NSM196149 OCI196143:OCI196149 OME196143:OME196149 OWA196143:OWA196149 PFW196143:PFW196149 PPS196143:PPS196149 PZO196143:PZO196149 QJK196143:QJK196149 QTG196143:QTG196149 RDC196143:RDC196149 RMY196143:RMY196149 RWU196143:RWU196149 SGQ196143:SGQ196149 SQM196143:SQM196149 TAI196143:TAI196149 TKE196143:TKE196149 TUA196143:TUA196149 UDW196143:UDW196149 UNS196143:UNS196149 UXO196143:UXO196149 VHK196143:VHK196149 VRG196143:VRG196149 WBC196143:WBC196149 WKY196143:WKY196149 WUU196143:WUU196149 J261679:J261685 II261679:II261685 SE261679:SE261685 ACA261679:ACA261685 ALW261679:ALW261685 AVS261679:AVS261685 BFO261679:BFO261685 BPK261679:BPK261685 BZG261679:BZG261685 CJC261679:CJC261685 CSY261679:CSY261685 DCU261679:DCU261685 DMQ261679:DMQ261685 DWM261679:DWM261685 EGI261679:EGI261685 EQE261679:EQE261685 FAA261679:FAA261685 FJW261679:FJW261685 FTS261679:FTS261685 GDO261679:GDO261685 GNK261679:GNK261685 GXG261679:GXG261685 HHC261679:HHC261685 HQY261679:HQY261685 IAU261679:IAU261685 IKQ261679:IKQ261685 IUM261679:IUM261685 JEI261679:JEI261685 JOE261679:JOE261685 JYA261679:JYA261685 KHW261679:KHW261685 KRS261679:KRS261685 LBO261679:LBO261685 LLK261679:LLK261685 LVG261679:LVG261685 MFC261679:MFC261685 MOY261679:MOY261685 MYU261679:MYU261685 NIQ261679:NIQ261685 NSM261679:NSM261685 OCI261679:OCI261685 OME261679:OME261685 OWA261679:OWA261685 PFW261679:PFW261685 PPS261679:PPS261685 PZO261679:PZO261685 QJK261679:QJK261685 QTG261679:QTG261685 RDC261679:RDC261685 RMY261679:RMY261685 RWU261679:RWU261685 SGQ261679:SGQ261685 SQM261679:SQM261685 TAI261679:TAI261685 TKE261679:TKE261685 TUA261679:TUA261685 UDW261679:UDW261685 UNS261679:UNS261685 UXO261679:UXO261685 VHK261679:VHK261685 VRG261679:VRG261685 WBC261679:WBC261685 WKY261679:WKY261685 WUU261679:WUU261685 J327215:J327221 II327215:II327221 SE327215:SE327221 ACA327215:ACA327221 ALW327215:ALW327221 AVS327215:AVS327221 BFO327215:BFO327221 BPK327215:BPK327221 BZG327215:BZG327221 CJC327215:CJC327221 CSY327215:CSY327221 DCU327215:DCU327221 DMQ327215:DMQ327221 DWM327215:DWM327221 EGI327215:EGI327221 EQE327215:EQE327221 FAA327215:FAA327221 FJW327215:FJW327221 FTS327215:FTS327221 GDO327215:GDO327221 GNK327215:GNK327221 GXG327215:GXG327221 HHC327215:HHC327221 HQY327215:HQY327221 IAU327215:IAU327221 IKQ327215:IKQ327221 IUM327215:IUM327221 JEI327215:JEI327221 JOE327215:JOE327221 JYA327215:JYA327221 KHW327215:KHW327221 KRS327215:KRS327221 LBO327215:LBO327221 LLK327215:LLK327221 LVG327215:LVG327221 MFC327215:MFC327221 MOY327215:MOY327221 MYU327215:MYU327221 NIQ327215:NIQ327221 NSM327215:NSM327221 OCI327215:OCI327221 OME327215:OME327221 OWA327215:OWA327221 PFW327215:PFW327221 PPS327215:PPS327221 PZO327215:PZO327221 QJK327215:QJK327221 QTG327215:QTG327221 RDC327215:RDC327221 RMY327215:RMY327221 RWU327215:RWU327221 SGQ327215:SGQ327221 SQM327215:SQM327221 TAI327215:TAI327221 TKE327215:TKE327221 TUA327215:TUA327221 UDW327215:UDW327221 UNS327215:UNS327221 UXO327215:UXO327221 VHK327215:VHK327221 VRG327215:VRG327221 WBC327215:WBC327221 WKY327215:WKY327221 WUU327215:WUU327221 J392751:J392757 II392751:II392757 SE392751:SE392757 ACA392751:ACA392757 ALW392751:ALW392757 AVS392751:AVS392757 BFO392751:BFO392757 BPK392751:BPK392757 BZG392751:BZG392757 CJC392751:CJC392757 CSY392751:CSY392757 DCU392751:DCU392757 DMQ392751:DMQ392757 DWM392751:DWM392757 EGI392751:EGI392757 EQE392751:EQE392757 FAA392751:FAA392757 FJW392751:FJW392757 FTS392751:FTS392757 GDO392751:GDO392757 GNK392751:GNK392757 GXG392751:GXG392757 HHC392751:HHC392757 HQY392751:HQY392757 IAU392751:IAU392757 IKQ392751:IKQ392757 IUM392751:IUM392757 JEI392751:JEI392757 JOE392751:JOE392757 JYA392751:JYA392757 KHW392751:KHW392757 KRS392751:KRS392757 LBO392751:LBO392757 LLK392751:LLK392757 LVG392751:LVG392757 MFC392751:MFC392757 MOY392751:MOY392757 MYU392751:MYU392757 NIQ392751:NIQ392757 NSM392751:NSM392757 OCI392751:OCI392757 OME392751:OME392757 OWA392751:OWA392757 PFW392751:PFW392757 PPS392751:PPS392757 PZO392751:PZO392757 QJK392751:QJK392757 QTG392751:QTG392757 RDC392751:RDC392757 RMY392751:RMY392757 RWU392751:RWU392757 SGQ392751:SGQ392757 SQM392751:SQM392757 TAI392751:TAI392757 TKE392751:TKE392757 TUA392751:TUA392757 UDW392751:UDW392757 UNS392751:UNS392757 UXO392751:UXO392757 VHK392751:VHK392757 VRG392751:VRG392757 WBC392751:WBC392757 WKY392751:WKY392757 WUU392751:WUU392757 J458287:J458293 II458287:II458293 SE458287:SE458293 ACA458287:ACA458293 ALW458287:ALW458293 AVS458287:AVS458293 BFO458287:BFO458293 BPK458287:BPK458293 BZG458287:BZG458293 CJC458287:CJC458293 CSY458287:CSY458293 DCU458287:DCU458293 DMQ458287:DMQ458293 DWM458287:DWM458293 EGI458287:EGI458293 EQE458287:EQE458293 FAA458287:FAA458293 FJW458287:FJW458293 FTS458287:FTS458293 GDO458287:GDO458293 GNK458287:GNK458293 GXG458287:GXG458293 HHC458287:HHC458293 HQY458287:HQY458293 IAU458287:IAU458293 IKQ458287:IKQ458293 IUM458287:IUM458293 JEI458287:JEI458293 JOE458287:JOE458293 JYA458287:JYA458293 KHW458287:KHW458293 KRS458287:KRS458293 LBO458287:LBO458293 LLK458287:LLK458293 LVG458287:LVG458293 MFC458287:MFC458293 MOY458287:MOY458293 MYU458287:MYU458293 NIQ458287:NIQ458293 NSM458287:NSM458293 OCI458287:OCI458293 OME458287:OME458293 OWA458287:OWA458293 PFW458287:PFW458293 PPS458287:PPS458293 PZO458287:PZO458293 QJK458287:QJK458293 QTG458287:QTG458293 RDC458287:RDC458293 RMY458287:RMY458293 RWU458287:RWU458293 SGQ458287:SGQ458293 SQM458287:SQM458293 TAI458287:TAI458293 TKE458287:TKE458293 TUA458287:TUA458293 UDW458287:UDW458293 UNS458287:UNS458293 UXO458287:UXO458293 VHK458287:VHK458293 VRG458287:VRG458293 WBC458287:WBC458293 WKY458287:WKY458293 WUU458287:WUU458293 J523823:J523829 II523823:II523829 SE523823:SE523829 ACA523823:ACA523829 ALW523823:ALW523829 AVS523823:AVS523829 BFO523823:BFO523829 BPK523823:BPK523829 BZG523823:BZG523829 CJC523823:CJC523829 CSY523823:CSY523829 DCU523823:DCU523829 DMQ523823:DMQ523829 DWM523823:DWM523829 EGI523823:EGI523829 EQE523823:EQE523829 FAA523823:FAA523829 FJW523823:FJW523829 FTS523823:FTS523829 GDO523823:GDO523829 GNK523823:GNK523829 GXG523823:GXG523829 HHC523823:HHC523829 HQY523823:HQY523829 IAU523823:IAU523829 IKQ523823:IKQ523829 IUM523823:IUM523829 JEI523823:JEI523829 JOE523823:JOE523829 JYA523823:JYA523829 KHW523823:KHW523829 KRS523823:KRS523829 LBO523823:LBO523829 LLK523823:LLK523829 LVG523823:LVG523829 MFC523823:MFC523829 MOY523823:MOY523829 MYU523823:MYU523829 NIQ523823:NIQ523829 NSM523823:NSM523829 OCI523823:OCI523829 OME523823:OME523829 OWA523823:OWA523829 PFW523823:PFW523829 PPS523823:PPS523829 PZO523823:PZO523829 QJK523823:QJK523829 QTG523823:QTG523829 RDC523823:RDC523829 RMY523823:RMY523829 RWU523823:RWU523829 SGQ523823:SGQ523829 SQM523823:SQM523829 TAI523823:TAI523829 TKE523823:TKE523829 TUA523823:TUA523829 UDW523823:UDW523829 UNS523823:UNS523829 UXO523823:UXO523829 VHK523823:VHK523829 VRG523823:VRG523829 WBC523823:WBC523829 WKY523823:WKY523829 WUU523823:WUU523829 J589359:J589365 II589359:II589365 SE589359:SE589365 ACA589359:ACA589365 ALW589359:ALW589365 AVS589359:AVS589365 BFO589359:BFO589365 BPK589359:BPK589365 BZG589359:BZG589365 CJC589359:CJC589365 CSY589359:CSY589365 DCU589359:DCU589365 DMQ589359:DMQ589365 DWM589359:DWM589365 EGI589359:EGI589365 EQE589359:EQE589365 FAA589359:FAA589365 FJW589359:FJW589365 FTS589359:FTS589365 GDO589359:GDO589365 GNK589359:GNK589365 GXG589359:GXG589365 HHC589359:HHC589365 HQY589359:HQY589365 IAU589359:IAU589365 IKQ589359:IKQ589365 IUM589359:IUM589365 JEI589359:JEI589365 JOE589359:JOE589365 JYA589359:JYA589365 KHW589359:KHW589365 KRS589359:KRS589365 LBO589359:LBO589365 LLK589359:LLK589365 LVG589359:LVG589365 MFC589359:MFC589365 MOY589359:MOY589365 MYU589359:MYU589365 NIQ589359:NIQ589365 NSM589359:NSM589365 OCI589359:OCI589365 OME589359:OME589365 OWA589359:OWA589365 PFW589359:PFW589365 PPS589359:PPS589365 PZO589359:PZO589365 QJK589359:QJK589365 QTG589359:QTG589365 RDC589359:RDC589365 RMY589359:RMY589365 RWU589359:RWU589365 SGQ589359:SGQ589365 SQM589359:SQM589365 TAI589359:TAI589365 TKE589359:TKE589365 TUA589359:TUA589365 UDW589359:UDW589365 UNS589359:UNS589365 UXO589359:UXO589365 VHK589359:VHK589365 VRG589359:VRG589365 WBC589359:WBC589365 WKY589359:WKY589365 WUU589359:WUU589365 J654895:J654901 II654895:II654901 SE654895:SE654901 ACA654895:ACA654901 ALW654895:ALW654901 AVS654895:AVS654901 BFO654895:BFO654901 BPK654895:BPK654901 BZG654895:BZG654901 CJC654895:CJC654901 CSY654895:CSY654901 DCU654895:DCU654901 DMQ654895:DMQ654901 DWM654895:DWM654901 EGI654895:EGI654901 EQE654895:EQE654901 FAA654895:FAA654901 FJW654895:FJW654901 FTS654895:FTS654901 GDO654895:GDO654901 GNK654895:GNK654901 GXG654895:GXG654901 HHC654895:HHC654901 HQY654895:HQY654901 IAU654895:IAU654901 IKQ654895:IKQ654901 IUM654895:IUM654901 JEI654895:JEI654901 JOE654895:JOE654901 JYA654895:JYA654901 KHW654895:KHW654901 KRS654895:KRS654901 LBO654895:LBO654901 LLK654895:LLK654901 LVG654895:LVG654901 MFC654895:MFC654901 MOY654895:MOY654901 MYU654895:MYU654901 NIQ654895:NIQ654901 NSM654895:NSM654901 OCI654895:OCI654901 OME654895:OME654901 OWA654895:OWA654901 PFW654895:PFW654901 PPS654895:PPS654901 PZO654895:PZO654901 QJK654895:QJK654901 QTG654895:QTG654901 RDC654895:RDC654901 RMY654895:RMY654901 RWU654895:RWU654901 SGQ654895:SGQ654901 SQM654895:SQM654901 TAI654895:TAI654901 TKE654895:TKE654901 TUA654895:TUA654901 UDW654895:UDW654901 UNS654895:UNS654901 UXO654895:UXO654901 VHK654895:VHK654901 VRG654895:VRG654901 WBC654895:WBC654901 WKY654895:WKY654901 WUU654895:WUU654901 J720431:J720437 II720431:II720437 SE720431:SE720437 ACA720431:ACA720437 ALW720431:ALW720437 AVS720431:AVS720437 BFO720431:BFO720437 BPK720431:BPK720437 BZG720431:BZG720437 CJC720431:CJC720437 CSY720431:CSY720437 DCU720431:DCU720437 DMQ720431:DMQ720437 DWM720431:DWM720437 EGI720431:EGI720437 EQE720431:EQE720437 FAA720431:FAA720437 FJW720431:FJW720437 FTS720431:FTS720437 GDO720431:GDO720437 GNK720431:GNK720437 GXG720431:GXG720437 HHC720431:HHC720437 HQY720431:HQY720437 IAU720431:IAU720437 IKQ720431:IKQ720437 IUM720431:IUM720437 JEI720431:JEI720437 JOE720431:JOE720437 JYA720431:JYA720437 KHW720431:KHW720437 KRS720431:KRS720437 LBO720431:LBO720437 LLK720431:LLK720437 LVG720431:LVG720437 MFC720431:MFC720437 MOY720431:MOY720437 MYU720431:MYU720437 NIQ720431:NIQ720437 NSM720431:NSM720437 OCI720431:OCI720437 OME720431:OME720437 OWA720431:OWA720437 PFW720431:PFW720437 PPS720431:PPS720437 PZO720431:PZO720437 QJK720431:QJK720437 QTG720431:QTG720437 RDC720431:RDC720437 RMY720431:RMY720437 RWU720431:RWU720437 SGQ720431:SGQ720437 SQM720431:SQM720437 TAI720431:TAI720437 TKE720431:TKE720437 TUA720431:TUA720437 UDW720431:UDW720437 UNS720431:UNS720437 UXO720431:UXO720437 VHK720431:VHK720437 VRG720431:VRG720437 WBC720431:WBC720437 WKY720431:WKY720437 WUU720431:WUU720437 J785967:J785973 II785967:II785973 SE785967:SE785973 ACA785967:ACA785973 ALW785967:ALW785973 AVS785967:AVS785973 BFO785967:BFO785973 BPK785967:BPK785973 BZG785967:BZG785973 CJC785967:CJC785973 CSY785967:CSY785973 DCU785967:DCU785973 DMQ785967:DMQ785973 DWM785967:DWM785973 EGI785967:EGI785973 EQE785967:EQE785973 FAA785967:FAA785973 FJW785967:FJW785973 FTS785967:FTS785973 GDO785967:GDO785973 GNK785967:GNK785973 GXG785967:GXG785973 HHC785967:HHC785973 HQY785967:HQY785973 IAU785967:IAU785973 IKQ785967:IKQ785973 IUM785967:IUM785973 JEI785967:JEI785973 JOE785967:JOE785973 JYA785967:JYA785973 KHW785967:KHW785973 KRS785967:KRS785973 LBO785967:LBO785973 LLK785967:LLK785973 LVG785967:LVG785973 MFC785967:MFC785973 MOY785967:MOY785973 MYU785967:MYU785973 NIQ785967:NIQ785973 NSM785967:NSM785973 OCI785967:OCI785973 OME785967:OME785973 OWA785967:OWA785973 PFW785967:PFW785973 PPS785967:PPS785973 PZO785967:PZO785973 QJK785967:QJK785973 QTG785967:QTG785973 RDC785967:RDC785973 RMY785967:RMY785973 RWU785967:RWU785973 SGQ785967:SGQ785973 SQM785967:SQM785973 TAI785967:TAI785973 TKE785967:TKE785973 TUA785967:TUA785973 UDW785967:UDW785973 UNS785967:UNS785973 UXO785967:UXO785973 VHK785967:VHK785973 VRG785967:VRG785973 WBC785967:WBC785973 WKY785967:WKY785973 WUU785967:WUU785973 J851503:J851509 II851503:II851509 SE851503:SE851509 ACA851503:ACA851509 ALW851503:ALW851509 AVS851503:AVS851509 BFO851503:BFO851509 BPK851503:BPK851509 BZG851503:BZG851509 CJC851503:CJC851509 CSY851503:CSY851509 DCU851503:DCU851509 DMQ851503:DMQ851509 DWM851503:DWM851509 EGI851503:EGI851509 EQE851503:EQE851509 FAA851503:FAA851509 FJW851503:FJW851509 FTS851503:FTS851509 GDO851503:GDO851509 GNK851503:GNK851509 GXG851503:GXG851509 HHC851503:HHC851509 HQY851503:HQY851509 IAU851503:IAU851509 IKQ851503:IKQ851509 IUM851503:IUM851509 JEI851503:JEI851509 JOE851503:JOE851509 JYA851503:JYA851509 KHW851503:KHW851509 KRS851503:KRS851509 LBO851503:LBO851509 LLK851503:LLK851509 LVG851503:LVG851509 MFC851503:MFC851509 MOY851503:MOY851509 MYU851503:MYU851509 NIQ851503:NIQ851509 NSM851503:NSM851509 OCI851503:OCI851509 OME851503:OME851509 OWA851503:OWA851509 PFW851503:PFW851509 PPS851503:PPS851509 PZO851503:PZO851509 QJK851503:QJK851509 QTG851503:QTG851509 RDC851503:RDC851509 RMY851503:RMY851509 RWU851503:RWU851509 SGQ851503:SGQ851509 SQM851503:SQM851509 TAI851503:TAI851509 TKE851503:TKE851509 TUA851503:TUA851509 UDW851503:UDW851509 UNS851503:UNS851509 UXO851503:UXO851509 VHK851503:VHK851509 VRG851503:VRG851509 WBC851503:WBC851509 WKY851503:WKY851509 WUU851503:WUU851509 J917039:J917045 II917039:II917045 SE917039:SE917045 ACA917039:ACA917045 ALW917039:ALW917045 AVS917039:AVS917045 BFO917039:BFO917045 BPK917039:BPK917045 BZG917039:BZG917045 CJC917039:CJC917045 CSY917039:CSY917045 DCU917039:DCU917045 DMQ917039:DMQ917045 DWM917039:DWM917045 EGI917039:EGI917045 EQE917039:EQE917045 FAA917039:FAA917045 FJW917039:FJW917045 FTS917039:FTS917045 GDO917039:GDO917045 GNK917039:GNK917045 GXG917039:GXG917045 HHC917039:HHC917045 HQY917039:HQY917045 IAU917039:IAU917045 IKQ917039:IKQ917045 IUM917039:IUM917045 JEI917039:JEI917045 JOE917039:JOE917045 JYA917039:JYA917045 KHW917039:KHW917045 KRS917039:KRS917045 LBO917039:LBO917045 LLK917039:LLK917045 LVG917039:LVG917045 MFC917039:MFC917045 MOY917039:MOY917045 MYU917039:MYU917045 NIQ917039:NIQ917045 NSM917039:NSM917045 OCI917039:OCI917045 OME917039:OME917045 OWA917039:OWA917045 PFW917039:PFW917045 PPS917039:PPS917045 PZO917039:PZO917045 QJK917039:QJK917045 QTG917039:QTG917045 RDC917039:RDC917045 RMY917039:RMY917045 RWU917039:RWU917045 SGQ917039:SGQ917045 SQM917039:SQM917045 TAI917039:TAI917045 TKE917039:TKE917045 TUA917039:TUA917045 UDW917039:UDW917045 UNS917039:UNS917045 UXO917039:UXO917045 VHK917039:VHK917045 VRG917039:VRG917045 WBC917039:WBC917045 WKY917039:WKY917045 WUU917039:WUU917045 J982575:J982581 II982575:II982581 SE982575:SE982581 ACA982575:ACA982581 ALW982575:ALW982581 AVS982575:AVS982581 BFO982575:BFO982581 BPK982575:BPK982581 BZG982575:BZG982581 CJC982575:CJC982581 CSY982575:CSY982581 DCU982575:DCU982581 DMQ982575:DMQ982581 DWM982575:DWM982581 EGI982575:EGI982581 EQE982575:EQE982581 FAA982575:FAA982581 FJW982575:FJW982581 FTS982575:FTS982581 GDO982575:GDO982581 GNK982575:GNK982581 GXG982575:GXG982581 HHC982575:HHC982581 HQY982575:HQY982581 IAU982575:IAU982581 IKQ982575:IKQ982581 IUM982575:IUM982581 JEI982575:JEI982581 JOE982575:JOE982581 JYA982575:JYA982581 KHW982575:KHW982581 KRS982575:KRS982581 LBO982575:LBO982581 LLK982575:LLK982581 LVG982575:LVG982581 MFC982575:MFC982581 MOY982575:MOY982581 MYU982575:MYU982581 NIQ982575:NIQ982581 NSM982575:NSM982581 OCI982575:OCI982581 OME982575:OME982581 OWA982575:OWA982581 PFW982575:PFW982581 PPS982575:PPS982581 PZO982575:PZO982581 QJK982575:QJK982581 QTG982575:QTG982581 RDC982575:RDC982581 RMY982575:RMY982581 RWU982575:RWU982581 SGQ982575:SGQ982581 SQM982575:SQM982581 TAI982575:TAI982581 TKE982575:TKE982581 TUA982575:TUA982581 UDW982575:UDW982581 UNS982575:UNS982581 UXO982575:UXO982581 VHK982575:VHK982581 VRG982575:VRG982581 WBC982575:WBC982581 WKY982575:WKY982581 WUU982575:WUU982581 WUU982293:WUU982299 II111:II130 SE111:SE130 ACA111:ACA130 ALW111:ALW130 AVS111:AVS130 BFO111:BFO130 BPK111:BPK130 BZG111:BZG130 CJC111:CJC130 CSY111:CSY130 DCU111:DCU130 DMQ111:DMQ130 DWM111:DWM130 EGI111:EGI130 EQE111:EQE130 FAA111:FAA130 FJW111:FJW130 FTS111:FTS130 GDO111:GDO130 GNK111:GNK130 GXG111:GXG130 HHC111:HHC130 HQY111:HQY130 IAU111:IAU130 IKQ111:IKQ130 IUM111:IUM130 JEI111:JEI130 JOE111:JOE130 JYA111:JYA130 KHW111:KHW130 KRS111:KRS130 LBO111:LBO130 LLK111:LLK130 LVG111:LVG130 MFC111:MFC130 MOY111:MOY130 MYU111:MYU130 NIQ111:NIQ130 NSM111:NSM130 OCI111:OCI130 OME111:OME130 OWA111:OWA130 PFW111:PFW130 PPS111:PPS130 PZO111:PZO130 QJK111:QJK130 QTG111:QTG130 RDC111:RDC130 RMY111:RMY130 RWU111:RWU130 SGQ111:SGQ130 SQM111:SQM130 TAI111:TAI130 TKE111:TKE130 TUA111:TUA130 UDW111:UDW130 UNS111:UNS130 UXO111:UXO130 VHK111:VHK130 VRG111:VRG130 WBC111:WBC130 WKY111:WKY130 WUU111:WUU130 J64666:J64678 II64666:II64678 SE64666:SE64678 ACA64666:ACA64678 ALW64666:ALW64678 AVS64666:AVS64678 BFO64666:BFO64678 BPK64666:BPK64678 BZG64666:BZG64678 CJC64666:CJC64678 CSY64666:CSY64678 DCU64666:DCU64678 DMQ64666:DMQ64678 DWM64666:DWM64678 EGI64666:EGI64678 EQE64666:EQE64678 FAA64666:FAA64678 FJW64666:FJW64678 FTS64666:FTS64678 GDO64666:GDO64678 GNK64666:GNK64678 GXG64666:GXG64678 HHC64666:HHC64678 HQY64666:HQY64678 IAU64666:IAU64678 IKQ64666:IKQ64678 IUM64666:IUM64678 JEI64666:JEI64678 JOE64666:JOE64678 JYA64666:JYA64678 KHW64666:KHW64678 KRS64666:KRS64678 LBO64666:LBO64678 LLK64666:LLK64678 LVG64666:LVG64678 MFC64666:MFC64678 MOY64666:MOY64678 MYU64666:MYU64678 NIQ64666:NIQ64678 NSM64666:NSM64678 OCI64666:OCI64678 OME64666:OME64678 OWA64666:OWA64678 PFW64666:PFW64678 PPS64666:PPS64678 PZO64666:PZO64678 QJK64666:QJK64678 QTG64666:QTG64678 RDC64666:RDC64678 RMY64666:RMY64678 RWU64666:RWU64678 SGQ64666:SGQ64678 SQM64666:SQM64678 TAI64666:TAI64678 TKE64666:TKE64678 TUA64666:TUA64678 UDW64666:UDW64678 UNS64666:UNS64678 UXO64666:UXO64678 VHK64666:VHK64678 VRG64666:VRG64678 WBC64666:WBC64678 WKY64666:WKY64678 WUU64666:WUU64678 J130202:J130214 II130202:II130214 SE130202:SE130214 ACA130202:ACA130214 ALW130202:ALW130214 AVS130202:AVS130214 BFO130202:BFO130214 BPK130202:BPK130214 BZG130202:BZG130214 CJC130202:CJC130214 CSY130202:CSY130214 DCU130202:DCU130214 DMQ130202:DMQ130214 DWM130202:DWM130214 EGI130202:EGI130214 EQE130202:EQE130214 FAA130202:FAA130214 FJW130202:FJW130214 FTS130202:FTS130214 GDO130202:GDO130214 GNK130202:GNK130214 GXG130202:GXG130214 HHC130202:HHC130214 HQY130202:HQY130214 IAU130202:IAU130214 IKQ130202:IKQ130214 IUM130202:IUM130214 JEI130202:JEI130214 JOE130202:JOE130214 JYA130202:JYA130214 KHW130202:KHW130214 KRS130202:KRS130214 LBO130202:LBO130214 LLK130202:LLK130214 LVG130202:LVG130214 MFC130202:MFC130214 MOY130202:MOY130214 MYU130202:MYU130214 NIQ130202:NIQ130214 NSM130202:NSM130214 OCI130202:OCI130214 OME130202:OME130214 OWA130202:OWA130214 PFW130202:PFW130214 PPS130202:PPS130214 PZO130202:PZO130214 QJK130202:QJK130214 QTG130202:QTG130214 RDC130202:RDC130214 RMY130202:RMY130214 RWU130202:RWU130214 SGQ130202:SGQ130214 SQM130202:SQM130214 TAI130202:TAI130214 TKE130202:TKE130214 TUA130202:TUA130214 UDW130202:UDW130214 UNS130202:UNS130214 UXO130202:UXO130214 VHK130202:VHK130214 VRG130202:VRG130214 WBC130202:WBC130214 WKY130202:WKY130214 WUU130202:WUU130214 J195738:J195750 II195738:II195750 SE195738:SE195750 ACA195738:ACA195750 ALW195738:ALW195750 AVS195738:AVS195750 BFO195738:BFO195750 BPK195738:BPK195750 BZG195738:BZG195750 CJC195738:CJC195750 CSY195738:CSY195750 DCU195738:DCU195750 DMQ195738:DMQ195750 DWM195738:DWM195750 EGI195738:EGI195750 EQE195738:EQE195750 FAA195738:FAA195750 FJW195738:FJW195750 FTS195738:FTS195750 GDO195738:GDO195750 GNK195738:GNK195750 GXG195738:GXG195750 HHC195738:HHC195750 HQY195738:HQY195750 IAU195738:IAU195750 IKQ195738:IKQ195750 IUM195738:IUM195750 JEI195738:JEI195750 JOE195738:JOE195750 JYA195738:JYA195750 KHW195738:KHW195750 KRS195738:KRS195750 LBO195738:LBO195750 LLK195738:LLK195750 LVG195738:LVG195750 MFC195738:MFC195750 MOY195738:MOY195750 MYU195738:MYU195750 NIQ195738:NIQ195750 NSM195738:NSM195750 OCI195738:OCI195750 OME195738:OME195750 OWA195738:OWA195750 PFW195738:PFW195750 PPS195738:PPS195750 PZO195738:PZO195750 QJK195738:QJK195750 QTG195738:QTG195750 RDC195738:RDC195750 RMY195738:RMY195750 RWU195738:RWU195750 SGQ195738:SGQ195750 SQM195738:SQM195750 TAI195738:TAI195750 TKE195738:TKE195750 TUA195738:TUA195750 UDW195738:UDW195750 UNS195738:UNS195750 UXO195738:UXO195750 VHK195738:VHK195750 VRG195738:VRG195750 WBC195738:WBC195750 WKY195738:WKY195750 WUU195738:WUU195750 J261274:J261286 II261274:II261286 SE261274:SE261286 ACA261274:ACA261286 ALW261274:ALW261286 AVS261274:AVS261286 BFO261274:BFO261286 BPK261274:BPK261286 BZG261274:BZG261286 CJC261274:CJC261286 CSY261274:CSY261286 DCU261274:DCU261286 DMQ261274:DMQ261286 DWM261274:DWM261286 EGI261274:EGI261286 EQE261274:EQE261286 FAA261274:FAA261286 FJW261274:FJW261286 FTS261274:FTS261286 GDO261274:GDO261286 GNK261274:GNK261286 GXG261274:GXG261286 HHC261274:HHC261286 HQY261274:HQY261286 IAU261274:IAU261286 IKQ261274:IKQ261286 IUM261274:IUM261286 JEI261274:JEI261286 JOE261274:JOE261286 JYA261274:JYA261286 KHW261274:KHW261286 KRS261274:KRS261286 LBO261274:LBO261286 LLK261274:LLK261286 LVG261274:LVG261286 MFC261274:MFC261286 MOY261274:MOY261286 MYU261274:MYU261286 NIQ261274:NIQ261286 NSM261274:NSM261286 OCI261274:OCI261286 OME261274:OME261286 OWA261274:OWA261286 PFW261274:PFW261286 PPS261274:PPS261286 PZO261274:PZO261286 QJK261274:QJK261286 QTG261274:QTG261286 RDC261274:RDC261286 RMY261274:RMY261286 RWU261274:RWU261286 SGQ261274:SGQ261286 SQM261274:SQM261286 TAI261274:TAI261286 TKE261274:TKE261286 TUA261274:TUA261286 UDW261274:UDW261286 UNS261274:UNS261286 UXO261274:UXO261286 VHK261274:VHK261286 VRG261274:VRG261286 WBC261274:WBC261286 WKY261274:WKY261286 WUU261274:WUU261286 J326810:J326822 II326810:II326822 SE326810:SE326822 ACA326810:ACA326822 ALW326810:ALW326822 AVS326810:AVS326822 BFO326810:BFO326822 BPK326810:BPK326822 BZG326810:BZG326822 CJC326810:CJC326822 CSY326810:CSY326822 DCU326810:DCU326822 DMQ326810:DMQ326822 DWM326810:DWM326822 EGI326810:EGI326822 EQE326810:EQE326822 FAA326810:FAA326822 FJW326810:FJW326822 FTS326810:FTS326822 GDO326810:GDO326822 GNK326810:GNK326822 GXG326810:GXG326822 HHC326810:HHC326822 HQY326810:HQY326822 IAU326810:IAU326822 IKQ326810:IKQ326822 IUM326810:IUM326822 JEI326810:JEI326822 JOE326810:JOE326822 JYA326810:JYA326822 KHW326810:KHW326822 KRS326810:KRS326822 LBO326810:LBO326822 LLK326810:LLK326822 LVG326810:LVG326822 MFC326810:MFC326822 MOY326810:MOY326822 MYU326810:MYU326822 NIQ326810:NIQ326822 NSM326810:NSM326822 OCI326810:OCI326822 OME326810:OME326822 OWA326810:OWA326822 PFW326810:PFW326822 PPS326810:PPS326822 PZO326810:PZO326822 QJK326810:QJK326822 QTG326810:QTG326822 RDC326810:RDC326822 RMY326810:RMY326822 RWU326810:RWU326822 SGQ326810:SGQ326822 SQM326810:SQM326822 TAI326810:TAI326822 TKE326810:TKE326822 TUA326810:TUA326822 UDW326810:UDW326822 UNS326810:UNS326822 UXO326810:UXO326822 VHK326810:VHK326822 VRG326810:VRG326822 WBC326810:WBC326822 WKY326810:WKY326822 WUU326810:WUU326822 J392346:J392358 II392346:II392358 SE392346:SE392358 ACA392346:ACA392358 ALW392346:ALW392358 AVS392346:AVS392358 BFO392346:BFO392358 BPK392346:BPK392358 BZG392346:BZG392358 CJC392346:CJC392358 CSY392346:CSY392358 DCU392346:DCU392358 DMQ392346:DMQ392358 DWM392346:DWM392358 EGI392346:EGI392358 EQE392346:EQE392358 FAA392346:FAA392358 FJW392346:FJW392358 FTS392346:FTS392358 GDO392346:GDO392358 GNK392346:GNK392358 GXG392346:GXG392358 HHC392346:HHC392358 HQY392346:HQY392358 IAU392346:IAU392358 IKQ392346:IKQ392358 IUM392346:IUM392358 JEI392346:JEI392358 JOE392346:JOE392358 JYA392346:JYA392358 KHW392346:KHW392358 KRS392346:KRS392358 LBO392346:LBO392358 LLK392346:LLK392358 LVG392346:LVG392358 MFC392346:MFC392358 MOY392346:MOY392358 MYU392346:MYU392358 NIQ392346:NIQ392358 NSM392346:NSM392358 OCI392346:OCI392358 OME392346:OME392358 OWA392346:OWA392358 PFW392346:PFW392358 PPS392346:PPS392358 PZO392346:PZO392358 QJK392346:QJK392358 QTG392346:QTG392358 RDC392346:RDC392358 RMY392346:RMY392358 RWU392346:RWU392358 SGQ392346:SGQ392358 SQM392346:SQM392358 TAI392346:TAI392358 TKE392346:TKE392358 TUA392346:TUA392358 UDW392346:UDW392358 UNS392346:UNS392358 UXO392346:UXO392358 VHK392346:VHK392358 VRG392346:VRG392358 WBC392346:WBC392358 WKY392346:WKY392358 WUU392346:WUU392358 J457882:J457894 II457882:II457894 SE457882:SE457894 ACA457882:ACA457894 ALW457882:ALW457894 AVS457882:AVS457894 BFO457882:BFO457894 BPK457882:BPK457894 BZG457882:BZG457894 CJC457882:CJC457894 CSY457882:CSY457894 DCU457882:DCU457894 DMQ457882:DMQ457894 DWM457882:DWM457894 EGI457882:EGI457894 EQE457882:EQE457894 FAA457882:FAA457894 FJW457882:FJW457894 FTS457882:FTS457894 GDO457882:GDO457894 GNK457882:GNK457894 GXG457882:GXG457894 HHC457882:HHC457894 HQY457882:HQY457894 IAU457882:IAU457894 IKQ457882:IKQ457894 IUM457882:IUM457894 JEI457882:JEI457894 JOE457882:JOE457894 JYA457882:JYA457894 KHW457882:KHW457894 KRS457882:KRS457894 LBO457882:LBO457894 LLK457882:LLK457894 LVG457882:LVG457894 MFC457882:MFC457894 MOY457882:MOY457894 MYU457882:MYU457894 NIQ457882:NIQ457894 NSM457882:NSM457894 OCI457882:OCI457894 OME457882:OME457894 OWA457882:OWA457894 PFW457882:PFW457894 PPS457882:PPS457894 PZO457882:PZO457894 QJK457882:QJK457894 QTG457882:QTG457894 RDC457882:RDC457894 RMY457882:RMY457894 RWU457882:RWU457894 SGQ457882:SGQ457894 SQM457882:SQM457894 TAI457882:TAI457894 TKE457882:TKE457894 TUA457882:TUA457894 UDW457882:UDW457894 UNS457882:UNS457894 UXO457882:UXO457894 VHK457882:VHK457894 VRG457882:VRG457894 WBC457882:WBC457894 WKY457882:WKY457894 WUU457882:WUU457894 J523418:J523430 II523418:II523430 SE523418:SE523430 ACA523418:ACA523430 ALW523418:ALW523430 AVS523418:AVS523430 BFO523418:BFO523430 BPK523418:BPK523430 BZG523418:BZG523430 CJC523418:CJC523430 CSY523418:CSY523430 DCU523418:DCU523430 DMQ523418:DMQ523430 DWM523418:DWM523430 EGI523418:EGI523430 EQE523418:EQE523430 FAA523418:FAA523430 FJW523418:FJW523430 FTS523418:FTS523430 GDO523418:GDO523430 GNK523418:GNK523430 GXG523418:GXG523430 HHC523418:HHC523430 HQY523418:HQY523430 IAU523418:IAU523430 IKQ523418:IKQ523430 IUM523418:IUM523430 JEI523418:JEI523430 JOE523418:JOE523430 JYA523418:JYA523430 KHW523418:KHW523430 KRS523418:KRS523430 LBO523418:LBO523430 LLK523418:LLK523430 LVG523418:LVG523430 MFC523418:MFC523430 MOY523418:MOY523430 MYU523418:MYU523430 NIQ523418:NIQ523430 NSM523418:NSM523430 OCI523418:OCI523430 OME523418:OME523430 OWA523418:OWA523430 PFW523418:PFW523430 PPS523418:PPS523430 PZO523418:PZO523430 QJK523418:QJK523430 QTG523418:QTG523430 RDC523418:RDC523430 RMY523418:RMY523430 RWU523418:RWU523430 SGQ523418:SGQ523430 SQM523418:SQM523430 TAI523418:TAI523430 TKE523418:TKE523430 TUA523418:TUA523430 UDW523418:UDW523430 UNS523418:UNS523430 UXO523418:UXO523430 VHK523418:VHK523430 VRG523418:VRG523430 WBC523418:WBC523430 WKY523418:WKY523430 WUU523418:WUU523430 J588954:J588966 II588954:II588966 SE588954:SE588966 ACA588954:ACA588966 ALW588954:ALW588966 AVS588954:AVS588966 BFO588954:BFO588966 BPK588954:BPK588966 BZG588954:BZG588966 CJC588954:CJC588966 CSY588954:CSY588966 DCU588954:DCU588966 DMQ588954:DMQ588966 DWM588954:DWM588966 EGI588954:EGI588966 EQE588954:EQE588966 FAA588954:FAA588966 FJW588954:FJW588966 FTS588954:FTS588966 GDO588954:GDO588966 GNK588954:GNK588966 GXG588954:GXG588966 HHC588954:HHC588966 HQY588954:HQY588966 IAU588954:IAU588966 IKQ588954:IKQ588966 IUM588954:IUM588966 JEI588954:JEI588966 JOE588954:JOE588966 JYA588954:JYA588966 KHW588954:KHW588966 KRS588954:KRS588966 LBO588954:LBO588966 LLK588954:LLK588966 LVG588954:LVG588966 MFC588954:MFC588966 MOY588954:MOY588966 MYU588954:MYU588966 NIQ588954:NIQ588966 NSM588954:NSM588966 OCI588954:OCI588966 OME588954:OME588966 OWA588954:OWA588966 PFW588954:PFW588966 PPS588954:PPS588966 PZO588954:PZO588966 QJK588954:QJK588966 QTG588954:QTG588966 RDC588954:RDC588966 RMY588954:RMY588966 RWU588954:RWU588966 SGQ588954:SGQ588966 SQM588954:SQM588966 TAI588954:TAI588966 TKE588954:TKE588966 TUA588954:TUA588966 UDW588954:UDW588966 UNS588954:UNS588966 UXO588954:UXO588966 VHK588954:VHK588966 VRG588954:VRG588966 WBC588954:WBC588966 WKY588954:WKY588966 WUU588954:WUU588966 J654490:J654502 II654490:II654502 SE654490:SE654502 ACA654490:ACA654502 ALW654490:ALW654502 AVS654490:AVS654502 BFO654490:BFO654502 BPK654490:BPK654502 BZG654490:BZG654502 CJC654490:CJC654502 CSY654490:CSY654502 DCU654490:DCU654502 DMQ654490:DMQ654502 DWM654490:DWM654502 EGI654490:EGI654502 EQE654490:EQE654502 FAA654490:FAA654502 FJW654490:FJW654502 FTS654490:FTS654502 GDO654490:GDO654502 GNK654490:GNK654502 GXG654490:GXG654502 HHC654490:HHC654502 HQY654490:HQY654502 IAU654490:IAU654502 IKQ654490:IKQ654502 IUM654490:IUM654502 JEI654490:JEI654502 JOE654490:JOE654502 JYA654490:JYA654502 KHW654490:KHW654502 KRS654490:KRS654502 LBO654490:LBO654502 LLK654490:LLK654502 LVG654490:LVG654502 MFC654490:MFC654502 MOY654490:MOY654502 MYU654490:MYU654502 NIQ654490:NIQ654502 NSM654490:NSM654502 OCI654490:OCI654502 OME654490:OME654502 OWA654490:OWA654502 PFW654490:PFW654502 PPS654490:PPS654502 PZO654490:PZO654502 QJK654490:QJK654502 QTG654490:QTG654502 RDC654490:RDC654502 RMY654490:RMY654502 RWU654490:RWU654502 SGQ654490:SGQ654502 SQM654490:SQM654502 TAI654490:TAI654502 TKE654490:TKE654502 TUA654490:TUA654502 UDW654490:UDW654502 UNS654490:UNS654502 UXO654490:UXO654502 VHK654490:VHK654502 VRG654490:VRG654502 WBC654490:WBC654502 WKY654490:WKY654502 WUU654490:WUU654502 J720026:J720038 II720026:II720038 SE720026:SE720038 ACA720026:ACA720038 ALW720026:ALW720038 AVS720026:AVS720038 BFO720026:BFO720038 BPK720026:BPK720038 BZG720026:BZG720038 CJC720026:CJC720038 CSY720026:CSY720038 DCU720026:DCU720038 DMQ720026:DMQ720038 DWM720026:DWM720038 EGI720026:EGI720038 EQE720026:EQE720038 FAA720026:FAA720038 FJW720026:FJW720038 FTS720026:FTS720038 GDO720026:GDO720038 GNK720026:GNK720038 GXG720026:GXG720038 HHC720026:HHC720038 HQY720026:HQY720038 IAU720026:IAU720038 IKQ720026:IKQ720038 IUM720026:IUM720038 JEI720026:JEI720038 JOE720026:JOE720038 JYA720026:JYA720038 KHW720026:KHW720038 KRS720026:KRS720038 LBO720026:LBO720038 LLK720026:LLK720038 LVG720026:LVG720038 MFC720026:MFC720038 MOY720026:MOY720038 MYU720026:MYU720038 NIQ720026:NIQ720038 NSM720026:NSM720038 OCI720026:OCI720038 OME720026:OME720038 OWA720026:OWA720038 PFW720026:PFW720038 PPS720026:PPS720038 PZO720026:PZO720038 QJK720026:QJK720038 QTG720026:QTG720038 RDC720026:RDC720038 RMY720026:RMY720038 RWU720026:RWU720038 SGQ720026:SGQ720038 SQM720026:SQM720038 TAI720026:TAI720038 TKE720026:TKE720038 TUA720026:TUA720038 UDW720026:UDW720038 UNS720026:UNS720038 UXO720026:UXO720038 VHK720026:VHK720038 VRG720026:VRG720038 WBC720026:WBC720038 WKY720026:WKY720038 WUU720026:WUU720038 J785562:J785574 II785562:II785574 SE785562:SE785574 ACA785562:ACA785574 ALW785562:ALW785574 AVS785562:AVS785574 BFO785562:BFO785574 BPK785562:BPK785574 BZG785562:BZG785574 CJC785562:CJC785574 CSY785562:CSY785574 DCU785562:DCU785574 DMQ785562:DMQ785574 DWM785562:DWM785574 EGI785562:EGI785574 EQE785562:EQE785574 FAA785562:FAA785574 FJW785562:FJW785574 FTS785562:FTS785574 GDO785562:GDO785574 GNK785562:GNK785574 GXG785562:GXG785574 HHC785562:HHC785574 HQY785562:HQY785574 IAU785562:IAU785574 IKQ785562:IKQ785574 IUM785562:IUM785574 JEI785562:JEI785574 JOE785562:JOE785574 JYA785562:JYA785574 KHW785562:KHW785574 KRS785562:KRS785574 LBO785562:LBO785574 LLK785562:LLK785574 LVG785562:LVG785574 MFC785562:MFC785574 MOY785562:MOY785574 MYU785562:MYU785574 NIQ785562:NIQ785574 NSM785562:NSM785574 OCI785562:OCI785574 OME785562:OME785574 OWA785562:OWA785574 PFW785562:PFW785574 PPS785562:PPS785574 PZO785562:PZO785574 QJK785562:QJK785574 QTG785562:QTG785574 RDC785562:RDC785574 RMY785562:RMY785574 RWU785562:RWU785574 SGQ785562:SGQ785574 SQM785562:SQM785574 TAI785562:TAI785574 TKE785562:TKE785574 TUA785562:TUA785574 UDW785562:UDW785574 UNS785562:UNS785574 UXO785562:UXO785574 VHK785562:VHK785574 VRG785562:VRG785574 WBC785562:WBC785574 WKY785562:WKY785574 WUU785562:WUU785574 J851098:J851110 II851098:II851110 SE851098:SE851110 ACA851098:ACA851110 ALW851098:ALW851110 AVS851098:AVS851110 BFO851098:BFO851110 BPK851098:BPK851110 BZG851098:BZG851110 CJC851098:CJC851110 CSY851098:CSY851110 DCU851098:DCU851110 DMQ851098:DMQ851110 DWM851098:DWM851110 EGI851098:EGI851110 EQE851098:EQE851110 FAA851098:FAA851110 FJW851098:FJW851110 FTS851098:FTS851110 GDO851098:GDO851110 GNK851098:GNK851110 GXG851098:GXG851110 HHC851098:HHC851110 HQY851098:HQY851110 IAU851098:IAU851110 IKQ851098:IKQ851110 IUM851098:IUM851110 JEI851098:JEI851110 JOE851098:JOE851110 JYA851098:JYA851110 KHW851098:KHW851110 KRS851098:KRS851110 LBO851098:LBO851110 LLK851098:LLK851110 LVG851098:LVG851110 MFC851098:MFC851110 MOY851098:MOY851110 MYU851098:MYU851110 NIQ851098:NIQ851110 NSM851098:NSM851110 OCI851098:OCI851110 OME851098:OME851110 OWA851098:OWA851110 PFW851098:PFW851110 PPS851098:PPS851110 PZO851098:PZO851110 QJK851098:QJK851110 QTG851098:QTG851110 RDC851098:RDC851110 RMY851098:RMY851110 RWU851098:RWU851110 SGQ851098:SGQ851110 SQM851098:SQM851110 TAI851098:TAI851110 TKE851098:TKE851110 TUA851098:TUA851110 UDW851098:UDW851110 UNS851098:UNS851110 UXO851098:UXO851110 VHK851098:VHK851110 VRG851098:VRG851110 WBC851098:WBC851110 WKY851098:WKY851110 WUU851098:WUU851110 J916634:J916646 II916634:II916646 SE916634:SE916646 ACA916634:ACA916646 ALW916634:ALW916646 AVS916634:AVS916646 BFO916634:BFO916646 BPK916634:BPK916646 BZG916634:BZG916646 CJC916634:CJC916646 CSY916634:CSY916646 DCU916634:DCU916646 DMQ916634:DMQ916646 DWM916634:DWM916646 EGI916634:EGI916646 EQE916634:EQE916646 FAA916634:FAA916646 FJW916634:FJW916646 FTS916634:FTS916646 GDO916634:GDO916646 GNK916634:GNK916646 GXG916634:GXG916646 HHC916634:HHC916646 HQY916634:HQY916646 IAU916634:IAU916646 IKQ916634:IKQ916646 IUM916634:IUM916646 JEI916634:JEI916646 JOE916634:JOE916646 JYA916634:JYA916646 KHW916634:KHW916646 KRS916634:KRS916646 LBO916634:LBO916646 LLK916634:LLK916646 LVG916634:LVG916646 MFC916634:MFC916646 MOY916634:MOY916646 MYU916634:MYU916646 NIQ916634:NIQ916646 NSM916634:NSM916646 OCI916634:OCI916646 OME916634:OME916646 OWA916634:OWA916646 PFW916634:PFW916646 PPS916634:PPS916646 PZO916634:PZO916646 QJK916634:QJK916646 QTG916634:QTG916646 RDC916634:RDC916646 RMY916634:RMY916646 RWU916634:RWU916646 SGQ916634:SGQ916646 SQM916634:SQM916646 TAI916634:TAI916646 TKE916634:TKE916646 TUA916634:TUA916646 UDW916634:UDW916646 UNS916634:UNS916646 UXO916634:UXO916646 VHK916634:VHK916646 VRG916634:VRG916646 WBC916634:WBC916646 WKY916634:WKY916646 WUU916634:WUU916646 J982170:J982182 II982170:II982182 SE982170:SE982182 ACA982170:ACA982182 ALW982170:ALW982182 AVS982170:AVS982182 BFO982170:BFO982182 BPK982170:BPK982182 BZG982170:BZG982182 CJC982170:CJC982182 CSY982170:CSY982182 DCU982170:DCU982182 DMQ982170:DMQ982182 DWM982170:DWM982182 EGI982170:EGI982182 EQE982170:EQE982182 FAA982170:FAA982182 FJW982170:FJW982182 FTS982170:FTS982182 GDO982170:GDO982182 GNK982170:GNK982182 GXG982170:GXG982182 HHC982170:HHC982182 HQY982170:HQY982182 IAU982170:IAU982182 IKQ982170:IKQ982182 IUM982170:IUM982182 JEI982170:JEI982182 JOE982170:JOE982182 JYA982170:JYA982182 KHW982170:KHW982182 KRS982170:KRS982182 LBO982170:LBO982182 LLK982170:LLK982182 LVG982170:LVG982182 MFC982170:MFC982182 MOY982170:MOY982182 MYU982170:MYU982182 NIQ982170:NIQ982182 NSM982170:NSM982182 OCI982170:OCI982182 OME982170:OME982182 OWA982170:OWA982182 PFW982170:PFW982182 PPS982170:PPS982182 PZO982170:PZO982182 QJK982170:QJK982182 QTG982170:QTG982182 RDC982170:RDC982182 RMY982170:RMY982182 RWU982170:RWU982182 SGQ982170:SGQ982182 SQM982170:SQM982182 TAI982170:TAI982182 TKE982170:TKE982182 TUA982170:TUA982182 UDW982170:UDW982182 UNS982170:UNS982182 UXO982170:UXO982182 VHK982170:VHK982182 VRG982170:VRG982182 WBC982170:WBC982182 WKY982170:WKY982182 WUU982170:WUU982182 J64789:J64795 II64789:II64795 SE64789:SE64795 ACA64789:ACA64795 ALW64789:ALW64795 AVS64789:AVS64795 BFO64789:BFO64795 BPK64789:BPK64795 BZG64789:BZG64795 CJC64789:CJC64795 CSY64789:CSY64795 DCU64789:DCU64795 DMQ64789:DMQ64795 DWM64789:DWM64795 EGI64789:EGI64795 EQE64789:EQE64795 FAA64789:FAA64795 FJW64789:FJW64795 FTS64789:FTS64795 GDO64789:GDO64795 GNK64789:GNK64795 GXG64789:GXG64795 HHC64789:HHC64795 HQY64789:HQY64795 IAU64789:IAU64795 IKQ64789:IKQ64795 IUM64789:IUM64795 JEI64789:JEI64795 JOE64789:JOE64795 JYA64789:JYA64795 KHW64789:KHW64795 KRS64789:KRS64795 LBO64789:LBO64795 LLK64789:LLK64795 LVG64789:LVG64795 MFC64789:MFC64795 MOY64789:MOY64795 MYU64789:MYU64795 NIQ64789:NIQ64795 NSM64789:NSM64795 OCI64789:OCI64795 OME64789:OME64795 OWA64789:OWA64795 PFW64789:PFW64795 PPS64789:PPS64795 PZO64789:PZO64795 QJK64789:QJK64795 QTG64789:QTG64795 RDC64789:RDC64795 RMY64789:RMY64795 RWU64789:RWU64795 SGQ64789:SGQ64795 SQM64789:SQM64795 TAI64789:TAI64795 TKE64789:TKE64795 TUA64789:TUA64795 UDW64789:UDW64795 UNS64789:UNS64795 UXO64789:UXO64795 VHK64789:VHK64795 VRG64789:VRG64795 WBC64789:WBC64795 WKY64789:WKY64795 WUU64789:WUU64795 J130325:J130331 II130325:II130331 SE130325:SE130331 ACA130325:ACA130331 ALW130325:ALW130331 AVS130325:AVS130331 BFO130325:BFO130331 BPK130325:BPK130331 BZG130325:BZG130331 CJC130325:CJC130331 CSY130325:CSY130331 DCU130325:DCU130331 DMQ130325:DMQ130331 DWM130325:DWM130331 EGI130325:EGI130331 EQE130325:EQE130331 FAA130325:FAA130331 FJW130325:FJW130331 FTS130325:FTS130331 GDO130325:GDO130331 GNK130325:GNK130331 GXG130325:GXG130331 HHC130325:HHC130331 HQY130325:HQY130331 IAU130325:IAU130331 IKQ130325:IKQ130331 IUM130325:IUM130331 JEI130325:JEI130331 JOE130325:JOE130331 JYA130325:JYA130331 KHW130325:KHW130331 KRS130325:KRS130331 LBO130325:LBO130331 LLK130325:LLK130331 LVG130325:LVG130331 MFC130325:MFC130331 MOY130325:MOY130331 MYU130325:MYU130331 NIQ130325:NIQ130331 NSM130325:NSM130331 OCI130325:OCI130331 OME130325:OME130331 OWA130325:OWA130331 PFW130325:PFW130331 PPS130325:PPS130331 PZO130325:PZO130331 QJK130325:QJK130331 QTG130325:QTG130331 RDC130325:RDC130331 RMY130325:RMY130331 RWU130325:RWU130331 SGQ130325:SGQ130331 SQM130325:SQM130331 TAI130325:TAI130331 TKE130325:TKE130331 TUA130325:TUA130331 UDW130325:UDW130331 UNS130325:UNS130331 UXO130325:UXO130331 VHK130325:VHK130331 VRG130325:VRG130331 WBC130325:WBC130331 WKY130325:WKY130331 WUU130325:WUU130331 J195861:J195867 II195861:II195867 SE195861:SE195867 ACA195861:ACA195867 ALW195861:ALW195867 AVS195861:AVS195867 BFO195861:BFO195867 BPK195861:BPK195867 BZG195861:BZG195867 CJC195861:CJC195867 CSY195861:CSY195867 DCU195861:DCU195867 DMQ195861:DMQ195867 DWM195861:DWM195867 EGI195861:EGI195867 EQE195861:EQE195867 FAA195861:FAA195867 FJW195861:FJW195867 FTS195861:FTS195867 GDO195861:GDO195867 GNK195861:GNK195867 GXG195861:GXG195867 HHC195861:HHC195867 HQY195861:HQY195867 IAU195861:IAU195867 IKQ195861:IKQ195867 IUM195861:IUM195867 JEI195861:JEI195867 JOE195861:JOE195867 JYA195861:JYA195867 KHW195861:KHW195867 KRS195861:KRS195867 LBO195861:LBO195867 LLK195861:LLK195867 LVG195861:LVG195867 MFC195861:MFC195867 MOY195861:MOY195867 MYU195861:MYU195867 NIQ195861:NIQ195867 NSM195861:NSM195867 OCI195861:OCI195867 OME195861:OME195867 OWA195861:OWA195867 PFW195861:PFW195867 PPS195861:PPS195867 PZO195861:PZO195867 QJK195861:QJK195867 QTG195861:QTG195867 RDC195861:RDC195867 RMY195861:RMY195867 RWU195861:RWU195867 SGQ195861:SGQ195867 SQM195861:SQM195867 TAI195861:TAI195867 TKE195861:TKE195867 TUA195861:TUA195867 UDW195861:UDW195867 UNS195861:UNS195867 UXO195861:UXO195867 VHK195861:VHK195867 VRG195861:VRG195867 WBC195861:WBC195867 WKY195861:WKY195867 WUU195861:WUU195867 J261397:J261403 II261397:II261403 SE261397:SE261403 ACA261397:ACA261403 ALW261397:ALW261403 AVS261397:AVS261403 BFO261397:BFO261403 BPK261397:BPK261403 BZG261397:BZG261403 CJC261397:CJC261403 CSY261397:CSY261403 DCU261397:DCU261403 DMQ261397:DMQ261403 DWM261397:DWM261403 EGI261397:EGI261403 EQE261397:EQE261403 FAA261397:FAA261403 FJW261397:FJW261403 FTS261397:FTS261403 GDO261397:GDO261403 GNK261397:GNK261403 GXG261397:GXG261403 HHC261397:HHC261403 HQY261397:HQY261403 IAU261397:IAU261403 IKQ261397:IKQ261403 IUM261397:IUM261403 JEI261397:JEI261403 JOE261397:JOE261403 JYA261397:JYA261403 KHW261397:KHW261403 KRS261397:KRS261403 LBO261397:LBO261403 LLK261397:LLK261403 LVG261397:LVG261403 MFC261397:MFC261403 MOY261397:MOY261403 MYU261397:MYU261403 NIQ261397:NIQ261403 NSM261397:NSM261403 OCI261397:OCI261403 OME261397:OME261403 OWA261397:OWA261403 PFW261397:PFW261403 PPS261397:PPS261403 PZO261397:PZO261403 QJK261397:QJK261403 QTG261397:QTG261403 RDC261397:RDC261403 RMY261397:RMY261403 RWU261397:RWU261403 SGQ261397:SGQ261403 SQM261397:SQM261403 TAI261397:TAI261403 TKE261397:TKE261403 TUA261397:TUA261403 UDW261397:UDW261403 UNS261397:UNS261403 UXO261397:UXO261403 VHK261397:VHK261403 VRG261397:VRG261403 WBC261397:WBC261403 WKY261397:WKY261403 WUU261397:WUU261403 J326933:J326939 II326933:II326939 SE326933:SE326939 ACA326933:ACA326939 ALW326933:ALW326939 AVS326933:AVS326939 BFO326933:BFO326939 BPK326933:BPK326939 BZG326933:BZG326939 CJC326933:CJC326939 CSY326933:CSY326939 DCU326933:DCU326939 DMQ326933:DMQ326939 DWM326933:DWM326939 EGI326933:EGI326939 EQE326933:EQE326939 FAA326933:FAA326939 FJW326933:FJW326939 FTS326933:FTS326939 GDO326933:GDO326939 GNK326933:GNK326939 GXG326933:GXG326939 HHC326933:HHC326939 HQY326933:HQY326939 IAU326933:IAU326939 IKQ326933:IKQ326939 IUM326933:IUM326939 JEI326933:JEI326939 JOE326933:JOE326939 JYA326933:JYA326939 KHW326933:KHW326939 KRS326933:KRS326939 LBO326933:LBO326939 LLK326933:LLK326939 LVG326933:LVG326939 MFC326933:MFC326939 MOY326933:MOY326939 MYU326933:MYU326939 NIQ326933:NIQ326939 NSM326933:NSM326939 OCI326933:OCI326939 OME326933:OME326939 OWA326933:OWA326939 PFW326933:PFW326939 PPS326933:PPS326939 PZO326933:PZO326939 QJK326933:QJK326939 QTG326933:QTG326939 RDC326933:RDC326939 RMY326933:RMY326939 RWU326933:RWU326939 SGQ326933:SGQ326939 SQM326933:SQM326939 TAI326933:TAI326939 TKE326933:TKE326939 TUA326933:TUA326939 UDW326933:UDW326939 UNS326933:UNS326939 UXO326933:UXO326939 VHK326933:VHK326939 VRG326933:VRG326939 WBC326933:WBC326939 WKY326933:WKY326939 WUU326933:WUU326939 J392469:J392475 II392469:II392475 SE392469:SE392475 ACA392469:ACA392475 ALW392469:ALW392475 AVS392469:AVS392475 BFO392469:BFO392475 BPK392469:BPK392475 BZG392469:BZG392475 CJC392469:CJC392475 CSY392469:CSY392475 DCU392469:DCU392475 DMQ392469:DMQ392475 DWM392469:DWM392475 EGI392469:EGI392475 EQE392469:EQE392475 FAA392469:FAA392475 FJW392469:FJW392475 FTS392469:FTS392475 GDO392469:GDO392475 GNK392469:GNK392475 GXG392469:GXG392475 HHC392469:HHC392475 HQY392469:HQY392475 IAU392469:IAU392475 IKQ392469:IKQ392475 IUM392469:IUM392475 JEI392469:JEI392475 JOE392469:JOE392475 JYA392469:JYA392475 KHW392469:KHW392475 KRS392469:KRS392475 LBO392469:LBO392475 LLK392469:LLK392475 LVG392469:LVG392475 MFC392469:MFC392475 MOY392469:MOY392475 MYU392469:MYU392475 NIQ392469:NIQ392475 NSM392469:NSM392475 OCI392469:OCI392475 OME392469:OME392475 OWA392469:OWA392475 PFW392469:PFW392475 PPS392469:PPS392475 PZO392469:PZO392475 QJK392469:QJK392475 QTG392469:QTG392475 RDC392469:RDC392475 RMY392469:RMY392475 RWU392469:RWU392475 SGQ392469:SGQ392475 SQM392469:SQM392475 TAI392469:TAI392475 TKE392469:TKE392475 TUA392469:TUA392475 UDW392469:UDW392475 UNS392469:UNS392475 UXO392469:UXO392475 VHK392469:VHK392475 VRG392469:VRG392475 WBC392469:WBC392475 WKY392469:WKY392475 WUU392469:WUU392475 J458005:J458011 II458005:II458011 SE458005:SE458011 ACA458005:ACA458011 ALW458005:ALW458011 AVS458005:AVS458011 BFO458005:BFO458011 BPK458005:BPK458011 BZG458005:BZG458011 CJC458005:CJC458011 CSY458005:CSY458011 DCU458005:DCU458011 DMQ458005:DMQ458011 DWM458005:DWM458011 EGI458005:EGI458011 EQE458005:EQE458011 FAA458005:FAA458011 FJW458005:FJW458011 FTS458005:FTS458011 GDO458005:GDO458011 GNK458005:GNK458011 GXG458005:GXG458011 HHC458005:HHC458011 HQY458005:HQY458011 IAU458005:IAU458011 IKQ458005:IKQ458011 IUM458005:IUM458011 JEI458005:JEI458011 JOE458005:JOE458011 JYA458005:JYA458011 KHW458005:KHW458011 KRS458005:KRS458011 LBO458005:LBO458011 LLK458005:LLK458011 LVG458005:LVG458011 MFC458005:MFC458011 MOY458005:MOY458011 MYU458005:MYU458011 NIQ458005:NIQ458011 NSM458005:NSM458011 OCI458005:OCI458011 OME458005:OME458011 OWA458005:OWA458011 PFW458005:PFW458011 PPS458005:PPS458011 PZO458005:PZO458011 QJK458005:QJK458011 QTG458005:QTG458011 RDC458005:RDC458011 RMY458005:RMY458011 RWU458005:RWU458011 SGQ458005:SGQ458011 SQM458005:SQM458011 TAI458005:TAI458011 TKE458005:TKE458011 TUA458005:TUA458011 UDW458005:UDW458011 UNS458005:UNS458011 UXO458005:UXO458011 VHK458005:VHK458011 VRG458005:VRG458011 WBC458005:WBC458011 WKY458005:WKY458011 WUU458005:WUU458011 J523541:J523547 II523541:II523547 SE523541:SE523547 ACA523541:ACA523547 ALW523541:ALW523547 AVS523541:AVS523547 BFO523541:BFO523547 BPK523541:BPK523547 BZG523541:BZG523547 CJC523541:CJC523547 CSY523541:CSY523547 DCU523541:DCU523547 DMQ523541:DMQ523547 DWM523541:DWM523547 EGI523541:EGI523547 EQE523541:EQE523547 FAA523541:FAA523547 FJW523541:FJW523547 FTS523541:FTS523547 GDO523541:GDO523547 GNK523541:GNK523547 GXG523541:GXG523547 HHC523541:HHC523547 HQY523541:HQY523547 IAU523541:IAU523547 IKQ523541:IKQ523547 IUM523541:IUM523547 JEI523541:JEI523547 JOE523541:JOE523547 JYA523541:JYA523547 KHW523541:KHW523547 KRS523541:KRS523547 LBO523541:LBO523547 LLK523541:LLK523547 LVG523541:LVG523547 MFC523541:MFC523547 MOY523541:MOY523547 MYU523541:MYU523547 NIQ523541:NIQ523547 NSM523541:NSM523547 OCI523541:OCI523547 OME523541:OME523547 OWA523541:OWA523547 PFW523541:PFW523547 PPS523541:PPS523547 PZO523541:PZO523547 QJK523541:QJK523547 QTG523541:QTG523547 RDC523541:RDC523547 RMY523541:RMY523547 RWU523541:RWU523547 SGQ523541:SGQ523547 SQM523541:SQM523547 TAI523541:TAI523547 TKE523541:TKE523547 TUA523541:TUA523547 UDW523541:UDW523547 UNS523541:UNS523547 UXO523541:UXO523547 VHK523541:VHK523547 VRG523541:VRG523547 WBC523541:WBC523547 WKY523541:WKY523547 WUU523541:WUU523547 J589077:J589083 II589077:II589083 SE589077:SE589083 ACA589077:ACA589083 ALW589077:ALW589083 AVS589077:AVS589083 BFO589077:BFO589083 BPK589077:BPK589083 BZG589077:BZG589083 CJC589077:CJC589083 CSY589077:CSY589083 DCU589077:DCU589083 DMQ589077:DMQ589083 DWM589077:DWM589083 EGI589077:EGI589083 EQE589077:EQE589083 FAA589077:FAA589083 FJW589077:FJW589083 FTS589077:FTS589083 GDO589077:GDO589083 GNK589077:GNK589083 GXG589077:GXG589083 HHC589077:HHC589083 HQY589077:HQY589083 IAU589077:IAU589083 IKQ589077:IKQ589083 IUM589077:IUM589083 JEI589077:JEI589083 JOE589077:JOE589083 JYA589077:JYA589083 KHW589077:KHW589083 KRS589077:KRS589083 LBO589077:LBO589083 LLK589077:LLK589083 LVG589077:LVG589083 MFC589077:MFC589083 MOY589077:MOY589083 MYU589077:MYU589083 NIQ589077:NIQ589083 NSM589077:NSM589083 OCI589077:OCI589083 OME589077:OME589083 OWA589077:OWA589083 PFW589077:PFW589083 PPS589077:PPS589083 PZO589077:PZO589083 QJK589077:QJK589083 QTG589077:QTG589083 RDC589077:RDC589083 RMY589077:RMY589083 RWU589077:RWU589083 SGQ589077:SGQ589083 SQM589077:SQM589083 TAI589077:TAI589083 TKE589077:TKE589083 TUA589077:TUA589083 UDW589077:UDW589083 UNS589077:UNS589083 UXO589077:UXO589083 VHK589077:VHK589083 VRG589077:VRG589083 WBC589077:WBC589083 WKY589077:WKY589083 WUU589077:WUU589083 J654613:J654619 II654613:II654619 SE654613:SE654619 ACA654613:ACA654619 ALW654613:ALW654619 AVS654613:AVS654619 BFO654613:BFO654619 BPK654613:BPK654619 BZG654613:BZG654619 CJC654613:CJC654619 CSY654613:CSY654619 DCU654613:DCU654619 DMQ654613:DMQ654619 DWM654613:DWM654619 EGI654613:EGI654619 EQE654613:EQE654619 FAA654613:FAA654619 FJW654613:FJW654619 FTS654613:FTS654619 GDO654613:GDO654619 GNK654613:GNK654619 GXG654613:GXG654619 HHC654613:HHC654619 HQY654613:HQY654619 IAU654613:IAU654619 IKQ654613:IKQ654619 IUM654613:IUM654619 JEI654613:JEI654619 JOE654613:JOE654619 JYA654613:JYA654619 KHW654613:KHW654619 KRS654613:KRS654619 LBO654613:LBO654619 LLK654613:LLK654619 LVG654613:LVG654619 MFC654613:MFC654619 MOY654613:MOY654619 MYU654613:MYU654619 NIQ654613:NIQ654619 NSM654613:NSM654619 OCI654613:OCI654619 OME654613:OME654619 OWA654613:OWA654619 PFW654613:PFW654619 PPS654613:PPS654619 PZO654613:PZO654619 QJK654613:QJK654619 QTG654613:QTG654619 RDC654613:RDC654619 RMY654613:RMY654619 RWU654613:RWU654619 SGQ654613:SGQ654619 SQM654613:SQM654619 TAI654613:TAI654619 TKE654613:TKE654619 TUA654613:TUA654619 UDW654613:UDW654619 UNS654613:UNS654619 UXO654613:UXO654619 VHK654613:VHK654619 VRG654613:VRG654619 WBC654613:WBC654619 WKY654613:WKY654619 WUU654613:WUU654619 J720149:J720155 II720149:II720155 SE720149:SE720155 ACA720149:ACA720155 ALW720149:ALW720155 AVS720149:AVS720155 BFO720149:BFO720155 BPK720149:BPK720155 BZG720149:BZG720155 CJC720149:CJC720155 CSY720149:CSY720155 DCU720149:DCU720155 DMQ720149:DMQ720155 DWM720149:DWM720155 EGI720149:EGI720155 EQE720149:EQE720155 FAA720149:FAA720155 FJW720149:FJW720155 FTS720149:FTS720155 GDO720149:GDO720155 GNK720149:GNK720155 GXG720149:GXG720155 HHC720149:HHC720155 HQY720149:HQY720155 IAU720149:IAU720155 IKQ720149:IKQ720155 IUM720149:IUM720155 JEI720149:JEI720155 JOE720149:JOE720155 JYA720149:JYA720155 KHW720149:KHW720155 KRS720149:KRS720155 LBO720149:LBO720155 LLK720149:LLK720155 LVG720149:LVG720155 MFC720149:MFC720155 MOY720149:MOY720155 MYU720149:MYU720155 NIQ720149:NIQ720155 NSM720149:NSM720155 OCI720149:OCI720155 OME720149:OME720155 OWA720149:OWA720155 PFW720149:PFW720155 PPS720149:PPS720155 PZO720149:PZO720155 QJK720149:QJK720155 QTG720149:QTG720155 RDC720149:RDC720155 RMY720149:RMY720155 RWU720149:RWU720155 SGQ720149:SGQ720155 SQM720149:SQM720155 TAI720149:TAI720155 TKE720149:TKE720155 TUA720149:TUA720155 UDW720149:UDW720155 UNS720149:UNS720155 UXO720149:UXO720155 VHK720149:VHK720155 VRG720149:VRG720155 WBC720149:WBC720155 WKY720149:WKY720155 WUU720149:WUU720155 J785685:J785691 II785685:II785691 SE785685:SE785691 ACA785685:ACA785691 ALW785685:ALW785691 AVS785685:AVS785691 BFO785685:BFO785691 BPK785685:BPK785691 BZG785685:BZG785691 CJC785685:CJC785691 CSY785685:CSY785691 DCU785685:DCU785691 DMQ785685:DMQ785691 DWM785685:DWM785691 EGI785685:EGI785691 EQE785685:EQE785691 FAA785685:FAA785691 FJW785685:FJW785691 FTS785685:FTS785691 GDO785685:GDO785691 GNK785685:GNK785691 GXG785685:GXG785691 HHC785685:HHC785691 HQY785685:HQY785691 IAU785685:IAU785691 IKQ785685:IKQ785691 IUM785685:IUM785691 JEI785685:JEI785691 JOE785685:JOE785691 JYA785685:JYA785691 KHW785685:KHW785691 KRS785685:KRS785691 LBO785685:LBO785691 LLK785685:LLK785691 LVG785685:LVG785691 MFC785685:MFC785691 MOY785685:MOY785691 MYU785685:MYU785691 NIQ785685:NIQ785691 NSM785685:NSM785691 OCI785685:OCI785691 OME785685:OME785691 OWA785685:OWA785691 PFW785685:PFW785691 PPS785685:PPS785691 PZO785685:PZO785691 QJK785685:QJK785691 QTG785685:QTG785691 RDC785685:RDC785691 RMY785685:RMY785691 RWU785685:RWU785691 SGQ785685:SGQ785691 SQM785685:SQM785691 TAI785685:TAI785691 TKE785685:TKE785691 TUA785685:TUA785691 UDW785685:UDW785691 UNS785685:UNS785691 UXO785685:UXO785691 VHK785685:VHK785691 VRG785685:VRG785691 WBC785685:WBC785691 WKY785685:WKY785691 WUU785685:WUU785691 J851221:J851227 II851221:II851227 SE851221:SE851227 ACA851221:ACA851227 ALW851221:ALW851227 AVS851221:AVS851227 BFO851221:BFO851227 BPK851221:BPK851227 BZG851221:BZG851227 CJC851221:CJC851227 CSY851221:CSY851227 DCU851221:DCU851227 DMQ851221:DMQ851227 DWM851221:DWM851227 EGI851221:EGI851227 EQE851221:EQE851227 FAA851221:FAA851227 FJW851221:FJW851227 FTS851221:FTS851227 GDO851221:GDO851227 GNK851221:GNK851227 GXG851221:GXG851227 HHC851221:HHC851227 HQY851221:HQY851227 IAU851221:IAU851227 IKQ851221:IKQ851227 IUM851221:IUM851227 JEI851221:JEI851227 JOE851221:JOE851227 JYA851221:JYA851227 KHW851221:KHW851227 KRS851221:KRS851227 LBO851221:LBO851227 LLK851221:LLK851227 LVG851221:LVG851227 MFC851221:MFC851227 MOY851221:MOY851227 MYU851221:MYU851227 NIQ851221:NIQ851227 NSM851221:NSM851227 OCI851221:OCI851227 OME851221:OME851227 OWA851221:OWA851227 PFW851221:PFW851227 PPS851221:PPS851227 PZO851221:PZO851227 QJK851221:QJK851227 QTG851221:QTG851227 RDC851221:RDC851227 RMY851221:RMY851227 RWU851221:RWU851227 SGQ851221:SGQ851227 SQM851221:SQM851227 TAI851221:TAI851227 TKE851221:TKE851227 TUA851221:TUA851227 UDW851221:UDW851227 UNS851221:UNS851227 UXO851221:UXO851227 VHK851221:VHK851227 VRG851221:VRG851227 WBC851221:WBC851227 WKY851221:WKY851227 WUU851221:WUU851227 J916757:J916763 II916757:II916763 SE916757:SE916763 ACA916757:ACA916763 ALW916757:ALW916763 AVS916757:AVS916763 BFO916757:BFO916763 BPK916757:BPK916763 BZG916757:BZG916763 CJC916757:CJC916763 CSY916757:CSY916763 DCU916757:DCU916763 DMQ916757:DMQ916763 DWM916757:DWM916763 EGI916757:EGI916763 EQE916757:EQE916763 FAA916757:FAA916763 FJW916757:FJW916763 FTS916757:FTS916763 GDO916757:GDO916763 GNK916757:GNK916763 GXG916757:GXG916763 HHC916757:HHC916763 HQY916757:HQY916763 IAU916757:IAU916763 IKQ916757:IKQ916763 IUM916757:IUM916763 JEI916757:JEI916763 JOE916757:JOE916763 JYA916757:JYA916763 KHW916757:KHW916763 KRS916757:KRS916763 LBO916757:LBO916763 LLK916757:LLK916763 LVG916757:LVG916763 MFC916757:MFC916763 MOY916757:MOY916763 MYU916757:MYU916763 NIQ916757:NIQ916763 NSM916757:NSM916763 OCI916757:OCI916763 OME916757:OME916763 OWA916757:OWA916763 PFW916757:PFW916763 PPS916757:PPS916763 PZO916757:PZO916763 QJK916757:QJK916763 QTG916757:QTG916763 RDC916757:RDC916763 RMY916757:RMY916763 RWU916757:RWU916763 SGQ916757:SGQ916763 SQM916757:SQM916763 TAI916757:TAI916763 TKE916757:TKE916763 TUA916757:TUA916763 UDW916757:UDW916763 UNS916757:UNS916763 UXO916757:UXO916763 VHK916757:VHK916763 VRG916757:VRG916763 WBC916757:WBC916763 WKY916757:WKY916763 WUU916757:WUU916763 J982293:J982299 II982293:II982299 SE982293:SE982299 ACA982293:ACA982299 ALW982293:ALW982299 AVS982293:AVS982299 BFO982293:BFO982299 BPK982293:BPK982299 BZG982293:BZG982299 CJC982293:CJC982299 CSY982293:CSY982299 DCU982293:DCU982299 DMQ982293:DMQ982299 DWM982293:DWM982299 EGI982293:EGI982299 EQE982293:EQE982299 FAA982293:FAA982299 FJW982293:FJW982299 FTS982293:FTS982299 GDO982293:GDO982299 GNK982293:GNK982299 GXG982293:GXG982299 HHC982293:HHC982299 HQY982293:HQY982299 IAU982293:IAU982299 IKQ982293:IKQ982299 IUM982293:IUM982299 JEI982293:JEI982299 JOE982293:JOE982299 JYA982293:JYA982299 KHW982293:KHW982299 KRS982293:KRS982299 LBO982293:LBO982299 LLK982293:LLK982299 LVG982293:LVG982299 MFC982293:MFC982299 MOY982293:MOY982299 MYU982293:MYU982299 NIQ982293:NIQ982299 NSM982293:NSM982299 OCI982293:OCI982299 OME982293:OME982299 OWA982293:OWA982299 PFW982293:PFW982299 PPS982293:PPS982299 PZO982293:PZO982299 QJK982293:QJK982299 QTG982293:QTG982299 RDC982293:RDC982299 RMY982293:RMY982299 RWU982293:RWU982299 SGQ982293:SGQ982299 SQM982293:SQM982299 TAI982293:TAI982299 TKE982293:TKE982299 TUA982293:TUA982299 UDW982293:UDW982299 UNS982293:UNS982299 UXO982293:UXO982299 VHK982293:VHK982299 VRG982293:VRG982299 WBC982293:WBC982299 WKY982293:WKY982299 J119 J117:J118 J120:J130 J116 J111:J115 J109 J101 J93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F18EF-B42A-46C3-9389-88673DB08335}">
  <sheetPr>
    <tabColor rgb="FF00B050"/>
  </sheetPr>
  <dimension ref="A1:J58"/>
  <sheetViews>
    <sheetView tabSelected="1" view="pageBreakPreview" zoomScaleNormal="100" zoomScaleSheetLayoutView="100" workbookViewId="0">
      <pane xSplit="2" ySplit="1" topLeftCell="C2" activePane="bottomRight" state="frozen"/>
      <selection activeCell="P104" sqref="P104"/>
      <selection pane="topRight" activeCell="P104" sqref="P104"/>
      <selection pane="bottomLeft" activeCell="P104" sqref="P104"/>
      <selection pane="bottomRight" activeCell="P104" sqref="P104"/>
    </sheetView>
  </sheetViews>
  <sheetFormatPr defaultRowHeight="12.75" x14ac:dyDescent="0.2"/>
  <cols>
    <col min="1" max="1" width="2" style="152" customWidth="1"/>
    <col min="2" max="2" width="8.7109375" style="152" customWidth="1"/>
    <col min="3" max="3" width="4.42578125" style="152" customWidth="1"/>
    <col min="4" max="5" width="3.28515625" style="152" customWidth="1"/>
    <col min="6" max="6" width="39.85546875" style="152" customWidth="1"/>
    <col min="7" max="7" width="8.7109375" style="152" customWidth="1"/>
    <col min="8" max="8" width="10.28515625" style="152" customWidth="1"/>
    <col min="9" max="9" width="10.5703125" style="152" customWidth="1"/>
    <col min="10" max="10" width="13" style="223" customWidth="1"/>
    <col min="11" max="235" width="8.85546875" style="152"/>
    <col min="236" max="236" width="2" style="152" customWidth="1"/>
    <col min="237" max="237" width="8.7109375" style="152" customWidth="1"/>
    <col min="238" max="238" width="4.42578125" style="152" customWidth="1"/>
    <col min="239" max="240" width="3.28515625" style="152" customWidth="1"/>
    <col min="241" max="241" width="39.85546875" style="152" customWidth="1"/>
    <col min="242" max="242" width="8.7109375" style="152" customWidth="1"/>
    <col min="243" max="243" width="10.28515625" style="152" customWidth="1"/>
    <col min="244" max="244" width="10.5703125" style="152" customWidth="1"/>
    <col min="245" max="245" width="13" style="152" customWidth="1"/>
    <col min="246" max="491" width="8.85546875" style="152"/>
    <col min="492" max="492" width="2" style="152" customWidth="1"/>
    <col min="493" max="493" width="8.7109375" style="152" customWidth="1"/>
    <col min="494" max="494" width="4.42578125" style="152" customWidth="1"/>
    <col min="495" max="496" width="3.28515625" style="152" customWidth="1"/>
    <col min="497" max="497" width="39.85546875" style="152" customWidth="1"/>
    <col min="498" max="498" width="8.7109375" style="152" customWidth="1"/>
    <col min="499" max="499" width="10.28515625" style="152" customWidth="1"/>
    <col min="500" max="500" width="10.5703125" style="152" customWidth="1"/>
    <col min="501" max="501" width="13" style="152" customWidth="1"/>
    <col min="502" max="747" width="8.85546875" style="152"/>
    <col min="748" max="748" width="2" style="152" customWidth="1"/>
    <col min="749" max="749" width="8.7109375" style="152" customWidth="1"/>
    <col min="750" max="750" width="4.42578125" style="152" customWidth="1"/>
    <col min="751" max="752" width="3.28515625" style="152" customWidth="1"/>
    <col min="753" max="753" width="39.85546875" style="152" customWidth="1"/>
    <col min="754" max="754" width="8.7109375" style="152" customWidth="1"/>
    <col min="755" max="755" width="10.28515625" style="152" customWidth="1"/>
    <col min="756" max="756" width="10.5703125" style="152" customWidth="1"/>
    <col min="757" max="757" width="13" style="152" customWidth="1"/>
    <col min="758" max="1003" width="8.85546875" style="152"/>
    <col min="1004" max="1004" width="2" style="152" customWidth="1"/>
    <col min="1005" max="1005" width="8.7109375" style="152" customWidth="1"/>
    <col min="1006" max="1006" width="4.42578125" style="152" customWidth="1"/>
    <col min="1007" max="1008" width="3.28515625" style="152" customWidth="1"/>
    <col min="1009" max="1009" width="39.85546875" style="152" customWidth="1"/>
    <col min="1010" max="1010" width="8.7109375" style="152" customWidth="1"/>
    <col min="1011" max="1011" width="10.28515625" style="152" customWidth="1"/>
    <col min="1012" max="1012" width="10.5703125" style="152" customWidth="1"/>
    <col min="1013" max="1013" width="13" style="152" customWidth="1"/>
    <col min="1014" max="1259" width="8.85546875" style="152"/>
    <col min="1260" max="1260" width="2" style="152" customWidth="1"/>
    <col min="1261" max="1261" width="8.7109375" style="152" customWidth="1"/>
    <col min="1262" max="1262" width="4.42578125" style="152" customWidth="1"/>
    <col min="1263" max="1264" width="3.28515625" style="152" customWidth="1"/>
    <col min="1265" max="1265" width="39.85546875" style="152" customWidth="1"/>
    <col min="1266" max="1266" width="8.7109375" style="152" customWidth="1"/>
    <col min="1267" max="1267" width="10.28515625" style="152" customWidth="1"/>
    <col min="1268" max="1268" width="10.5703125" style="152" customWidth="1"/>
    <col min="1269" max="1269" width="13" style="152" customWidth="1"/>
    <col min="1270" max="1515" width="8.85546875" style="152"/>
    <col min="1516" max="1516" width="2" style="152" customWidth="1"/>
    <col min="1517" max="1517" width="8.7109375" style="152" customWidth="1"/>
    <col min="1518" max="1518" width="4.42578125" style="152" customWidth="1"/>
    <col min="1519" max="1520" width="3.28515625" style="152" customWidth="1"/>
    <col min="1521" max="1521" width="39.85546875" style="152" customWidth="1"/>
    <col min="1522" max="1522" width="8.7109375" style="152" customWidth="1"/>
    <col min="1523" max="1523" width="10.28515625" style="152" customWidth="1"/>
    <col min="1524" max="1524" width="10.5703125" style="152" customWidth="1"/>
    <col min="1525" max="1525" width="13" style="152" customWidth="1"/>
    <col min="1526" max="1771" width="8.85546875" style="152"/>
    <col min="1772" max="1772" width="2" style="152" customWidth="1"/>
    <col min="1773" max="1773" width="8.7109375" style="152" customWidth="1"/>
    <col min="1774" max="1774" width="4.42578125" style="152" customWidth="1"/>
    <col min="1775" max="1776" width="3.28515625" style="152" customWidth="1"/>
    <col min="1777" max="1777" width="39.85546875" style="152" customWidth="1"/>
    <col min="1778" max="1778" width="8.7109375" style="152" customWidth="1"/>
    <col min="1779" max="1779" width="10.28515625" style="152" customWidth="1"/>
    <col min="1780" max="1780" width="10.5703125" style="152" customWidth="1"/>
    <col min="1781" max="1781" width="13" style="152" customWidth="1"/>
    <col min="1782" max="2027" width="8.85546875" style="152"/>
    <col min="2028" max="2028" width="2" style="152" customWidth="1"/>
    <col min="2029" max="2029" width="8.7109375" style="152" customWidth="1"/>
    <col min="2030" max="2030" width="4.42578125" style="152" customWidth="1"/>
    <col min="2031" max="2032" width="3.28515625" style="152" customWidth="1"/>
    <col min="2033" max="2033" width="39.85546875" style="152" customWidth="1"/>
    <col min="2034" max="2034" width="8.7109375" style="152" customWidth="1"/>
    <col min="2035" max="2035" width="10.28515625" style="152" customWidth="1"/>
    <col min="2036" max="2036" width="10.5703125" style="152" customWidth="1"/>
    <col min="2037" max="2037" width="13" style="152" customWidth="1"/>
    <col min="2038" max="2283" width="8.85546875" style="152"/>
    <col min="2284" max="2284" width="2" style="152" customWidth="1"/>
    <col min="2285" max="2285" width="8.7109375" style="152" customWidth="1"/>
    <col min="2286" max="2286" width="4.42578125" style="152" customWidth="1"/>
    <col min="2287" max="2288" width="3.28515625" style="152" customWidth="1"/>
    <col min="2289" max="2289" width="39.85546875" style="152" customWidth="1"/>
    <col min="2290" max="2290" width="8.7109375" style="152" customWidth="1"/>
    <col min="2291" max="2291" width="10.28515625" style="152" customWidth="1"/>
    <col min="2292" max="2292" width="10.5703125" style="152" customWidth="1"/>
    <col min="2293" max="2293" width="13" style="152" customWidth="1"/>
    <col min="2294" max="2539" width="8.85546875" style="152"/>
    <col min="2540" max="2540" width="2" style="152" customWidth="1"/>
    <col min="2541" max="2541" width="8.7109375" style="152" customWidth="1"/>
    <col min="2542" max="2542" width="4.42578125" style="152" customWidth="1"/>
    <col min="2543" max="2544" width="3.28515625" style="152" customWidth="1"/>
    <col min="2545" max="2545" width="39.85546875" style="152" customWidth="1"/>
    <col min="2546" max="2546" width="8.7109375" style="152" customWidth="1"/>
    <col min="2547" max="2547" width="10.28515625" style="152" customWidth="1"/>
    <col min="2548" max="2548" width="10.5703125" style="152" customWidth="1"/>
    <col min="2549" max="2549" width="13" style="152" customWidth="1"/>
    <col min="2550" max="2795" width="8.85546875" style="152"/>
    <col min="2796" max="2796" width="2" style="152" customWidth="1"/>
    <col min="2797" max="2797" width="8.7109375" style="152" customWidth="1"/>
    <col min="2798" max="2798" width="4.42578125" style="152" customWidth="1"/>
    <col min="2799" max="2800" width="3.28515625" style="152" customWidth="1"/>
    <col min="2801" max="2801" width="39.85546875" style="152" customWidth="1"/>
    <col min="2802" max="2802" width="8.7109375" style="152" customWidth="1"/>
    <col min="2803" max="2803" width="10.28515625" style="152" customWidth="1"/>
    <col min="2804" max="2804" width="10.5703125" style="152" customWidth="1"/>
    <col min="2805" max="2805" width="13" style="152" customWidth="1"/>
    <col min="2806" max="3051" width="8.85546875" style="152"/>
    <col min="3052" max="3052" width="2" style="152" customWidth="1"/>
    <col min="3053" max="3053" width="8.7109375" style="152" customWidth="1"/>
    <col min="3054" max="3054" width="4.42578125" style="152" customWidth="1"/>
    <col min="3055" max="3056" width="3.28515625" style="152" customWidth="1"/>
    <col min="3057" max="3057" width="39.85546875" style="152" customWidth="1"/>
    <col min="3058" max="3058" width="8.7109375" style="152" customWidth="1"/>
    <col min="3059" max="3059" width="10.28515625" style="152" customWidth="1"/>
    <col min="3060" max="3060" width="10.5703125" style="152" customWidth="1"/>
    <col min="3061" max="3061" width="13" style="152" customWidth="1"/>
    <col min="3062" max="3307" width="8.85546875" style="152"/>
    <col min="3308" max="3308" width="2" style="152" customWidth="1"/>
    <col min="3309" max="3309" width="8.7109375" style="152" customWidth="1"/>
    <col min="3310" max="3310" width="4.42578125" style="152" customWidth="1"/>
    <col min="3311" max="3312" width="3.28515625" style="152" customWidth="1"/>
    <col min="3313" max="3313" width="39.85546875" style="152" customWidth="1"/>
    <col min="3314" max="3314" width="8.7109375" style="152" customWidth="1"/>
    <col min="3315" max="3315" width="10.28515625" style="152" customWidth="1"/>
    <col min="3316" max="3316" width="10.5703125" style="152" customWidth="1"/>
    <col min="3317" max="3317" width="13" style="152" customWidth="1"/>
    <col min="3318" max="3563" width="8.85546875" style="152"/>
    <col min="3564" max="3564" width="2" style="152" customWidth="1"/>
    <col min="3565" max="3565" width="8.7109375" style="152" customWidth="1"/>
    <col min="3566" max="3566" width="4.42578125" style="152" customWidth="1"/>
    <col min="3567" max="3568" width="3.28515625" style="152" customWidth="1"/>
    <col min="3569" max="3569" width="39.85546875" style="152" customWidth="1"/>
    <col min="3570" max="3570" width="8.7109375" style="152" customWidth="1"/>
    <col min="3571" max="3571" width="10.28515625" style="152" customWidth="1"/>
    <col min="3572" max="3572" width="10.5703125" style="152" customWidth="1"/>
    <col min="3573" max="3573" width="13" style="152" customWidth="1"/>
    <col min="3574" max="3819" width="8.85546875" style="152"/>
    <col min="3820" max="3820" width="2" style="152" customWidth="1"/>
    <col min="3821" max="3821" width="8.7109375" style="152" customWidth="1"/>
    <col min="3822" max="3822" width="4.42578125" style="152" customWidth="1"/>
    <col min="3823" max="3824" width="3.28515625" style="152" customWidth="1"/>
    <col min="3825" max="3825" width="39.85546875" style="152" customWidth="1"/>
    <col min="3826" max="3826" width="8.7109375" style="152" customWidth="1"/>
    <col min="3827" max="3827" width="10.28515625" style="152" customWidth="1"/>
    <col min="3828" max="3828" width="10.5703125" style="152" customWidth="1"/>
    <col min="3829" max="3829" width="13" style="152" customWidth="1"/>
    <col min="3830" max="4075" width="8.85546875" style="152"/>
    <col min="4076" max="4076" width="2" style="152" customWidth="1"/>
    <col min="4077" max="4077" width="8.7109375" style="152" customWidth="1"/>
    <col min="4078" max="4078" width="4.42578125" style="152" customWidth="1"/>
    <col min="4079" max="4080" width="3.28515625" style="152" customWidth="1"/>
    <col min="4081" max="4081" width="39.85546875" style="152" customWidth="1"/>
    <col min="4082" max="4082" width="8.7109375" style="152" customWidth="1"/>
    <col min="4083" max="4083" width="10.28515625" style="152" customWidth="1"/>
    <col min="4084" max="4084" width="10.5703125" style="152" customWidth="1"/>
    <col min="4085" max="4085" width="13" style="152" customWidth="1"/>
    <col min="4086" max="4331" width="8.85546875" style="152"/>
    <col min="4332" max="4332" width="2" style="152" customWidth="1"/>
    <col min="4333" max="4333" width="8.7109375" style="152" customWidth="1"/>
    <col min="4334" max="4334" width="4.42578125" style="152" customWidth="1"/>
    <col min="4335" max="4336" width="3.28515625" style="152" customWidth="1"/>
    <col min="4337" max="4337" width="39.85546875" style="152" customWidth="1"/>
    <col min="4338" max="4338" width="8.7109375" style="152" customWidth="1"/>
    <col min="4339" max="4339" width="10.28515625" style="152" customWidth="1"/>
    <col min="4340" max="4340" width="10.5703125" style="152" customWidth="1"/>
    <col min="4341" max="4341" width="13" style="152" customWidth="1"/>
    <col min="4342" max="4587" width="8.85546875" style="152"/>
    <col min="4588" max="4588" width="2" style="152" customWidth="1"/>
    <col min="4589" max="4589" width="8.7109375" style="152" customWidth="1"/>
    <col min="4590" max="4590" width="4.42578125" style="152" customWidth="1"/>
    <col min="4591" max="4592" width="3.28515625" style="152" customWidth="1"/>
    <col min="4593" max="4593" width="39.85546875" style="152" customWidth="1"/>
    <col min="4594" max="4594" width="8.7109375" style="152" customWidth="1"/>
    <col min="4595" max="4595" width="10.28515625" style="152" customWidth="1"/>
    <col min="4596" max="4596" width="10.5703125" style="152" customWidth="1"/>
    <col min="4597" max="4597" width="13" style="152" customWidth="1"/>
    <col min="4598" max="4843" width="8.85546875" style="152"/>
    <col min="4844" max="4844" width="2" style="152" customWidth="1"/>
    <col min="4845" max="4845" width="8.7109375" style="152" customWidth="1"/>
    <col min="4846" max="4846" width="4.42578125" style="152" customWidth="1"/>
    <col min="4847" max="4848" width="3.28515625" style="152" customWidth="1"/>
    <col min="4849" max="4849" width="39.85546875" style="152" customWidth="1"/>
    <col min="4850" max="4850" width="8.7109375" style="152" customWidth="1"/>
    <col min="4851" max="4851" width="10.28515625" style="152" customWidth="1"/>
    <col min="4852" max="4852" width="10.5703125" style="152" customWidth="1"/>
    <col min="4853" max="4853" width="13" style="152" customWidth="1"/>
    <col min="4854" max="5099" width="8.85546875" style="152"/>
    <col min="5100" max="5100" width="2" style="152" customWidth="1"/>
    <col min="5101" max="5101" width="8.7109375" style="152" customWidth="1"/>
    <col min="5102" max="5102" width="4.42578125" style="152" customWidth="1"/>
    <col min="5103" max="5104" width="3.28515625" style="152" customWidth="1"/>
    <col min="5105" max="5105" width="39.85546875" style="152" customWidth="1"/>
    <col min="5106" max="5106" width="8.7109375" style="152" customWidth="1"/>
    <col min="5107" max="5107" width="10.28515625" style="152" customWidth="1"/>
    <col min="5108" max="5108" width="10.5703125" style="152" customWidth="1"/>
    <col min="5109" max="5109" width="13" style="152" customWidth="1"/>
    <col min="5110" max="5355" width="8.85546875" style="152"/>
    <col min="5356" max="5356" width="2" style="152" customWidth="1"/>
    <col min="5357" max="5357" width="8.7109375" style="152" customWidth="1"/>
    <col min="5358" max="5358" width="4.42578125" style="152" customWidth="1"/>
    <col min="5359" max="5360" width="3.28515625" style="152" customWidth="1"/>
    <col min="5361" max="5361" width="39.85546875" style="152" customWidth="1"/>
    <col min="5362" max="5362" width="8.7109375" style="152" customWidth="1"/>
    <col min="5363" max="5363" width="10.28515625" style="152" customWidth="1"/>
    <col min="5364" max="5364" width="10.5703125" style="152" customWidth="1"/>
    <col min="5365" max="5365" width="13" style="152" customWidth="1"/>
    <col min="5366" max="5611" width="8.85546875" style="152"/>
    <col min="5612" max="5612" width="2" style="152" customWidth="1"/>
    <col min="5613" max="5613" width="8.7109375" style="152" customWidth="1"/>
    <col min="5614" max="5614" width="4.42578125" style="152" customWidth="1"/>
    <col min="5615" max="5616" width="3.28515625" style="152" customWidth="1"/>
    <col min="5617" max="5617" width="39.85546875" style="152" customWidth="1"/>
    <col min="5618" max="5618" width="8.7109375" style="152" customWidth="1"/>
    <col min="5619" max="5619" width="10.28515625" style="152" customWidth="1"/>
    <col min="5620" max="5620" width="10.5703125" style="152" customWidth="1"/>
    <col min="5621" max="5621" width="13" style="152" customWidth="1"/>
    <col min="5622" max="5867" width="8.85546875" style="152"/>
    <col min="5868" max="5868" width="2" style="152" customWidth="1"/>
    <col min="5869" max="5869" width="8.7109375" style="152" customWidth="1"/>
    <col min="5870" max="5870" width="4.42578125" style="152" customWidth="1"/>
    <col min="5871" max="5872" width="3.28515625" style="152" customWidth="1"/>
    <col min="5873" max="5873" width="39.85546875" style="152" customWidth="1"/>
    <col min="5874" max="5874" width="8.7109375" style="152" customWidth="1"/>
    <col min="5875" max="5875" width="10.28515625" style="152" customWidth="1"/>
    <col min="5876" max="5876" width="10.5703125" style="152" customWidth="1"/>
    <col min="5877" max="5877" width="13" style="152" customWidth="1"/>
    <col min="5878" max="6123" width="8.85546875" style="152"/>
    <col min="6124" max="6124" width="2" style="152" customWidth="1"/>
    <col min="6125" max="6125" width="8.7109375" style="152" customWidth="1"/>
    <col min="6126" max="6126" width="4.42578125" style="152" customWidth="1"/>
    <col min="6127" max="6128" width="3.28515625" style="152" customWidth="1"/>
    <col min="6129" max="6129" width="39.85546875" style="152" customWidth="1"/>
    <col min="6130" max="6130" width="8.7109375" style="152" customWidth="1"/>
    <col min="6131" max="6131" width="10.28515625" style="152" customWidth="1"/>
    <col min="6132" max="6132" width="10.5703125" style="152" customWidth="1"/>
    <col min="6133" max="6133" width="13" style="152" customWidth="1"/>
    <col min="6134" max="6379" width="8.85546875" style="152"/>
    <col min="6380" max="6380" width="2" style="152" customWidth="1"/>
    <col min="6381" max="6381" width="8.7109375" style="152" customWidth="1"/>
    <col min="6382" max="6382" width="4.42578125" style="152" customWidth="1"/>
    <col min="6383" max="6384" width="3.28515625" style="152" customWidth="1"/>
    <col min="6385" max="6385" width="39.85546875" style="152" customWidth="1"/>
    <col min="6386" max="6386" width="8.7109375" style="152" customWidth="1"/>
    <col min="6387" max="6387" width="10.28515625" style="152" customWidth="1"/>
    <col min="6388" max="6388" width="10.5703125" style="152" customWidth="1"/>
    <col min="6389" max="6389" width="13" style="152" customWidth="1"/>
    <col min="6390" max="6635" width="8.85546875" style="152"/>
    <col min="6636" max="6636" width="2" style="152" customWidth="1"/>
    <col min="6637" max="6637" width="8.7109375" style="152" customWidth="1"/>
    <col min="6638" max="6638" width="4.42578125" style="152" customWidth="1"/>
    <col min="6639" max="6640" width="3.28515625" style="152" customWidth="1"/>
    <col min="6641" max="6641" width="39.85546875" style="152" customWidth="1"/>
    <col min="6642" max="6642" width="8.7109375" style="152" customWidth="1"/>
    <col min="6643" max="6643" width="10.28515625" style="152" customWidth="1"/>
    <col min="6644" max="6644" width="10.5703125" style="152" customWidth="1"/>
    <col min="6645" max="6645" width="13" style="152" customWidth="1"/>
    <col min="6646" max="6891" width="8.85546875" style="152"/>
    <col min="6892" max="6892" width="2" style="152" customWidth="1"/>
    <col min="6893" max="6893" width="8.7109375" style="152" customWidth="1"/>
    <col min="6894" max="6894" width="4.42578125" style="152" customWidth="1"/>
    <col min="6895" max="6896" width="3.28515625" style="152" customWidth="1"/>
    <col min="6897" max="6897" width="39.85546875" style="152" customWidth="1"/>
    <col min="6898" max="6898" width="8.7109375" style="152" customWidth="1"/>
    <col min="6899" max="6899" width="10.28515625" style="152" customWidth="1"/>
    <col min="6900" max="6900" width="10.5703125" style="152" customWidth="1"/>
    <col min="6901" max="6901" width="13" style="152" customWidth="1"/>
    <col min="6902" max="7147" width="8.85546875" style="152"/>
    <col min="7148" max="7148" width="2" style="152" customWidth="1"/>
    <col min="7149" max="7149" width="8.7109375" style="152" customWidth="1"/>
    <col min="7150" max="7150" width="4.42578125" style="152" customWidth="1"/>
    <col min="7151" max="7152" width="3.28515625" style="152" customWidth="1"/>
    <col min="7153" max="7153" width="39.85546875" style="152" customWidth="1"/>
    <col min="7154" max="7154" width="8.7109375" style="152" customWidth="1"/>
    <col min="7155" max="7155" width="10.28515625" style="152" customWidth="1"/>
    <col min="7156" max="7156" width="10.5703125" style="152" customWidth="1"/>
    <col min="7157" max="7157" width="13" style="152" customWidth="1"/>
    <col min="7158" max="7403" width="8.85546875" style="152"/>
    <col min="7404" max="7404" width="2" style="152" customWidth="1"/>
    <col min="7405" max="7405" width="8.7109375" style="152" customWidth="1"/>
    <col min="7406" max="7406" width="4.42578125" style="152" customWidth="1"/>
    <col min="7407" max="7408" width="3.28515625" style="152" customWidth="1"/>
    <col min="7409" max="7409" width="39.85546875" style="152" customWidth="1"/>
    <col min="7410" max="7410" width="8.7109375" style="152" customWidth="1"/>
    <col min="7411" max="7411" width="10.28515625" style="152" customWidth="1"/>
    <col min="7412" max="7412" width="10.5703125" style="152" customWidth="1"/>
    <col min="7413" max="7413" width="13" style="152" customWidth="1"/>
    <col min="7414" max="7659" width="8.85546875" style="152"/>
    <col min="7660" max="7660" width="2" style="152" customWidth="1"/>
    <col min="7661" max="7661" width="8.7109375" style="152" customWidth="1"/>
    <col min="7662" max="7662" width="4.42578125" style="152" customWidth="1"/>
    <col min="7663" max="7664" width="3.28515625" style="152" customWidth="1"/>
    <col min="7665" max="7665" width="39.85546875" style="152" customWidth="1"/>
    <col min="7666" max="7666" width="8.7109375" style="152" customWidth="1"/>
    <col min="7667" max="7667" width="10.28515625" style="152" customWidth="1"/>
    <col min="7668" max="7668" width="10.5703125" style="152" customWidth="1"/>
    <col min="7669" max="7669" width="13" style="152" customWidth="1"/>
    <col min="7670" max="7915" width="8.85546875" style="152"/>
    <col min="7916" max="7916" width="2" style="152" customWidth="1"/>
    <col min="7917" max="7917" width="8.7109375" style="152" customWidth="1"/>
    <col min="7918" max="7918" width="4.42578125" style="152" customWidth="1"/>
    <col min="7919" max="7920" width="3.28515625" style="152" customWidth="1"/>
    <col min="7921" max="7921" width="39.85546875" style="152" customWidth="1"/>
    <col min="7922" max="7922" width="8.7109375" style="152" customWidth="1"/>
    <col min="7923" max="7923" width="10.28515625" style="152" customWidth="1"/>
    <col min="7924" max="7924" width="10.5703125" style="152" customWidth="1"/>
    <col min="7925" max="7925" width="13" style="152" customWidth="1"/>
    <col min="7926" max="8171" width="8.85546875" style="152"/>
    <col min="8172" max="8172" width="2" style="152" customWidth="1"/>
    <col min="8173" max="8173" width="8.7109375" style="152" customWidth="1"/>
    <col min="8174" max="8174" width="4.42578125" style="152" customWidth="1"/>
    <col min="8175" max="8176" width="3.28515625" style="152" customWidth="1"/>
    <col min="8177" max="8177" width="39.85546875" style="152" customWidth="1"/>
    <col min="8178" max="8178" width="8.7109375" style="152" customWidth="1"/>
    <col min="8179" max="8179" width="10.28515625" style="152" customWidth="1"/>
    <col min="8180" max="8180" width="10.5703125" style="152" customWidth="1"/>
    <col min="8181" max="8181" width="13" style="152" customWidth="1"/>
    <col min="8182" max="8427" width="8.85546875" style="152"/>
    <col min="8428" max="8428" width="2" style="152" customWidth="1"/>
    <col min="8429" max="8429" width="8.7109375" style="152" customWidth="1"/>
    <col min="8430" max="8430" width="4.42578125" style="152" customWidth="1"/>
    <col min="8431" max="8432" width="3.28515625" style="152" customWidth="1"/>
    <col min="8433" max="8433" width="39.85546875" style="152" customWidth="1"/>
    <col min="8434" max="8434" width="8.7109375" style="152" customWidth="1"/>
    <col min="8435" max="8435" width="10.28515625" style="152" customWidth="1"/>
    <col min="8436" max="8436" width="10.5703125" style="152" customWidth="1"/>
    <col min="8437" max="8437" width="13" style="152" customWidth="1"/>
    <col min="8438" max="8683" width="8.85546875" style="152"/>
    <col min="8684" max="8684" width="2" style="152" customWidth="1"/>
    <col min="8685" max="8685" width="8.7109375" style="152" customWidth="1"/>
    <col min="8686" max="8686" width="4.42578125" style="152" customWidth="1"/>
    <col min="8687" max="8688" width="3.28515625" style="152" customWidth="1"/>
    <col min="8689" max="8689" width="39.85546875" style="152" customWidth="1"/>
    <col min="8690" max="8690" width="8.7109375" style="152" customWidth="1"/>
    <col min="8691" max="8691" width="10.28515625" style="152" customWidth="1"/>
    <col min="8692" max="8692" width="10.5703125" style="152" customWidth="1"/>
    <col min="8693" max="8693" width="13" style="152" customWidth="1"/>
    <col min="8694" max="8939" width="8.85546875" style="152"/>
    <col min="8940" max="8940" width="2" style="152" customWidth="1"/>
    <col min="8941" max="8941" width="8.7109375" style="152" customWidth="1"/>
    <col min="8942" max="8942" width="4.42578125" style="152" customWidth="1"/>
    <col min="8943" max="8944" width="3.28515625" style="152" customWidth="1"/>
    <col min="8945" max="8945" width="39.85546875" style="152" customWidth="1"/>
    <col min="8946" max="8946" width="8.7109375" style="152" customWidth="1"/>
    <col min="8947" max="8947" width="10.28515625" style="152" customWidth="1"/>
    <col min="8948" max="8948" width="10.5703125" style="152" customWidth="1"/>
    <col min="8949" max="8949" width="13" style="152" customWidth="1"/>
    <col min="8950" max="9195" width="8.85546875" style="152"/>
    <col min="9196" max="9196" width="2" style="152" customWidth="1"/>
    <col min="9197" max="9197" width="8.7109375" style="152" customWidth="1"/>
    <col min="9198" max="9198" width="4.42578125" style="152" customWidth="1"/>
    <col min="9199" max="9200" width="3.28515625" style="152" customWidth="1"/>
    <col min="9201" max="9201" width="39.85546875" style="152" customWidth="1"/>
    <col min="9202" max="9202" width="8.7109375" style="152" customWidth="1"/>
    <col min="9203" max="9203" width="10.28515625" style="152" customWidth="1"/>
    <col min="9204" max="9204" width="10.5703125" style="152" customWidth="1"/>
    <col min="9205" max="9205" width="13" style="152" customWidth="1"/>
    <col min="9206" max="9451" width="8.85546875" style="152"/>
    <col min="9452" max="9452" width="2" style="152" customWidth="1"/>
    <col min="9453" max="9453" width="8.7109375" style="152" customWidth="1"/>
    <col min="9454" max="9454" width="4.42578125" style="152" customWidth="1"/>
    <col min="9455" max="9456" width="3.28515625" style="152" customWidth="1"/>
    <col min="9457" max="9457" width="39.85546875" style="152" customWidth="1"/>
    <col min="9458" max="9458" width="8.7109375" style="152" customWidth="1"/>
    <col min="9459" max="9459" width="10.28515625" style="152" customWidth="1"/>
    <col min="9460" max="9460" width="10.5703125" style="152" customWidth="1"/>
    <col min="9461" max="9461" width="13" style="152" customWidth="1"/>
    <col min="9462" max="9707" width="8.85546875" style="152"/>
    <col min="9708" max="9708" width="2" style="152" customWidth="1"/>
    <col min="9709" max="9709" width="8.7109375" style="152" customWidth="1"/>
    <col min="9710" max="9710" width="4.42578125" style="152" customWidth="1"/>
    <col min="9711" max="9712" width="3.28515625" style="152" customWidth="1"/>
    <col min="9713" max="9713" width="39.85546875" style="152" customWidth="1"/>
    <col min="9714" max="9714" width="8.7109375" style="152" customWidth="1"/>
    <col min="9715" max="9715" width="10.28515625" style="152" customWidth="1"/>
    <col min="9716" max="9716" width="10.5703125" style="152" customWidth="1"/>
    <col min="9717" max="9717" width="13" style="152" customWidth="1"/>
    <col min="9718" max="9963" width="8.85546875" style="152"/>
    <col min="9964" max="9964" width="2" style="152" customWidth="1"/>
    <col min="9965" max="9965" width="8.7109375" style="152" customWidth="1"/>
    <col min="9966" max="9966" width="4.42578125" style="152" customWidth="1"/>
    <col min="9967" max="9968" width="3.28515625" style="152" customWidth="1"/>
    <col min="9969" max="9969" width="39.85546875" style="152" customWidth="1"/>
    <col min="9970" max="9970" width="8.7109375" style="152" customWidth="1"/>
    <col min="9971" max="9971" width="10.28515625" style="152" customWidth="1"/>
    <col min="9972" max="9972" width="10.5703125" style="152" customWidth="1"/>
    <col min="9973" max="9973" width="13" style="152" customWidth="1"/>
    <col min="9974" max="10219" width="8.85546875" style="152"/>
    <col min="10220" max="10220" width="2" style="152" customWidth="1"/>
    <col min="10221" max="10221" width="8.7109375" style="152" customWidth="1"/>
    <col min="10222" max="10222" width="4.42578125" style="152" customWidth="1"/>
    <col min="10223" max="10224" width="3.28515625" style="152" customWidth="1"/>
    <col min="10225" max="10225" width="39.85546875" style="152" customWidth="1"/>
    <col min="10226" max="10226" width="8.7109375" style="152" customWidth="1"/>
    <col min="10227" max="10227" width="10.28515625" style="152" customWidth="1"/>
    <col min="10228" max="10228" width="10.5703125" style="152" customWidth="1"/>
    <col min="10229" max="10229" width="13" style="152" customWidth="1"/>
    <col min="10230" max="10475" width="8.85546875" style="152"/>
    <col min="10476" max="10476" width="2" style="152" customWidth="1"/>
    <col min="10477" max="10477" width="8.7109375" style="152" customWidth="1"/>
    <col min="10478" max="10478" width="4.42578125" style="152" customWidth="1"/>
    <col min="10479" max="10480" width="3.28515625" style="152" customWidth="1"/>
    <col min="10481" max="10481" width="39.85546875" style="152" customWidth="1"/>
    <col min="10482" max="10482" width="8.7109375" style="152" customWidth="1"/>
    <col min="10483" max="10483" width="10.28515625" style="152" customWidth="1"/>
    <col min="10484" max="10484" width="10.5703125" style="152" customWidth="1"/>
    <col min="10485" max="10485" width="13" style="152" customWidth="1"/>
    <col min="10486" max="10731" width="8.85546875" style="152"/>
    <col min="10732" max="10732" width="2" style="152" customWidth="1"/>
    <col min="10733" max="10733" width="8.7109375" style="152" customWidth="1"/>
    <col min="10734" max="10734" width="4.42578125" style="152" customWidth="1"/>
    <col min="10735" max="10736" width="3.28515625" style="152" customWidth="1"/>
    <col min="10737" max="10737" width="39.85546875" style="152" customWidth="1"/>
    <col min="10738" max="10738" width="8.7109375" style="152" customWidth="1"/>
    <col min="10739" max="10739" width="10.28515625" style="152" customWidth="1"/>
    <col min="10740" max="10740" width="10.5703125" style="152" customWidth="1"/>
    <col min="10741" max="10741" width="13" style="152" customWidth="1"/>
    <col min="10742" max="10987" width="8.85546875" style="152"/>
    <col min="10988" max="10988" width="2" style="152" customWidth="1"/>
    <col min="10989" max="10989" width="8.7109375" style="152" customWidth="1"/>
    <col min="10990" max="10990" width="4.42578125" style="152" customWidth="1"/>
    <col min="10991" max="10992" width="3.28515625" style="152" customWidth="1"/>
    <col min="10993" max="10993" width="39.85546875" style="152" customWidth="1"/>
    <col min="10994" max="10994" width="8.7109375" style="152" customWidth="1"/>
    <col min="10995" max="10995" width="10.28515625" style="152" customWidth="1"/>
    <col min="10996" max="10996" width="10.5703125" style="152" customWidth="1"/>
    <col min="10997" max="10997" width="13" style="152" customWidth="1"/>
    <col min="10998" max="11243" width="8.85546875" style="152"/>
    <col min="11244" max="11244" width="2" style="152" customWidth="1"/>
    <col min="11245" max="11245" width="8.7109375" style="152" customWidth="1"/>
    <col min="11246" max="11246" width="4.42578125" style="152" customWidth="1"/>
    <col min="11247" max="11248" width="3.28515625" style="152" customWidth="1"/>
    <col min="11249" max="11249" width="39.85546875" style="152" customWidth="1"/>
    <col min="11250" max="11250" width="8.7109375" style="152" customWidth="1"/>
    <col min="11251" max="11251" width="10.28515625" style="152" customWidth="1"/>
    <col min="11252" max="11252" width="10.5703125" style="152" customWidth="1"/>
    <col min="11253" max="11253" width="13" style="152" customWidth="1"/>
    <col min="11254" max="11499" width="8.85546875" style="152"/>
    <col min="11500" max="11500" width="2" style="152" customWidth="1"/>
    <col min="11501" max="11501" width="8.7109375" style="152" customWidth="1"/>
    <col min="11502" max="11502" width="4.42578125" style="152" customWidth="1"/>
    <col min="11503" max="11504" width="3.28515625" style="152" customWidth="1"/>
    <col min="11505" max="11505" width="39.85546875" style="152" customWidth="1"/>
    <col min="11506" max="11506" width="8.7109375" style="152" customWidth="1"/>
    <col min="11507" max="11507" width="10.28515625" style="152" customWidth="1"/>
    <col min="11508" max="11508" width="10.5703125" style="152" customWidth="1"/>
    <col min="11509" max="11509" width="13" style="152" customWidth="1"/>
    <col min="11510" max="11755" width="8.85546875" style="152"/>
    <col min="11756" max="11756" width="2" style="152" customWidth="1"/>
    <col min="11757" max="11757" width="8.7109375" style="152" customWidth="1"/>
    <col min="11758" max="11758" width="4.42578125" style="152" customWidth="1"/>
    <col min="11759" max="11760" width="3.28515625" style="152" customWidth="1"/>
    <col min="11761" max="11761" width="39.85546875" style="152" customWidth="1"/>
    <col min="11762" max="11762" width="8.7109375" style="152" customWidth="1"/>
    <col min="11763" max="11763" width="10.28515625" style="152" customWidth="1"/>
    <col min="11764" max="11764" width="10.5703125" style="152" customWidth="1"/>
    <col min="11765" max="11765" width="13" style="152" customWidth="1"/>
    <col min="11766" max="12011" width="8.85546875" style="152"/>
    <col min="12012" max="12012" width="2" style="152" customWidth="1"/>
    <col min="12013" max="12013" width="8.7109375" style="152" customWidth="1"/>
    <col min="12014" max="12014" width="4.42578125" style="152" customWidth="1"/>
    <col min="12015" max="12016" width="3.28515625" style="152" customWidth="1"/>
    <col min="12017" max="12017" width="39.85546875" style="152" customWidth="1"/>
    <col min="12018" max="12018" width="8.7109375" style="152" customWidth="1"/>
    <col min="12019" max="12019" width="10.28515625" style="152" customWidth="1"/>
    <col min="12020" max="12020" width="10.5703125" style="152" customWidth="1"/>
    <col min="12021" max="12021" width="13" style="152" customWidth="1"/>
    <col min="12022" max="12267" width="8.85546875" style="152"/>
    <col min="12268" max="12268" width="2" style="152" customWidth="1"/>
    <col min="12269" max="12269" width="8.7109375" style="152" customWidth="1"/>
    <col min="12270" max="12270" width="4.42578125" style="152" customWidth="1"/>
    <col min="12271" max="12272" width="3.28515625" style="152" customWidth="1"/>
    <col min="12273" max="12273" width="39.85546875" style="152" customWidth="1"/>
    <col min="12274" max="12274" width="8.7109375" style="152" customWidth="1"/>
    <col min="12275" max="12275" width="10.28515625" style="152" customWidth="1"/>
    <col min="12276" max="12276" width="10.5703125" style="152" customWidth="1"/>
    <col min="12277" max="12277" width="13" style="152" customWidth="1"/>
    <col min="12278" max="12523" width="8.85546875" style="152"/>
    <col min="12524" max="12524" width="2" style="152" customWidth="1"/>
    <col min="12525" max="12525" width="8.7109375" style="152" customWidth="1"/>
    <col min="12526" max="12526" width="4.42578125" style="152" customWidth="1"/>
    <col min="12527" max="12528" width="3.28515625" style="152" customWidth="1"/>
    <col min="12529" max="12529" width="39.85546875" style="152" customWidth="1"/>
    <col min="12530" max="12530" width="8.7109375" style="152" customWidth="1"/>
    <col min="12531" max="12531" width="10.28515625" style="152" customWidth="1"/>
    <col min="12532" max="12532" width="10.5703125" style="152" customWidth="1"/>
    <col min="12533" max="12533" width="13" style="152" customWidth="1"/>
    <col min="12534" max="12779" width="8.85546875" style="152"/>
    <col min="12780" max="12780" width="2" style="152" customWidth="1"/>
    <col min="12781" max="12781" width="8.7109375" style="152" customWidth="1"/>
    <col min="12782" max="12782" width="4.42578125" style="152" customWidth="1"/>
    <col min="12783" max="12784" width="3.28515625" style="152" customWidth="1"/>
    <col min="12785" max="12785" width="39.85546875" style="152" customWidth="1"/>
    <col min="12786" max="12786" width="8.7109375" style="152" customWidth="1"/>
    <col min="12787" max="12787" width="10.28515625" style="152" customWidth="1"/>
    <col min="12788" max="12788" width="10.5703125" style="152" customWidth="1"/>
    <col min="12789" max="12789" width="13" style="152" customWidth="1"/>
    <col min="12790" max="13035" width="8.85546875" style="152"/>
    <col min="13036" max="13036" width="2" style="152" customWidth="1"/>
    <col min="13037" max="13037" width="8.7109375" style="152" customWidth="1"/>
    <col min="13038" max="13038" width="4.42578125" style="152" customWidth="1"/>
    <col min="13039" max="13040" width="3.28515625" style="152" customWidth="1"/>
    <col min="13041" max="13041" width="39.85546875" style="152" customWidth="1"/>
    <col min="13042" max="13042" width="8.7109375" style="152" customWidth="1"/>
    <col min="13043" max="13043" width="10.28515625" style="152" customWidth="1"/>
    <col min="13044" max="13044" width="10.5703125" style="152" customWidth="1"/>
    <col min="13045" max="13045" width="13" style="152" customWidth="1"/>
    <col min="13046" max="13291" width="8.85546875" style="152"/>
    <col min="13292" max="13292" width="2" style="152" customWidth="1"/>
    <col min="13293" max="13293" width="8.7109375" style="152" customWidth="1"/>
    <col min="13294" max="13294" width="4.42578125" style="152" customWidth="1"/>
    <col min="13295" max="13296" width="3.28515625" style="152" customWidth="1"/>
    <col min="13297" max="13297" width="39.85546875" style="152" customWidth="1"/>
    <col min="13298" max="13298" width="8.7109375" style="152" customWidth="1"/>
    <col min="13299" max="13299" width="10.28515625" style="152" customWidth="1"/>
    <col min="13300" max="13300" width="10.5703125" style="152" customWidth="1"/>
    <col min="13301" max="13301" width="13" style="152" customWidth="1"/>
    <col min="13302" max="13547" width="8.85546875" style="152"/>
    <col min="13548" max="13548" width="2" style="152" customWidth="1"/>
    <col min="13549" max="13549" width="8.7109375" style="152" customWidth="1"/>
    <col min="13550" max="13550" width="4.42578125" style="152" customWidth="1"/>
    <col min="13551" max="13552" width="3.28515625" style="152" customWidth="1"/>
    <col min="13553" max="13553" width="39.85546875" style="152" customWidth="1"/>
    <col min="13554" max="13554" width="8.7109375" style="152" customWidth="1"/>
    <col min="13555" max="13555" width="10.28515625" style="152" customWidth="1"/>
    <col min="13556" max="13556" width="10.5703125" style="152" customWidth="1"/>
    <col min="13557" max="13557" width="13" style="152" customWidth="1"/>
    <col min="13558" max="13803" width="8.85546875" style="152"/>
    <col min="13804" max="13804" width="2" style="152" customWidth="1"/>
    <col min="13805" max="13805" width="8.7109375" style="152" customWidth="1"/>
    <col min="13806" max="13806" width="4.42578125" style="152" customWidth="1"/>
    <col min="13807" max="13808" width="3.28515625" style="152" customWidth="1"/>
    <col min="13809" max="13809" width="39.85546875" style="152" customWidth="1"/>
    <col min="13810" max="13810" width="8.7109375" style="152" customWidth="1"/>
    <col min="13811" max="13811" width="10.28515625" style="152" customWidth="1"/>
    <col min="13812" max="13812" width="10.5703125" style="152" customWidth="1"/>
    <col min="13813" max="13813" width="13" style="152" customWidth="1"/>
    <col min="13814" max="14059" width="8.85546875" style="152"/>
    <col min="14060" max="14060" width="2" style="152" customWidth="1"/>
    <col min="14061" max="14061" width="8.7109375" style="152" customWidth="1"/>
    <col min="14062" max="14062" width="4.42578125" style="152" customWidth="1"/>
    <col min="14063" max="14064" width="3.28515625" style="152" customWidth="1"/>
    <col min="14065" max="14065" width="39.85546875" style="152" customWidth="1"/>
    <col min="14066" max="14066" width="8.7109375" style="152" customWidth="1"/>
    <col min="14067" max="14067" width="10.28515625" style="152" customWidth="1"/>
    <col min="14068" max="14068" width="10.5703125" style="152" customWidth="1"/>
    <col min="14069" max="14069" width="13" style="152" customWidth="1"/>
    <col min="14070" max="14315" width="8.85546875" style="152"/>
    <col min="14316" max="14316" width="2" style="152" customWidth="1"/>
    <col min="14317" max="14317" width="8.7109375" style="152" customWidth="1"/>
    <col min="14318" max="14318" width="4.42578125" style="152" customWidth="1"/>
    <col min="14319" max="14320" width="3.28515625" style="152" customWidth="1"/>
    <col min="14321" max="14321" width="39.85546875" style="152" customWidth="1"/>
    <col min="14322" max="14322" width="8.7109375" style="152" customWidth="1"/>
    <col min="14323" max="14323" width="10.28515625" style="152" customWidth="1"/>
    <col min="14324" max="14324" width="10.5703125" style="152" customWidth="1"/>
    <col min="14325" max="14325" width="13" style="152" customWidth="1"/>
    <col min="14326" max="14571" width="8.85546875" style="152"/>
    <col min="14572" max="14572" width="2" style="152" customWidth="1"/>
    <col min="14573" max="14573" width="8.7109375" style="152" customWidth="1"/>
    <col min="14574" max="14574" width="4.42578125" style="152" customWidth="1"/>
    <col min="14575" max="14576" width="3.28515625" style="152" customWidth="1"/>
    <col min="14577" max="14577" width="39.85546875" style="152" customWidth="1"/>
    <col min="14578" max="14578" width="8.7109375" style="152" customWidth="1"/>
    <col min="14579" max="14579" width="10.28515625" style="152" customWidth="1"/>
    <col min="14580" max="14580" width="10.5703125" style="152" customWidth="1"/>
    <col min="14581" max="14581" width="13" style="152" customWidth="1"/>
    <col min="14582" max="14827" width="8.85546875" style="152"/>
    <col min="14828" max="14828" width="2" style="152" customWidth="1"/>
    <col min="14829" max="14829" width="8.7109375" style="152" customWidth="1"/>
    <col min="14830" max="14830" width="4.42578125" style="152" customWidth="1"/>
    <col min="14831" max="14832" width="3.28515625" style="152" customWidth="1"/>
    <col min="14833" max="14833" width="39.85546875" style="152" customWidth="1"/>
    <col min="14834" max="14834" width="8.7109375" style="152" customWidth="1"/>
    <col min="14835" max="14835" width="10.28515625" style="152" customWidth="1"/>
    <col min="14836" max="14836" width="10.5703125" style="152" customWidth="1"/>
    <col min="14837" max="14837" width="13" style="152" customWidth="1"/>
    <col min="14838" max="15083" width="8.85546875" style="152"/>
    <col min="15084" max="15084" width="2" style="152" customWidth="1"/>
    <col min="15085" max="15085" width="8.7109375" style="152" customWidth="1"/>
    <col min="15086" max="15086" width="4.42578125" style="152" customWidth="1"/>
    <col min="15087" max="15088" width="3.28515625" style="152" customWidth="1"/>
    <col min="15089" max="15089" width="39.85546875" style="152" customWidth="1"/>
    <col min="15090" max="15090" width="8.7109375" style="152" customWidth="1"/>
    <col min="15091" max="15091" width="10.28515625" style="152" customWidth="1"/>
    <col min="15092" max="15092" width="10.5703125" style="152" customWidth="1"/>
    <col min="15093" max="15093" width="13" style="152" customWidth="1"/>
    <col min="15094" max="15339" width="8.85546875" style="152"/>
    <col min="15340" max="15340" width="2" style="152" customWidth="1"/>
    <col min="15341" max="15341" width="8.7109375" style="152" customWidth="1"/>
    <col min="15342" max="15342" width="4.42578125" style="152" customWidth="1"/>
    <col min="15343" max="15344" width="3.28515625" style="152" customWidth="1"/>
    <col min="15345" max="15345" width="39.85546875" style="152" customWidth="1"/>
    <col min="15346" max="15346" width="8.7109375" style="152" customWidth="1"/>
    <col min="15347" max="15347" width="10.28515625" style="152" customWidth="1"/>
    <col min="15348" max="15348" width="10.5703125" style="152" customWidth="1"/>
    <col min="15349" max="15349" width="13" style="152" customWidth="1"/>
    <col min="15350" max="15595" width="8.85546875" style="152"/>
    <col min="15596" max="15596" width="2" style="152" customWidth="1"/>
    <col min="15597" max="15597" width="8.7109375" style="152" customWidth="1"/>
    <col min="15598" max="15598" width="4.42578125" style="152" customWidth="1"/>
    <col min="15599" max="15600" width="3.28515625" style="152" customWidth="1"/>
    <col min="15601" max="15601" width="39.85546875" style="152" customWidth="1"/>
    <col min="15602" max="15602" width="8.7109375" style="152" customWidth="1"/>
    <col min="15603" max="15603" width="10.28515625" style="152" customWidth="1"/>
    <col min="15604" max="15604" width="10.5703125" style="152" customWidth="1"/>
    <col min="15605" max="15605" width="13" style="152" customWidth="1"/>
    <col min="15606" max="15851" width="8.85546875" style="152"/>
    <col min="15852" max="15852" width="2" style="152" customWidth="1"/>
    <col min="15853" max="15853" width="8.7109375" style="152" customWidth="1"/>
    <col min="15854" max="15854" width="4.42578125" style="152" customWidth="1"/>
    <col min="15855" max="15856" width="3.28515625" style="152" customWidth="1"/>
    <col min="15857" max="15857" width="39.85546875" style="152" customWidth="1"/>
    <col min="15858" max="15858" width="8.7109375" style="152" customWidth="1"/>
    <col min="15859" max="15859" width="10.28515625" style="152" customWidth="1"/>
    <col min="15860" max="15860" width="10.5703125" style="152" customWidth="1"/>
    <col min="15861" max="15861" width="13" style="152" customWidth="1"/>
    <col min="15862" max="16107" width="8.85546875" style="152"/>
    <col min="16108" max="16108" width="2" style="152" customWidth="1"/>
    <col min="16109" max="16109" width="8.7109375" style="152" customWidth="1"/>
    <col min="16110" max="16110" width="4.42578125" style="152" customWidth="1"/>
    <col min="16111" max="16112" width="3.28515625" style="152" customWidth="1"/>
    <col min="16113" max="16113" width="39.85546875" style="152" customWidth="1"/>
    <col min="16114" max="16114" width="8.7109375" style="152" customWidth="1"/>
    <col min="16115" max="16115" width="10.28515625" style="152" customWidth="1"/>
    <col min="16116" max="16116" width="10.5703125" style="152" customWidth="1"/>
    <col min="16117" max="16117" width="13" style="152" customWidth="1"/>
    <col min="16118" max="16363" width="8.85546875" style="152"/>
    <col min="16364" max="16369" width="9.140625" style="152" customWidth="1"/>
    <col min="16370" max="16384" width="9.140625" style="152"/>
  </cols>
  <sheetData>
    <row r="1" spans="2:10" x14ac:dyDescent="0.2">
      <c r="B1" s="4" t="str">
        <f>'4C3 (Equipm) 1300'!$B$1</f>
        <v>ROADS AUTHORITY</v>
      </c>
      <c r="C1" s="146"/>
      <c r="D1" s="146"/>
      <c r="E1" s="146"/>
      <c r="F1" s="146"/>
      <c r="G1" s="147"/>
      <c r="H1" s="148"/>
      <c r="I1" s="149"/>
      <c r="J1" s="150" t="s">
        <v>570</v>
      </c>
    </row>
    <row r="2" spans="2:10" x14ac:dyDescent="0.2">
      <c r="B2" s="4" t="str">
        <f>'4C3 (Equipm) 1300'!$B$2</f>
        <v>PROCUREMENT REFERENCE NO. W/ONB/RA-03/2026</v>
      </c>
      <c r="C2" s="146"/>
      <c r="D2" s="146"/>
      <c r="E2" s="146"/>
      <c r="F2" s="146"/>
      <c r="G2" s="147"/>
      <c r="H2" s="148"/>
      <c r="I2" s="149"/>
      <c r="J2" s="151"/>
    </row>
    <row r="3" spans="2:10" x14ac:dyDescent="0.2">
      <c r="B3" s="4" t="str">
        <f>'4C3 (Equipm) 1300'!$B$3</f>
        <v>SCHEDULE C3:  EQUIPMENT-BASED ROAD WORKS FOR  D3624- OMUNDAUNGILO TO OMBOLOKA</v>
      </c>
      <c r="C3" s="146"/>
      <c r="D3" s="146"/>
      <c r="E3" s="146"/>
      <c r="F3" s="146"/>
      <c r="G3" s="147"/>
      <c r="H3" s="148"/>
      <c r="I3" s="10"/>
    </row>
    <row r="4" spans="2:10" x14ac:dyDescent="0.2">
      <c r="B4" s="4"/>
      <c r="C4" s="568" t="str">
        <f>'4C3 (Equipm) 3300'!C4</f>
        <v xml:space="preserve">         (28km EASTERN ACCESS ROAD BETWEEN OSHUULI  AND OMBOLOKA )</v>
      </c>
      <c r="D4" s="146"/>
      <c r="E4" s="146"/>
      <c r="F4" s="146"/>
      <c r="G4" s="147"/>
      <c r="H4" s="148"/>
      <c r="I4" s="10"/>
    </row>
    <row r="5" spans="2:10" ht="13.5" thickBot="1" x14ac:dyDescent="0.25">
      <c r="G5" s="147"/>
      <c r="H5" s="148"/>
      <c r="I5" s="153"/>
      <c r="J5" s="154" t="str">
        <f>IF(B8="","","SECTION "&amp;B8)</f>
        <v>SECTION LB 3400</v>
      </c>
    </row>
    <row r="6" spans="2:10" ht="23.25" thickBot="1" x14ac:dyDescent="0.25">
      <c r="B6" s="270" t="s">
        <v>1</v>
      </c>
      <c r="C6" s="608" t="s">
        <v>2</v>
      </c>
      <c r="D6" s="608"/>
      <c r="E6" s="608"/>
      <c r="F6" s="608"/>
      <c r="G6" s="185" t="s">
        <v>3</v>
      </c>
      <c r="H6" s="186" t="s">
        <v>405</v>
      </c>
      <c r="I6" s="19" t="s">
        <v>5</v>
      </c>
      <c r="J6" s="20" t="s">
        <v>6</v>
      </c>
    </row>
    <row r="7" spans="2:10" x14ac:dyDescent="0.2">
      <c r="B7" s="321"/>
      <c r="C7" s="322"/>
      <c r="D7" s="322"/>
      <c r="E7" s="322"/>
      <c r="G7" s="323"/>
      <c r="H7" s="324"/>
      <c r="I7" s="325"/>
      <c r="J7" s="326"/>
    </row>
    <row r="8" spans="2:10" x14ac:dyDescent="0.2">
      <c r="B8" s="72" t="s">
        <v>276</v>
      </c>
      <c r="C8" s="272" t="s">
        <v>277</v>
      </c>
      <c r="D8" s="73"/>
      <c r="E8" s="73"/>
      <c r="G8" s="76"/>
      <c r="H8" s="96"/>
      <c r="I8" s="97"/>
      <c r="J8" s="98"/>
    </row>
    <row r="9" spans="2:10" x14ac:dyDescent="0.2">
      <c r="B9" s="72"/>
      <c r="C9" s="75"/>
      <c r="D9" s="73"/>
      <c r="E9" s="73"/>
      <c r="G9" s="76"/>
      <c r="H9" s="96"/>
      <c r="I9" s="97"/>
      <c r="J9" s="98"/>
    </row>
    <row r="10" spans="2:10" x14ac:dyDescent="0.2">
      <c r="B10" s="72" t="s">
        <v>278</v>
      </c>
      <c r="C10" s="75" t="s">
        <v>279</v>
      </c>
      <c r="D10" s="73"/>
      <c r="E10" s="73"/>
      <c r="G10" s="76"/>
      <c r="H10" s="96"/>
      <c r="I10" s="97"/>
      <c r="J10" s="98"/>
    </row>
    <row r="11" spans="2:10" x14ac:dyDescent="0.2">
      <c r="B11" s="72"/>
      <c r="C11" s="75" t="s">
        <v>506</v>
      </c>
      <c r="D11" s="73"/>
      <c r="E11" s="73"/>
      <c r="G11" s="76"/>
      <c r="H11" s="96"/>
      <c r="I11" s="97"/>
      <c r="J11" s="98"/>
    </row>
    <row r="12" spans="2:10" x14ac:dyDescent="0.2">
      <c r="B12" s="72"/>
      <c r="C12" s="75" t="s">
        <v>507</v>
      </c>
      <c r="D12" s="73"/>
      <c r="E12" s="73"/>
      <c r="G12" s="76"/>
      <c r="H12" s="96"/>
      <c r="I12" s="97"/>
      <c r="J12" s="98"/>
    </row>
    <row r="13" spans="2:10" x14ac:dyDescent="0.2">
      <c r="B13" s="72"/>
      <c r="C13" s="198"/>
      <c r="D13" s="73"/>
      <c r="E13" s="73"/>
      <c r="G13" s="76"/>
      <c r="H13" s="96"/>
      <c r="I13" s="97"/>
      <c r="J13" s="175"/>
    </row>
    <row r="14" spans="2:10" x14ac:dyDescent="0.2">
      <c r="B14" s="327"/>
      <c r="C14" s="167" t="s">
        <v>13</v>
      </c>
      <c r="D14" s="167" t="s">
        <v>205</v>
      </c>
      <c r="E14" s="167"/>
      <c r="F14" s="167"/>
      <c r="G14" s="201"/>
      <c r="H14" s="96"/>
      <c r="I14" s="97"/>
      <c r="J14" s="98"/>
    </row>
    <row r="15" spans="2:10" x14ac:dyDescent="0.2">
      <c r="B15" s="327"/>
      <c r="C15" s="173"/>
      <c r="D15" s="167" t="s">
        <v>282</v>
      </c>
      <c r="E15" s="167"/>
      <c r="F15" s="167"/>
      <c r="G15" s="201"/>
      <c r="H15" s="96"/>
      <c r="I15" s="97"/>
      <c r="J15" s="98"/>
    </row>
    <row r="16" spans="2:10" x14ac:dyDescent="0.2">
      <c r="B16" s="72"/>
      <c r="C16" s="173"/>
      <c r="D16" s="167" t="s">
        <v>208</v>
      </c>
      <c r="E16" s="167"/>
      <c r="F16" s="167"/>
      <c r="G16" s="201"/>
      <c r="H16" s="96"/>
      <c r="I16" s="97"/>
      <c r="J16" s="98"/>
    </row>
    <row r="17" spans="2:10" x14ac:dyDescent="0.2">
      <c r="B17" s="72"/>
      <c r="C17" s="176"/>
      <c r="D17" s="167"/>
      <c r="E17" s="167"/>
      <c r="F17" s="167"/>
      <c r="G17" s="201"/>
      <c r="H17" s="96"/>
      <c r="I17" s="97"/>
      <c r="J17" s="98"/>
    </row>
    <row r="18" spans="2:10" x14ac:dyDescent="0.2">
      <c r="B18" s="72"/>
      <c r="C18" s="167"/>
      <c r="D18" s="167" t="s">
        <v>94</v>
      </c>
      <c r="E18" s="167" t="s">
        <v>209</v>
      </c>
      <c r="F18" s="167"/>
      <c r="G18" s="201" t="s">
        <v>124</v>
      </c>
      <c r="H18" s="47">
        <v>6160</v>
      </c>
      <c r="I18" s="97"/>
      <c r="J18" s="98"/>
    </row>
    <row r="19" spans="2:10" x14ac:dyDescent="0.2">
      <c r="B19" s="72"/>
      <c r="C19" s="171"/>
      <c r="D19" s="167"/>
      <c r="E19" s="167"/>
      <c r="F19" s="167"/>
      <c r="G19" s="201"/>
      <c r="H19" s="96"/>
      <c r="I19" s="97"/>
      <c r="J19" s="98"/>
    </row>
    <row r="20" spans="2:10" x14ac:dyDescent="0.2">
      <c r="B20" s="72"/>
      <c r="C20" s="171"/>
      <c r="D20" s="167" t="s">
        <v>96</v>
      </c>
      <c r="E20" s="167" t="s">
        <v>210</v>
      </c>
      <c r="F20" s="167"/>
      <c r="G20" s="201" t="s">
        <v>124</v>
      </c>
      <c r="H20" s="47"/>
      <c r="I20" s="50"/>
      <c r="J20" s="54"/>
    </row>
    <row r="21" spans="2:10" x14ac:dyDescent="0.2">
      <c r="B21" s="72"/>
      <c r="C21" s="171"/>
      <c r="D21" s="167"/>
      <c r="E21" s="167"/>
      <c r="F21" s="167"/>
      <c r="G21" s="205"/>
      <c r="H21" s="47"/>
      <c r="I21" s="77"/>
      <c r="J21" s="33"/>
    </row>
    <row r="22" spans="2:10" x14ac:dyDescent="0.2">
      <c r="B22" s="72"/>
      <c r="C22" s="167" t="s">
        <v>16</v>
      </c>
      <c r="D22" s="167" t="s">
        <v>211</v>
      </c>
      <c r="E22" s="167"/>
      <c r="F22" s="167"/>
      <c r="G22" s="205"/>
      <c r="H22" s="47"/>
      <c r="I22" s="77"/>
      <c r="J22" s="33"/>
    </row>
    <row r="23" spans="2:10" x14ac:dyDescent="0.2">
      <c r="B23" s="72"/>
      <c r="C23" s="75"/>
      <c r="D23" s="73" t="s">
        <v>283</v>
      </c>
      <c r="E23" s="73"/>
      <c r="G23" s="76" t="s">
        <v>124</v>
      </c>
      <c r="H23" s="47">
        <v>42800</v>
      </c>
      <c r="I23" s="97"/>
      <c r="J23" s="98"/>
    </row>
    <row r="24" spans="2:10" x14ac:dyDescent="0.2">
      <c r="B24" s="72"/>
      <c r="C24" s="75"/>
      <c r="D24" s="73"/>
      <c r="E24" s="73"/>
      <c r="G24" s="76"/>
      <c r="H24" s="47"/>
      <c r="I24" s="257"/>
      <c r="J24" s="175"/>
    </row>
    <row r="25" spans="2:10" x14ac:dyDescent="0.2">
      <c r="B25" s="72"/>
      <c r="C25" s="73" t="s">
        <v>18</v>
      </c>
      <c r="D25" s="73" t="s">
        <v>508</v>
      </c>
      <c r="E25" s="73"/>
      <c r="G25" s="76"/>
      <c r="H25" s="47"/>
      <c r="I25" s="257"/>
      <c r="J25" s="175"/>
    </row>
    <row r="26" spans="2:10" x14ac:dyDescent="0.2">
      <c r="B26" s="72"/>
      <c r="C26" s="73"/>
      <c r="D26" s="73" t="s">
        <v>285</v>
      </c>
      <c r="E26" s="73"/>
      <c r="G26" s="76" t="s">
        <v>124</v>
      </c>
      <c r="H26" s="47">
        <f>9240+4760+8840</f>
        <v>22840</v>
      </c>
      <c r="I26" s="97"/>
      <c r="J26" s="98"/>
    </row>
    <row r="27" spans="2:10" x14ac:dyDescent="0.2">
      <c r="B27" s="72"/>
      <c r="C27" s="73"/>
      <c r="D27" s="73"/>
      <c r="E27" s="73"/>
      <c r="G27" s="76"/>
      <c r="H27" s="47"/>
      <c r="I27" s="257"/>
      <c r="J27" s="175"/>
    </row>
    <row r="28" spans="2:10" x14ac:dyDescent="0.2">
      <c r="B28" s="327"/>
      <c r="C28" s="73" t="s">
        <v>286</v>
      </c>
      <c r="D28" s="73" t="s">
        <v>213</v>
      </c>
      <c r="E28" s="73"/>
      <c r="G28" s="76"/>
      <c r="H28" s="96"/>
      <c r="I28" s="257"/>
      <c r="J28" s="98"/>
    </row>
    <row r="29" spans="2:10" x14ac:dyDescent="0.2">
      <c r="B29" s="327"/>
      <c r="C29" s="73"/>
      <c r="D29" s="73" t="s">
        <v>287</v>
      </c>
      <c r="E29" s="73"/>
      <c r="G29" s="76" t="s">
        <v>124</v>
      </c>
      <c r="H29" s="108"/>
      <c r="I29" s="312"/>
      <c r="J29" s="312"/>
    </row>
    <row r="30" spans="2:10" x14ac:dyDescent="0.2">
      <c r="B30" s="72"/>
      <c r="C30" s="73"/>
      <c r="D30" s="73"/>
      <c r="E30" s="73"/>
      <c r="G30" s="76"/>
      <c r="H30" s="108"/>
      <c r="I30" s="257"/>
      <c r="J30" s="98"/>
    </row>
    <row r="31" spans="2:10" x14ac:dyDescent="0.2">
      <c r="B31" s="72" t="s">
        <v>509</v>
      </c>
      <c r="C31" s="75" t="s">
        <v>289</v>
      </c>
      <c r="D31" s="75"/>
      <c r="E31" s="328"/>
      <c r="G31" s="76"/>
      <c r="H31" s="96"/>
      <c r="I31" s="257"/>
      <c r="J31" s="175"/>
    </row>
    <row r="32" spans="2:10" x14ac:dyDescent="0.2">
      <c r="B32" s="72"/>
      <c r="C32" s="75" t="s">
        <v>290</v>
      </c>
      <c r="D32" s="73"/>
      <c r="E32" s="73"/>
      <c r="G32" s="76"/>
      <c r="H32" s="96"/>
      <c r="I32" s="257"/>
      <c r="J32" s="175"/>
    </row>
    <row r="33" spans="2:10" x14ac:dyDescent="0.2">
      <c r="B33" s="72"/>
      <c r="C33" s="195"/>
      <c r="D33" s="73"/>
      <c r="E33" s="73"/>
      <c r="G33" s="76"/>
      <c r="H33" s="96"/>
      <c r="I33" s="257"/>
      <c r="J33" s="175"/>
    </row>
    <row r="34" spans="2:10" x14ac:dyDescent="0.2">
      <c r="B34" s="72"/>
      <c r="C34" s="173" t="s">
        <v>122</v>
      </c>
      <c r="D34" s="167" t="s">
        <v>291</v>
      </c>
      <c r="E34" s="167"/>
      <c r="F34" s="167"/>
      <c r="G34" s="201"/>
      <c r="H34" s="96"/>
      <c r="I34" s="257"/>
      <c r="J34" s="175"/>
    </row>
    <row r="35" spans="2:10" x14ac:dyDescent="0.2">
      <c r="B35" s="72"/>
      <c r="C35" s="167"/>
      <c r="D35" s="167" t="s">
        <v>292</v>
      </c>
      <c r="E35" s="167"/>
      <c r="F35" s="172"/>
      <c r="G35" s="201" t="s">
        <v>124</v>
      </c>
      <c r="H35" s="47"/>
      <c r="I35" s="257"/>
      <c r="J35" s="175"/>
    </row>
    <row r="36" spans="2:10" x14ac:dyDescent="0.2">
      <c r="B36" s="72"/>
      <c r="C36" s="167"/>
      <c r="D36" s="167"/>
      <c r="E36" s="167"/>
      <c r="F36" s="167"/>
      <c r="G36" s="201"/>
      <c r="H36" s="96"/>
      <c r="I36" s="257"/>
      <c r="J36" s="175"/>
    </row>
    <row r="37" spans="2:10" x14ac:dyDescent="0.2">
      <c r="B37" s="72"/>
      <c r="C37" s="167" t="s">
        <v>16</v>
      </c>
      <c r="D37" s="167" t="s">
        <v>293</v>
      </c>
      <c r="E37" s="167"/>
      <c r="F37" s="167"/>
      <c r="G37" s="201"/>
      <c r="H37" s="96"/>
      <c r="I37" s="257"/>
      <c r="J37" s="175"/>
    </row>
    <row r="38" spans="2:10" x14ac:dyDescent="0.2">
      <c r="B38" s="72"/>
      <c r="C38" s="167"/>
      <c r="D38" s="167" t="s">
        <v>96</v>
      </c>
      <c r="E38" s="167" t="s">
        <v>294</v>
      </c>
      <c r="F38" s="167"/>
      <c r="G38" s="201" t="s">
        <v>124</v>
      </c>
      <c r="H38" s="47">
        <v>42800</v>
      </c>
      <c r="I38" s="97"/>
      <c r="J38" s="98"/>
    </row>
    <row r="39" spans="2:10" x14ac:dyDescent="0.2">
      <c r="B39" s="72"/>
      <c r="C39" s="73"/>
      <c r="D39" s="73"/>
      <c r="E39" s="73"/>
      <c r="G39" s="76"/>
      <c r="H39" s="96"/>
      <c r="I39" s="257"/>
      <c r="J39" s="175"/>
    </row>
    <row r="40" spans="2:10" x14ac:dyDescent="0.2">
      <c r="B40" s="72" t="s">
        <v>295</v>
      </c>
      <c r="C40" s="75" t="s">
        <v>296</v>
      </c>
      <c r="D40" s="73"/>
      <c r="E40" s="73"/>
      <c r="G40" s="76"/>
      <c r="H40" s="96"/>
      <c r="I40" s="257"/>
      <c r="J40" s="175"/>
    </row>
    <row r="41" spans="2:10" x14ac:dyDescent="0.2">
      <c r="B41" s="72"/>
      <c r="C41" s="75" t="s">
        <v>297</v>
      </c>
      <c r="D41" s="73"/>
      <c r="E41" s="73"/>
      <c r="G41" s="329"/>
      <c r="H41" s="31"/>
      <c r="I41" s="257"/>
      <c r="J41" s="175"/>
    </row>
    <row r="42" spans="2:10" x14ac:dyDescent="0.2">
      <c r="B42" s="72"/>
      <c r="C42" s="75"/>
      <c r="D42" s="73"/>
      <c r="E42" s="73"/>
      <c r="G42" s="329"/>
      <c r="H42" s="330"/>
      <c r="I42" s="257"/>
      <c r="J42" s="175"/>
    </row>
    <row r="43" spans="2:10" x14ac:dyDescent="0.2">
      <c r="B43" s="72"/>
      <c r="C43" s="167" t="s">
        <v>13</v>
      </c>
      <c r="D43" s="167" t="s">
        <v>298</v>
      </c>
      <c r="E43" s="73"/>
      <c r="G43" s="76" t="s">
        <v>124</v>
      </c>
      <c r="H43" s="108">
        <v>3000</v>
      </c>
      <c r="I43" s="97"/>
      <c r="J43" s="98"/>
    </row>
    <row r="44" spans="2:10" x14ac:dyDescent="0.2">
      <c r="B44" s="72"/>
      <c r="C44" s="167"/>
      <c r="D44" s="167"/>
      <c r="E44" s="73"/>
      <c r="G44" s="76"/>
      <c r="H44" s="108"/>
      <c r="I44" s="257"/>
      <c r="J44" s="175"/>
    </row>
    <row r="45" spans="2:10" x14ac:dyDescent="0.2">
      <c r="B45" s="72"/>
      <c r="C45" s="167" t="s">
        <v>16</v>
      </c>
      <c r="D45" s="167" t="s">
        <v>299</v>
      </c>
      <c r="E45" s="73"/>
      <c r="G45" s="76" t="s">
        <v>124</v>
      </c>
      <c r="H45" s="108">
        <v>4930</v>
      </c>
      <c r="I45" s="97"/>
      <c r="J45" s="98"/>
    </row>
    <row r="46" spans="2:10" x14ac:dyDescent="0.2">
      <c r="B46" s="72"/>
      <c r="C46" s="73"/>
      <c r="D46" s="73"/>
      <c r="E46" s="73"/>
      <c r="G46" s="76"/>
      <c r="H46" s="108"/>
      <c r="I46" s="257"/>
      <c r="J46" s="175"/>
    </row>
    <row r="47" spans="2:10" x14ac:dyDescent="0.2">
      <c r="B47" s="72" t="s">
        <v>300</v>
      </c>
      <c r="C47" s="75" t="s">
        <v>303</v>
      </c>
      <c r="D47" s="73"/>
      <c r="E47" s="73"/>
      <c r="G47" s="76"/>
      <c r="H47" s="31"/>
      <c r="I47" s="257"/>
      <c r="J47" s="175"/>
    </row>
    <row r="48" spans="2:10" x14ac:dyDescent="0.2">
      <c r="B48" s="72" t="s">
        <v>268</v>
      </c>
      <c r="C48" s="75" t="s">
        <v>269</v>
      </c>
      <c r="D48" s="73"/>
      <c r="E48" s="73"/>
      <c r="G48" s="76"/>
      <c r="H48" s="96"/>
      <c r="I48" s="257"/>
      <c r="J48" s="175"/>
    </row>
    <row r="49" spans="1:10" x14ac:dyDescent="0.2">
      <c r="B49" s="72"/>
      <c r="C49" s="75" t="s">
        <v>304</v>
      </c>
      <c r="D49" s="73"/>
      <c r="E49" s="73"/>
      <c r="G49" s="76" t="s">
        <v>271</v>
      </c>
      <c r="H49" s="108">
        <f>127970+14250+70720</f>
        <v>212940</v>
      </c>
      <c r="I49" s="97"/>
      <c r="J49" s="98"/>
    </row>
    <row r="50" spans="1:10" x14ac:dyDescent="0.2">
      <c r="B50" s="72"/>
      <c r="C50" s="75"/>
      <c r="D50" s="73"/>
      <c r="E50" s="73"/>
      <c r="G50" s="76"/>
      <c r="H50" s="108"/>
      <c r="I50" s="97"/>
      <c r="J50" s="175"/>
    </row>
    <row r="51" spans="1:10" x14ac:dyDescent="0.2">
      <c r="B51" s="72"/>
      <c r="C51" s="75"/>
      <c r="D51" s="73"/>
      <c r="E51" s="73"/>
      <c r="G51" s="76"/>
      <c r="H51" s="108"/>
      <c r="I51" s="97"/>
      <c r="J51" s="175"/>
    </row>
    <row r="52" spans="1:10" x14ac:dyDescent="0.2">
      <c r="A52" s="267"/>
      <c r="B52" s="268" t="s">
        <v>300</v>
      </c>
      <c r="C52" s="171" t="s">
        <v>272</v>
      </c>
      <c r="D52" s="167"/>
      <c r="E52" s="167"/>
      <c r="F52" s="167"/>
      <c r="G52" s="201"/>
      <c r="H52" s="108"/>
      <c r="I52" s="97"/>
      <c r="J52" s="175"/>
    </row>
    <row r="53" spans="1:10" x14ac:dyDescent="0.2">
      <c r="A53" s="267"/>
      <c r="B53" s="268" t="s">
        <v>273</v>
      </c>
      <c r="C53" s="171" t="s">
        <v>274</v>
      </c>
      <c r="D53" s="167"/>
      <c r="E53" s="167"/>
      <c r="F53" s="167"/>
      <c r="G53" s="201"/>
      <c r="H53" s="108"/>
      <c r="I53" s="97"/>
      <c r="J53" s="175"/>
    </row>
    <row r="54" spans="1:10" x14ac:dyDescent="0.2">
      <c r="A54" s="267"/>
      <c r="B54" s="268"/>
      <c r="C54" s="171" t="s">
        <v>275</v>
      </c>
      <c r="D54" s="167"/>
      <c r="E54" s="167"/>
      <c r="F54" s="167"/>
      <c r="G54" s="201" t="s">
        <v>124</v>
      </c>
      <c r="H54" s="108">
        <v>42800</v>
      </c>
      <c r="I54" s="97"/>
      <c r="J54" s="98"/>
    </row>
    <row r="55" spans="1:10" x14ac:dyDescent="0.2">
      <c r="B55" s="72"/>
      <c r="C55" s="75"/>
      <c r="D55" s="73"/>
      <c r="E55" s="73"/>
      <c r="G55" s="76"/>
      <c r="H55" s="108"/>
      <c r="I55" s="97"/>
      <c r="J55" s="175"/>
    </row>
    <row r="56" spans="1:10" x14ac:dyDescent="0.2">
      <c r="B56" s="72" t="s">
        <v>301</v>
      </c>
      <c r="C56" s="75" t="s">
        <v>296</v>
      </c>
      <c r="D56" s="73"/>
      <c r="E56" s="73"/>
      <c r="G56" s="76"/>
      <c r="H56" s="108"/>
      <c r="I56" s="97"/>
      <c r="J56" s="175"/>
    </row>
    <row r="57" spans="1:10" ht="13.5" thickBot="1" x14ac:dyDescent="0.25">
      <c r="B57" s="72"/>
      <c r="C57" s="75" t="s">
        <v>302</v>
      </c>
      <c r="D57" s="73"/>
      <c r="E57" s="73"/>
      <c r="G57" s="76" t="s">
        <v>124</v>
      </c>
      <c r="H57" s="331" t="s">
        <v>197</v>
      </c>
      <c r="I57" s="97"/>
      <c r="J57" s="175" t="s">
        <v>198</v>
      </c>
    </row>
    <row r="58" spans="1:10" ht="20.100000000000001" customHeight="1" thickBot="1" x14ac:dyDescent="0.25">
      <c r="B58" s="182" t="s">
        <v>51</v>
      </c>
      <c r="C58" s="183"/>
      <c r="D58" s="183"/>
      <c r="E58" s="183"/>
      <c r="F58" s="183"/>
      <c r="G58" s="243"/>
      <c r="H58" s="244"/>
      <c r="I58" s="245"/>
      <c r="J58" s="246"/>
    </row>
  </sheetData>
  <mergeCells count="1">
    <mergeCell ref="C6:F6"/>
  </mergeCells>
  <pageMargins left="0.7" right="0.7" top="0.75" bottom="0.75" header="0.3" footer="0.3"/>
  <pageSetup paperSize="9" scale="80" fitToHeight="0" orientation="portrait" r:id="rId1"/>
  <headerFooter scaleWithDoc="0"/>
  <extLst>
    <ext xmlns:x14="http://schemas.microsoft.com/office/spreadsheetml/2009/9/main" uri="{CCE6A557-97BC-4b89-ADB6-D9C93CAAB3DF}">
      <x14:dataValidations xmlns:xm="http://schemas.microsoft.com/office/excel/2006/main" disablePrompts="1" count="1">
        <x14:dataValidation allowBlank="1" xr:uid="{704B14DE-0406-45E8-B8BF-313BCDCE9A8A}">
          <x14:formula1>
            <xm:f>0</xm:f>
          </x14:formula1>
          <x14:formula2>
            <xm:f>0</xm:f>
          </x14:formula2>
          <xm:sqref>J65426 IK65426 SG65426 ACC65426 ALY65426 AVU65426 BFQ65426 BPM65426 BZI65426 CJE65426 CTA65426 DCW65426 DMS65426 DWO65426 EGK65426 EQG65426 FAC65426 FJY65426 FTU65426 GDQ65426 GNM65426 GXI65426 HHE65426 HRA65426 IAW65426 IKS65426 IUO65426 JEK65426 JOG65426 JYC65426 KHY65426 KRU65426 LBQ65426 LLM65426 LVI65426 MFE65426 MPA65426 MYW65426 NIS65426 NSO65426 OCK65426 OMG65426 OWC65426 PFY65426 PPU65426 PZQ65426 QJM65426 QTI65426 RDE65426 RNA65426 RWW65426 SGS65426 SQO65426 TAK65426 TKG65426 TUC65426 UDY65426 UNU65426 UXQ65426 VHM65426 VRI65426 WBE65426 WLA65426 WUW65426 J130962 IK130962 SG130962 ACC130962 ALY130962 AVU130962 BFQ130962 BPM130962 BZI130962 CJE130962 CTA130962 DCW130962 DMS130962 DWO130962 EGK130962 EQG130962 FAC130962 FJY130962 FTU130962 GDQ130962 GNM130962 GXI130962 HHE130962 HRA130962 IAW130962 IKS130962 IUO130962 JEK130962 JOG130962 JYC130962 KHY130962 KRU130962 LBQ130962 LLM130962 LVI130962 MFE130962 MPA130962 MYW130962 NIS130962 NSO130962 OCK130962 OMG130962 OWC130962 PFY130962 PPU130962 PZQ130962 QJM130962 QTI130962 RDE130962 RNA130962 RWW130962 SGS130962 SQO130962 TAK130962 TKG130962 TUC130962 UDY130962 UNU130962 UXQ130962 VHM130962 VRI130962 WBE130962 WLA130962 WUW130962 J196498 IK196498 SG196498 ACC196498 ALY196498 AVU196498 BFQ196498 BPM196498 BZI196498 CJE196498 CTA196498 DCW196498 DMS196498 DWO196498 EGK196498 EQG196498 FAC196498 FJY196498 FTU196498 GDQ196498 GNM196498 GXI196498 HHE196498 HRA196498 IAW196498 IKS196498 IUO196498 JEK196498 JOG196498 JYC196498 KHY196498 KRU196498 LBQ196498 LLM196498 LVI196498 MFE196498 MPA196498 MYW196498 NIS196498 NSO196498 OCK196498 OMG196498 OWC196498 PFY196498 PPU196498 PZQ196498 QJM196498 QTI196498 RDE196498 RNA196498 RWW196498 SGS196498 SQO196498 TAK196498 TKG196498 TUC196498 UDY196498 UNU196498 UXQ196498 VHM196498 VRI196498 WBE196498 WLA196498 WUW196498 J262034 IK262034 SG262034 ACC262034 ALY262034 AVU262034 BFQ262034 BPM262034 BZI262034 CJE262034 CTA262034 DCW262034 DMS262034 DWO262034 EGK262034 EQG262034 FAC262034 FJY262034 FTU262034 GDQ262034 GNM262034 GXI262034 HHE262034 HRA262034 IAW262034 IKS262034 IUO262034 JEK262034 JOG262034 JYC262034 KHY262034 KRU262034 LBQ262034 LLM262034 LVI262034 MFE262034 MPA262034 MYW262034 NIS262034 NSO262034 OCK262034 OMG262034 OWC262034 PFY262034 PPU262034 PZQ262034 QJM262034 QTI262034 RDE262034 RNA262034 RWW262034 SGS262034 SQO262034 TAK262034 TKG262034 TUC262034 UDY262034 UNU262034 UXQ262034 VHM262034 VRI262034 WBE262034 WLA262034 WUW262034 J327570 IK327570 SG327570 ACC327570 ALY327570 AVU327570 BFQ327570 BPM327570 BZI327570 CJE327570 CTA327570 DCW327570 DMS327570 DWO327570 EGK327570 EQG327570 FAC327570 FJY327570 FTU327570 GDQ327570 GNM327570 GXI327570 HHE327570 HRA327570 IAW327570 IKS327570 IUO327570 JEK327570 JOG327570 JYC327570 KHY327570 KRU327570 LBQ327570 LLM327570 LVI327570 MFE327570 MPA327570 MYW327570 NIS327570 NSO327570 OCK327570 OMG327570 OWC327570 PFY327570 PPU327570 PZQ327570 QJM327570 QTI327570 RDE327570 RNA327570 RWW327570 SGS327570 SQO327570 TAK327570 TKG327570 TUC327570 UDY327570 UNU327570 UXQ327570 VHM327570 VRI327570 WBE327570 WLA327570 WUW327570 J393106 IK393106 SG393106 ACC393106 ALY393106 AVU393106 BFQ393106 BPM393106 BZI393106 CJE393106 CTA393106 DCW393106 DMS393106 DWO393106 EGK393106 EQG393106 FAC393106 FJY393106 FTU393106 GDQ393106 GNM393106 GXI393106 HHE393106 HRA393106 IAW393106 IKS393106 IUO393106 JEK393106 JOG393106 JYC393106 KHY393106 KRU393106 LBQ393106 LLM393106 LVI393106 MFE393106 MPA393106 MYW393106 NIS393106 NSO393106 OCK393106 OMG393106 OWC393106 PFY393106 PPU393106 PZQ393106 QJM393106 QTI393106 RDE393106 RNA393106 RWW393106 SGS393106 SQO393106 TAK393106 TKG393106 TUC393106 UDY393106 UNU393106 UXQ393106 VHM393106 VRI393106 WBE393106 WLA393106 WUW393106 J458642 IK458642 SG458642 ACC458642 ALY458642 AVU458642 BFQ458642 BPM458642 BZI458642 CJE458642 CTA458642 DCW458642 DMS458642 DWO458642 EGK458642 EQG458642 FAC458642 FJY458642 FTU458642 GDQ458642 GNM458642 GXI458642 HHE458642 HRA458642 IAW458642 IKS458642 IUO458642 JEK458642 JOG458642 JYC458642 KHY458642 KRU458642 LBQ458642 LLM458642 LVI458642 MFE458642 MPA458642 MYW458642 NIS458642 NSO458642 OCK458642 OMG458642 OWC458642 PFY458642 PPU458642 PZQ458642 QJM458642 QTI458642 RDE458642 RNA458642 RWW458642 SGS458642 SQO458642 TAK458642 TKG458642 TUC458642 UDY458642 UNU458642 UXQ458642 VHM458642 VRI458642 WBE458642 WLA458642 WUW458642 J524178 IK524178 SG524178 ACC524178 ALY524178 AVU524178 BFQ524178 BPM524178 BZI524178 CJE524178 CTA524178 DCW524178 DMS524178 DWO524178 EGK524178 EQG524178 FAC524178 FJY524178 FTU524178 GDQ524178 GNM524178 GXI524178 HHE524178 HRA524178 IAW524178 IKS524178 IUO524178 JEK524178 JOG524178 JYC524178 KHY524178 KRU524178 LBQ524178 LLM524178 LVI524178 MFE524178 MPA524178 MYW524178 NIS524178 NSO524178 OCK524178 OMG524178 OWC524178 PFY524178 PPU524178 PZQ524178 QJM524178 QTI524178 RDE524178 RNA524178 RWW524178 SGS524178 SQO524178 TAK524178 TKG524178 TUC524178 UDY524178 UNU524178 UXQ524178 VHM524178 VRI524178 WBE524178 WLA524178 WUW524178 J589714 IK589714 SG589714 ACC589714 ALY589714 AVU589714 BFQ589714 BPM589714 BZI589714 CJE589714 CTA589714 DCW589714 DMS589714 DWO589714 EGK589714 EQG589714 FAC589714 FJY589714 FTU589714 GDQ589714 GNM589714 GXI589714 HHE589714 HRA589714 IAW589714 IKS589714 IUO589714 JEK589714 JOG589714 JYC589714 KHY589714 KRU589714 LBQ589714 LLM589714 LVI589714 MFE589714 MPA589714 MYW589714 NIS589714 NSO589714 OCK589714 OMG589714 OWC589714 PFY589714 PPU589714 PZQ589714 QJM589714 QTI589714 RDE589714 RNA589714 RWW589714 SGS589714 SQO589714 TAK589714 TKG589714 TUC589714 UDY589714 UNU589714 UXQ589714 VHM589714 VRI589714 WBE589714 WLA589714 WUW589714 J655250 IK655250 SG655250 ACC655250 ALY655250 AVU655250 BFQ655250 BPM655250 BZI655250 CJE655250 CTA655250 DCW655250 DMS655250 DWO655250 EGK655250 EQG655250 FAC655250 FJY655250 FTU655250 GDQ655250 GNM655250 GXI655250 HHE655250 HRA655250 IAW655250 IKS655250 IUO655250 JEK655250 JOG655250 JYC655250 KHY655250 KRU655250 LBQ655250 LLM655250 LVI655250 MFE655250 MPA655250 MYW655250 NIS655250 NSO655250 OCK655250 OMG655250 OWC655250 PFY655250 PPU655250 PZQ655250 QJM655250 QTI655250 RDE655250 RNA655250 RWW655250 SGS655250 SQO655250 TAK655250 TKG655250 TUC655250 UDY655250 UNU655250 UXQ655250 VHM655250 VRI655250 WBE655250 WLA655250 WUW655250 J720786 IK720786 SG720786 ACC720786 ALY720786 AVU720786 BFQ720786 BPM720786 BZI720786 CJE720786 CTA720786 DCW720786 DMS720786 DWO720786 EGK720786 EQG720786 FAC720786 FJY720786 FTU720786 GDQ720786 GNM720786 GXI720786 HHE720786 HRA720786 IAW720786 IKS720786 IUO720786 JEK720786 JOG720786 JYC720786 KHY720786 KRU720786 LBQ720786 LLM720786 LVI720786 MFE720786 MPA720786 MYW720786 NIS720786 NSO720786 OCK720786 OMG720786 OWC720786 PFY720786 PPU720786 PZQ720786 QJM720786 QTI720786 RDE720786 RNA720786 RWW720786 SGS720786 SQO720786 TAK720786 TKG720786 TUC720786 UDY720786 UNU720786 UXQ720786 VHM720786 VRI720786 WBE720786 WLA720786 WUW720786 J786322 IK786322 SG786322 ACC786322 ALY786322 AVU786322 BFQ786322 BPM786322 BZI786322 CJE786322 CTA786322 DCW786322 DMS786322 DWO786322 EGK786322 EQG786322 FAC786322 FJY786322 FTU786322 GDQ786322 GNM786322 GXI786322 HHE786322 HRA786322 IAW786322 IKS786322 IUO786322 JEK786322 JOG786322 JYC786322 KHY786322 KRU786322 LBQ786322 LLM786322 LVI786322 MFE786322 MPA786322 MYW786322 NIS786322 NSO786322 OCK786322 OMG786322 OWC786322 PFY786322 PPU786322 PZQ786322 QJM786322 QTI786322 RDE786322 RNA786322 RWW786322 SGS786322 SQO786322 TAK786322 TKG786322 TUC786322 UDY786322 UNU786322 UXQ786322 VHM786322 VRI786322 WBE786322 WLA786322 WUW786322 J851858 IK851858 SG851858 ACC851858 ALY851858 AVU851858 BFQ851858 BPM851858 BZI851858 CJE851858 CTA851858 DCW851858 DMS851858 DWO851858 EGK851858 EQG851858 FAC851858 FJY851858 FTU851858 GDQ851858 GNM851858 GXI851858 HHE851858 HRA851858 IAW851858 IKS851858 IUO851858 JEK851858 JOG851858 JYC851858 KHY851858 KRU851858 LBQ851858 LLM851858 LVI851858 MFE851858 MPA851858 MYW851858 NIS851858 NSO851858 OCK851858 OMG851858 OWC851858 PFY851858 PPU851858 PZQ851858 QJM851858 QTI851858 RDE851858 RNA851858 RWW851858 SGS851858 SQO851858 TAK851858 TKG851858 TUC851858 UDY851858 UNU851858 UXQ851858 VHM851858 VRI851858 WBE851858 WLA851858 WUW851858 J917394 IK917394 SG917394 ACC917394 ALY917394 AVU917394 BFQ917394 BPM917394 BZI917394 CJE917394 CTA917394 DCW917394 DMS917394 DWO917394 EGK917394 EQG917394 FAC917394 FJY917394 FTU917394 GDQ917394 GNM917394 GXI917394 HHE917394 HRA917394 IAW917394 IKS917394 IUO917394 JEK917394 JOG917394 JYC917394 KHY917394 KRU917394 LBQ917394 LLM917394 LVI917394 MFE917394 MPA917394 MYW917394 NIS917394 NSO917394 OCK917394 OMG917394 OWC917394 PFY917394 PPU917394 PZQ917394 QJM917394 QTI917394 RDE917394 RNA917394 RWW917394 SGS917394 SQO917394 TAK917394 TKG917394 TUC917394 UDY917394 UNU917394 UXQ917394 VHM917394 VRI917394 WBE917394 WLA917394 WUW917394 J982930 IK982930 SG982930 ACC982930 ALY982930 AVU982930 BFQ982930 BPM982930 BZI982930 CJE982930 CTA982930 DCW982930 DMS982930 DWO982930 EGK982930 EQG982930 FAC982930 FJY982930 FTU982930 GDQ982930 GNM982930 GXI982930 HHE982930 HRA982930 IAW982930 IKS982930 IUO982930 JEK982930 JOG982930 JYC982930 KHY982930 KRU982930 LBQ982930 LLM982930 LVI982930 MFE982930 MPA982930 MYW982930 NIS982930 NSO982930 OCK982930 OMG982930 OWC982930 PFY982930 PPU982930 PZQ982930 QJM982930 QTI982930 RDE982930 RNA982930 RWW982930 SGS982930 SQO982930 TAK982930 TKG982930 TUC982930 UDY982930 UNU982930 UXQ982930 VHM982930 VRI982930 WBE982930 WLA982930 WUW982930 J65484 IK65484 SG65484 ACC65484 ALY65484 AVU65484 BFQ65484 BPM65484 BZI65484 CJE65484 CTA65484 DCW65484 DMS65484 DWO65484 EGK65484 EQG65484 FAC65484 FJY65484 FTU65484 GDQ65484 GNM65484 GXI65484 HHE65484 HRA65484 IAW65484 IKS65484 IUO65484 JEK65484 JOG65484 JYC65484 KHY65484 KRU65484 LBQ65484 LLM65484 LVI65484 MFE65484 MPA65484 MYW65484 NIS65484 NSO65484 OCK65484 OMG65484 OWC65484 PFY65484 PPU65484 PZQ65484 QJM65484 QTI65484 RDE65484 RNA65484 RWW65484 SGS65484 SQO65484 TAK65484 TKG65484 TUC65484 UDY65484 UNU65484 UXQ65484 VHM65484 VRI65484 WBE65484 WLA65484 WUW65484 J131020 IK131020 SG131020 ACC131020 ALY131020 AVU131020 BFQ131020 BPM131020 BZI131020 CJE131020 CTA131020 DCW131020 DMS131020 DWO131020 EGK131020 EQG131020 FAC131020 FJY131020 FTU131020 GDQ131020 GNM131020 GXI131020 HHE131020 HRA131020 IAW131020 IKS131020 IUO131020 JEK131020 JOG131020 JYC131020 KHY131020 KRU131020 LBQ131020 LLM131020 LVI131020 MFE131020 MPA131020 MYW131020 NIS131020 NSO131020 OCK131020 OMG131020 OWC131020 PFY131020 PPU131020 PZQ131020 QJM131020 QTI131020 RDE131020 RNA131020 RWW131020 SGS131020 SQO131020 TAK131020 TKG131020 TUC131020 UDY131020 UNU131020 UXQ131020 VHM131020 VRI131020 WBE131020 WLA131020 WUW131020 J196556 IK196556 SG196556 ACC196556 ALY196556 AVU196556 BFQ196556 BPM196556 BZI196556 CJE196556 CTA196556 DCW196556 DMS196556 DWO196556 EGK196556 EQG196556 FAC196556 FJY196556 FTU196556 GDQ196556 GNM196556 GXI196556 HHE196556 HRA196556 IAW196556 IKS196556 IUO196556 JEK196556 JOG196556 JYC196556 KHY196556 KRU196556 LBQ196556 LLM196556 LVI196556 MFE196556 MPA196556 MYW196556 NIS196556 NSO196556 OCK196556 OMG196556 OWC196556 PFY196556 PPU196556 PZQ196556 QJM196556 QTI196556 RDE196556 RNA196556 RWW196556 SGS196556 SQO196556 TAK196556 TKG196556 TUC196556 UDY196556 UNU196556 UXQ196556 VHM196556 VRI196556 WBE196556 WLA196556 WUW196556 J262092 IK262092 SG262092 ACC262092 ALY262092 AVU262092 BFQ262092 BPM262092 BZI262092 CJE262092 CTA262092 DCW262092 DMS262092 DWO262092 EGK262092 EQG262092 FAC262092 FJY262092 FTU262092 GDQ262092 GNM262092 GXI262092 HHE262092 HRA262092 IAW262092 IKS262092 IUO262092 JEK262092 JOG262092 JYC262092 KHY262092 KRU262092 LBQ262092 LLM262092 LVI262092 MFE262092 MPA262092 MYW262092 NIS262092 NSO262092 OCK262092 OMG262092 OWC262092 PFY262092 PPU262092 PZQ262092 QJM262092 QTI262092 RDE262092 RNA262092 RWW262092 SGS262092 SQO262092 TAK262092 TKG262092 TUC262092 UDY262092 UNU262092 UXQ262092 VHM262092 VRI262092 WBE262092 WLA262092 WUW262092 J327628 IK327628 SG327628 ACC327628 ALY327628 AVU327628 BFQ327628 BPM327628 BZI327628 CJE327628 CTA327628 DCW327628 DMS327628 DWO327628 EGK327628 EQG327628 FAC327628 FJY327628 FTU327628 GDQ327628 GNM327628 GXI327628 HHE327628 HRA327628 IAW327628 IKS327628 IUO327628 JEK327628 JOG327628 JYC327628 KHY327628 KRU327628 LBQ327628 LLM327628 LVI327628 MFE327628 MPA327628 MYW327628 NIS327628 NSO327628 OCK327628 OMG327628 OWC327628 PFY327628 PPU327628 PZQ327628 QJM327628 QTI327628 RDE327628 RNA327628 RWW327628 SGS327628 SQO327628 TAK327628 TKG327628 TUC327628 UDY327628 UNU327628 UXQ327628 VHM327628 VRI327628 WBE327628 WLA327628 WUW327628 J393164 IK393164 SG393164 ACC393164 ALY393164 AVU393164 BFQ393164 BPM393164 BZI393164 CJE393164 CTA393164 DCW393164 DMS393164 DWO393164 EGK393164 EQG393164 FAC393164 FJY393164 FTU393164 GDQ393164 GNM393164 GXI393164 HHE393164 HRA393164 IAW393164 IKS393164 IUO393164 JEK393164 JOG393164 JYC393164 KHY393164 KRU393164 LBQ393164 LLM393164 LVI393164 MFE393164 MPA393164 MYW393164 NIS393164 NSO393164 OCK393164 OMG393164 OWC393164 PFY393164 PPU393164 PZQ393164 QJM393164 QTI393164 RDE393164 RNA393164 RWW393164 SGS393164 SQO393164 TAK393164 TKG393164 TUC393164 UDY393164 UNU393164 UXQ393164 VHM393164 VRI393164 WBE393164 WLA393164 WUW393164 J458700 IK458700 SG458700 ACC458700 ALY458700 AVU458700 BFQ458700 BPM458700 BZI458700 CJE458700 CTA458700 DCW458700 DMS458700 DWO458700 EGK458700 EQG458700 FAC458700 FJY458700 FTU458700 GDQ458700 GNM458700 GXI458700 HHE458700 HRA458700 IAW458700 IKS458700 IUO458700 JEK458700 JOG458700 JYC458700 KHY458700 KRU458700 LBQ458700 LLM458700 LVI458700 MFE458700 MPA458700 MYW458700 NIS458700 NSO458700 OCK458700 OMG458700 OWC458700 PFY458700 PPU458700 PZQ458700 QJM458700 QTI458700 RDE458700 RNA458700 RWW458700 SGS458700 SQO458700 TAK458700 TKG458700 TUC458700 UDY458700 UNU458700 UXQ458700 VHM458700 VRI458700 WBE458700 WLA458700 WUW458700 J524236 IK524236 SG524236 ACC524236 ALY524236 AVU524236 BFQ524236 BPM524236 BZI524236 CJE524236 CTA524236 DCW524236 DMS524236 DWO524236 EGK524236 EQG524236 FAC524236 FJY524236 FTU524236 GDQ524236 GNM524236 GXI524236 HHE524236 HRA524236 IAW524236 IKS524236 IUO524236 JEK524236 JOG524236 JYC524236 KHY524236 KRU524236 LBQ524236 LLM524236 LVI524236 MFE524236 MPA524236 MYW524236 NIS524236 NSO524236 OCK524236 OMG524236 OWC524236 PFY524236 PPU524236 PZQ524236 QJM524236 QTI524236 RDE524236 RNA524236 RWW524236 SGS524236 SQO524236 TAK524236 TKG524236 TUC524236 UDY524236 UNU524236 UXQ524236 VHM524236 VRI524236 WBE524236 WLA524236 WUW524236 J589772 IK589772 SG589772 ACC589772 ALY589772 AVU589772 BFQ589772 BPM589772 BZI589772 CJE589772 CTA589772 DCW589772 DMS589772 DWO589772 EGK589772 EQG589772 FAC589772 FJY589772 FTU589772 GDQ589772 GNM589772 GXI589772 HHE589772 HRA589772 IAW589772 IKS589772 IUO589772 JEK589772 JOG589772 JYC589772 KHY589772 KRU589772 LBQ589772 LLM589772 LVI589772 MFE589772 MPA589772 MYW589772 NIS589772 NSO589772 OCK589772 OMG589772 OWC589772 PFY589772 PPU589772 PZQ589772 QJM589772 QTI589772 RDE589772 RNA589772 RWW589772 SGS589772 SQO589772 TAK589772 TKG589772 TUC589772 UDY589772 UNU589772 UXQ589772 VHM589772 VRI589772 WBE589772 WLA589772 WUW589772 J655308 IK655308 SG655308 ACC655308 ALY655308 AVU655308 BFQ655308 BPM655308 BZI655308 CJE655308 CTA655308 DCW655308 DMS655308 DWO655308 EGK655308 EQG655308 FAC655308 FJY655308 FTU655308 GDQ655308 GNM655308 GXI655308 HHE655308 HRA655308 IAW655308 IKS655308 IUO655308 JEK655308 JOG655308 JYC655308 KHY655308 KRU655308 LBQ655308 LLM655308 LVI655308 MFE655308 MPA655308 MYW655308 NIS655308 NSO655308 OCK655308 OMG655308 OWC655308 PFY655308 PPU655308 PZQ655308 QJM655308 QTI655308 RDE655308 RNA655308 RWW655308 SGS655308 SQO655308 TAK655308 TKG655308 TUC655308 UDY655308 UNU655308 UXQ655308 VHM655308 VRI655308 WBE655308 WLA655308 WUW655308 J720844 IK720844 SG720844 ACC720844 ALY720844 AVU720844 BFQ720844 BPM720844 BZI720844 CJE720844 CTA720844 DCW720844 DMS720844 DWO720844 EGK720844 EQG720844 FAC720844 FJY720844 FTU720844 GDQ720844 GNM720844 GXI720844 HHE720844 HRA720844 IAW720844 IKS720844 IUO720844 JEK720844 JOG720844 JYC720844 KHY720844 KRU720844 LBQ720844 LLM720844 LVI720844 MFE720844 MPA720844 MYW720844 NIS720844 NSO720844 OCK720844 OMG720844 OWC720844 PFY720844 PPU720844 PZQ720844 QJM720844 QTI720844 RDE720844 RNA720844 RWW720844 SGS720844 SQO720844 TAK720844 TKG720844 TUC720844 UDY720844 UNU720844 UXQ720844 VHM720844 VRI720844 WBE720844 WLA720844 WUW720844 J786380 IK786380 SG786380 ACC786380 ALY786380 AVU786380 BFQ786380 BPM786380 BZI786380 CJE786380 CTA786380 DCW786380 DMS786380 DWO786380 EGK786380 EQG786380 FAC786380 FJY786380 FTU786380 GDQ786380 GNM786380 GXI786380 HHE786380 HRA786380 IAW786380 IKS786380 IUO786380 JEK786380 JOG786380 JYC786380 KHY786380 KRU786380 LBQ786380 LLM786380 LVI786380 MFE786380 MPA786380 MYW786380 NIS786380 NSO786380 OCK786380 OMG786380 OWC786380 PFY786380 PPU786380 PZQ786380 QJM786380 QTI786380 RDE786380 RNA786380 RWW786380 SGS786380 SQO786380 TAK786380 TKG786380 TUC786380 UDY786380 UNU786380 UXQ786380 VHM786380 VRI786380 WBE786380 WLA786380 WUW786380 J851916 IK851916 SG851916 ACC851916 ALY851916 AVU851916 BFQ851916 BPM851916 BZI851916 CJE851916 CTA851916 DCW851916 DMS851916 DWO851916 EGK851916 EQG851916 FAC851916 FJY851916 FTU851916 GDQ851916 GNM851916 GXI851916 HHE851916 HRA851916 IAW851916 IKS851916 IUO851916 JEK851916 JOG851916 JYC851916 KHY851916 KRU851916 LBQ851916 LLM851916 LVI851916 MFE851916 MPA851916 MYW851916 NIS851916 NSO851916 OCK851916 OMG851916 OWC851916 PFY851916 PPU851916 PZQ851916 QJM851916 QTI851916 RDE851916 RNA851916 RWW851916 SGS851916 SQO851916 TAK851916 TKG851916 TUC851916 UDY851916 UNU851916 UXQ851916 VHM851916 VRI851916 WBE851916 WLA851916 WUW851916 J917452 IK917452 SG917452 ACC917452 ALY917452 AVU917452 BFQ917452 BPM917452 BZI917452 CJE917452 CTA917452 DCW917452 DMS917452 DWO917452 EGK917452 EQG917452 FAC917452 FJY917452 FTU917452 GDQ917452 GNM917452 GXI917452 HHE917452 HRA917452 IAW917452 IKS917452 IUO917452 JEK917452 JOG917452 JYC917452 KHY917452 KRU917452 LBQ917452 LLM917452 LVI917452 MFE917452 MPA917452 MYW917452 NIS917452 NSO917452 OCK917452 OMG917452 OWC917452 PFY917452 PPU917452 PZQ917452 QJM917452 QTI917452 RDE917452 RNA917452 RWW917452 SGS917452 SQO917452 TAK917452 TKG917452 TUC917452 UDY917452 UNU917452 UXQ917452 VHM917452 VRI917452 WBE917452 WLA917452 WUW917452 J982988 IK982988 SG982988 ACC982988 ALY982988 AVU982988 BFQ982988 BPM982988 BZI982988 CJE982988 CTA982988 DCW982988 DMS982988 DWO982988 EGK982988 EQG982988 FAC982988 FJY982988 FTU982988 GDQ982988 GNM982988 GXI982988 HHE982988 HRA982988 IAW982988 IKS982988 IUO982988 JEK982988 JOG982988 JYC982988 KHY982988 KRU982988 LBQ982988 LLM982988 LVI982988 MFE982988 MPA982988 MYW982988 NIS982988 NSO982988 OCK982988 OMG982988 OWC982988 PFY982988 PPU982988 PZQ982988 QJM982988 QTI982988 RDE982988 RNA982988 RWW982988 SGS982988 SQO982988 TAK982988 TKG982988 TUC982988 UDY982988 UNU982988 UXQ982988 VHM982988 VRI982988 WBE982988 WLA982988 WUW982988 J5 IK5 SG5 ACC5 ALY5 AVU5 BFQ5 BPM5 BZI5 CJE5 CTA5 DCW5 DMS5 DWO5 EGK5 EQG5 FAC5 FJY5 FTU5 GDQ5 GNM5 GXI5 HHE5 HRA5 IAW5 IKS5 IUO5 JEK5 JOG5 JYC5 KHY5 KRU5 LBQ5 LLM5 LVI5 MFE5 MPA5 MYW5 NIS5 NSO5 OCK5 OMG5 OWC5 PFY5 PPU5 PZQ5 QJM5 QTI5 RDE5 RNA5 RWW5 SGS5 SQO5 TAK5 TKG5 TUC5 UDY5 UNU5 UXQ5 VHM5 VRI5 WBE5 WLA5 WUW5 J65194 IK65194 SG65194 ACC65194 ALY65194 AVU65194 BFQ65194 BPM65194 BZI65194 CJE65194 CTA65194 DCW65194 DMS65194 DWO65194 EGK65194 EQG65194 FAC65194 FJY65194 FTU65194 GDQ65194 GNM65194 GXI65194 HHE65194 HRA65194 IAW65194 IKS65194 IUO65194 JEK65194 JOG65194 JYC65194 KHY65194 KRU65194 LBQ65194 LLM65194 LVI65194 MFE65194 MPA65194 MYW65194 NIS65194 NSO65194 OCK65194 OMG65194 OWC65194 PFY65194 PPU65194 PZQ65194 QJM65194 QTI65194 RDE65194 RNA65194 RWW65194 SGS65194 SQO65194 TAK65194 TKG65194 TUC65194 UDY65194 UNU65194 UXQ65194 VHM65194 VRI65194 WBE65194 WLA65194 WUW65194 J130730 IK130730 SG130730 ACC130730 ALY130730 AVU130730 BFQ130730 BPM130730 BZI130730 CJE130730 CTA130730 DCW130730 DMS130730 DWO130730 EGK130730 EQG130730 FAC130730 FJY130730 FTU130730 GDQ130730 GNM130730 GXI130730 HHE130730 HRA130730 IAW130730 IKS130730 IUO130730 JEK130730 JOG130730 JYC130730 KHY130730 KRU130730 LBQ130730 LLM130730 LVI130730 MFE130730 MPA130730 MYW130730 NIS130730 NSO130730 OCK130730 OMG130730 OWC130730 PFY130730 PPU130730 PZQ130730 QJM130730 QTI130730 RDE130730 RNA130730 RWW130730 SGS130730 SQO130730 TAK130730 TKG130730 TUC130730 UDY130730 UNU130730 UXQ130730 VHM130730 VRI130730 WBE130730 WLA130730 WUW130730 J196266 IK196266 SG196266 ACC196266 ALY196266 AVU196266 BFQ196266 BPM196266 BZI196266 CJE196266 CTA196266 DCW196266 DMS196266 DWO196266 EGK196266 EQG196266 FAC196266 FJY196266 FTU196266 GDQ196266 GNM196266 GXI196266 HHE196266 HRA196266 IAW196266 IKS196266 IUO196266 JEK196266 JOG196266 JYC196266 KHY196266 KRU196266 LBQ196266 LLM196266 LVI196266 MFE196266 MPA196266 MYW196266 NIS196266 NSO196266 OCK196266 OMG196266 OWC196266 PFY196266 PPU196266 PZQ196266 QJM196266 QTI196266 RDE196266 RNA196266 RWW196266 SGS196266 SQO196266 TAK196266 TKG196266 TUC196266 UDY196266 UNU196266 UXQ196266 VHM196266 VRI196266 WBE196266 WLA196266 WUW196266 J261802 IK261802 SG261802 ACC261802 ALY261802 AVU261802 BFQ261802 BPM261802 BZI261802 CJE261802 CTA261802 DCW261802 DMS261802 DWO261802 EGK261802 EQG261802 FAC261802 FJY261802 FTU261802 GDQ261802 GNM261802 GXI261802 HHE261802 HRA261802 IAW261802 IKS261802 IUO261802 JEK261802 JOG261802 JYC261802 KHY261802 KRU261802 LBQ261802 LLM261802 LVI261802 MFE261802 MPA261802 MYW261802 NIS261802 NSO261802 OCK261802 OMG261802 OWC261802 PFY261802 PPU261802 PZQ261802 QJM261802 QTI261802 RDE261802 RNA261802 RWW261802 SGS261802 SQO261802 TAK261802 TKG261802 TUC261802 UDY261802 UNU261802 UXQ261802 VHM261802 VRI261802 WBE261802 WLA261802 WUW261802 J327338 IK327338 SG327338 ACC327338 ALY327338 AVU327338 BFQ327338 BPM327338 BZI327338 CJE327338 CTA327338 DCW327338 DMS327338 DWO327338 EGK327338 EQG327338 FAC327338 FJY327338 FTU327338 GDQ327338 GNM327338 GXI327338 HHE327338 HRA327338 IAW327338 IKS327338 IUO327338 JEK327338 JOG327338 JYC327338 KHY327338 KRU327338 LBQ327338 LLM327338 LVI327338 MFE327338 MPA327338 MYW327338 NIS327338 NSO327338 OCK327338 OMG327338 OWC327338 PFY327338 PPU327338 PZQ327338 QJM327338 QTI327338 RDE327338 RNA327338 RWW327338 SGS327338 SQO327338 TAK327338 TKG327338 TUC327338 UDY327338 UNU327338 UXQ327338 VHM327338 VRI327338 WBE327338 WLA327338 WUW327338 J392874 IK392874 SG392874 ACC392874 ALY392874 AVU392874 BFQ392874 BPM392874 BZI392874 CJE392874 CTA392874 DCW392874 DMS392874 DWO392874 EGK392874 EQG392874 FAC392874 FJY392874 FTU392874 GDQ392874 GNM392874 GXI392874 HHE392874 HRA392874 IAW392874 IKS392874 IUO392874 JEK392874 JOG392874 JYC392874 KHY392874 KRU392874 LBQ392874 LLM392874 LVI392874 MFE392874 MPA392874 MYW392874 NIS392874 NSO392874 OCK392874 OMG392874 OWC392874 PFY392874 PPU392874 PZQ392874 QJM392874 QTI392874 RDE392874 RNA392874 RWW392874 SGS392874 SQO392874 TAK392874 TKG392874 TUC392874 UDY392874 UNU392874 UXQ392874 VHM392874 VRI392874 WBE392874 WLA392874 WUW392874 J458410 IK458410 SG458410 ACC458410 ALY458410 AVU458410 BFQ458410 BPM458410 BZI458410 CJE458410 CTA458410 DCW458410 DMS458410 DWO458410 EGK458410 EQG458410 FAC458410 FJY458410 FTU458410 GDQ458410 GNM458410 GXI458410 HHE458410 HRA458410 IAW458410 IKS458410 IUO458410 JEK458410 JOG458410 JYC458410 KHY458410 KRU458410 LBQ458410 LLM458410 LVI458410 MFE458410 MPA458410 MYW458410 NIS458410 NSO458410 OCK458410 OMG458410 OWC458410 PFY458410 PPU458410 PZQ458410 QJM458410 QTI458410 RDE458410 RNA458410 RWW458410 SGS458410 SQO458410 TAK458410 TKG458410 TUC458410 UDY458410 UNU458410 UXQ458410 VHM458410 VRI458410 WBE458410 WLA458410 WUW458410 J523946 IK523946 SG523946 ACC523946 ALY523946 AVU523946 BFQ523946 BPM523946 BZI523946 CJE523946 CTA523946 DCW523946 DMS523946 DWO523946 EGK523946 EQG523946 FAC523946 FJY523946 FTU523946 GDQ523946 GNM523946 GXI523946 HHE523946 HRA523946 IAW523946 IKS523946 IUO523946 JEK523946 JOG523946 JYC523946 KHY523946 KRU523946 LBQ523946 LLM523946 LVI523946 MFE523946 MPA523946 MYW523946 NIS523946 NSO523946 OCK523946 OMG523946 OWC523946 PFY523946 PPU523946 PZQ523946 QJM523946 QTI523946 RDE523946 RNA523946 RWW523946 SGS523946 SQO523946 TAK523946 TKG523946 TUC523946 UDY523946 UNU523946 UXQ523946 VHM523946 VRI523946 WBE523946 WLA523946 WUW523946 J589482 IK589482 SG589482 ACC589482 ALY589482 AVU589482 BFQ589482 BPM589482 BZI589482 CJE589482 CTA589482 DCW589482 DMS589482 DWO589482 EGK589482 EQG589482 FAC589482 FJY589482 FTU589482 GDQ589482 GNM589482 GXI589482 HHE589482 HRA589482 IAW589482 IKS589482 IUO589482 JEK589482 JOG589482 JYC589482 KHY589482 KRU589482 LBQ589482 LLM589482 LVI589482 MFE589482 MPA589482 MYW589482 NIS589482 NSO589482 OCK589482 OMG589482 OWC589482 PFY589482 PPU589482 PZQ589482 QJM589482 QTI589482 RDE589482 RNA589482 RWW589482 SGS589482 SQO589482 TAK589482 TKG589482 TUC589482 UDY589482 UNU589482 UXQ589482 VHM589482 VRI589482 WBE589482 WLA589482 WUW589482 J655018 IK655018 SG655018 ACC655018 ALY655018 AVU655018 BFQ655018 BPM655018 BZI655018 CJE655018 CTA655018 DCW655018 DMS655018 DWO655018 EGK655018 EQG655018 FAC655018 FJY655018 FTU655018 GDQ655018 GNM655018 GXI655018 HHE655018 HRA655018 IAW655018 IKS655018 IUO655018 JEK655018 JOG655018 JYC655018 KHY655018 KRU655018 LBQ655018 LLM655018 LVI655018 MFE655018 MPA655018 MYW655018 NIS655018 NSO655018 OCK655018 OMG655018 OWC655018 PFY655018 PPU655018 PZQ655018 QJM655018 QTI655018 RDE655018 RNA655018 RWW655018 SGS655018 SQO655018 TAK655018 TKG655018 TUC655018 UDY655018 UNU655018 UXQ655018 VHM655018 VRI655018 WBE655018 WLA655018 WUW655018 J720554 IK720554 SG720554 ACC720554 ALY720554 AVU720554 BFQ720554 BPM720554 BZI720554 CJE720554 CTA720554 DCW720554 DMS720554 DWO720554 EGK720554 EQG720554 FAC720554 FJY720554 FTU720554 GDQ720554 GNM720554 GXI720554 HHE720554 HRA720554 IAW720554 IKS720554 IUO720554 JEK720554 JOG720554 JYC720554 KHY720554 KRU720554 LBQ720554 LLM720554 LVI720554 MFE720554 MPA720554 MYW720554 NIS720554 NSO720554 OCK720554 OMG720554 OWC720554 PFY720554 PPU720554 PZQ720554 QJM720554 QTI720554 RDE720554 RNA720554 RWW720554 SGS720554 SQO720554 TAK720554 TKG720554 TUC720554 UDY720554 UNU720554 UXQ720554 VHM720554 VRI720554 WBE720554 WLA720554 WUW720554 J786090 IK786090 SG786090 ACC786090 ALY786090 AVU786090 BFQ786090 BPM786090 BZI786090 CJE786090 CTA786090 DCW786090 DMS786090 DWO786090 EGK786090 EQG786090 FAC786090 FJY786090 FTU786090 GDQ786090 GNM786090 GXI786090 HHE786090 HRA786090 IAW786090 IKS786090 IUO786090 JEK786090 JOG786090 JYC786090 KHY786090 KRU786090 LBQ786090 LLM786090 LVI786090 MFE786090 MPA786090 MYW786090 NIS786090 NSO786090 OCK786090 OMG786090 OWC786090 PFY786090 PPU786090 PZQ786090 QJM786090 QTI786090 RDE786090 RNA786090 RWW786090 SGS786090 SQO786090 TAK786090 TKG786090 TUC786090 UDY786090 UNU786090 UXQ786090 VHM786090 VRI786090 WBE786090 WLA786090 WUW786090 J851626 IK851626 SG851626 ACC851626 ALY851626 AVU851626 BFQ851626 BPM851626 BZI851626 CJE851626 CTA851626 DCW851626 DMS851626 DWO851626 EGK851626 EQG851626 FAC851626 FJY851626 FTU851626 GDQ851626 GNM851626 GXI851626 HHE851626 HRA851626 IAW851626 IKS851626 IUO851626 JEK851626 JOG851626 JYC851626 KHY851626 KRU851626 LBQ851626 LLM851626 LVI851626 MFE851626 MPA851626 MYW851626 NIS851626 NSO851626 OCK851626 OMG851626 OWC851626 PFY851626 PPU851626 PZQ851626 QJM851626 QTI851626 RDE851626 RNA851626 RWW851626 SGS851626 SQO851626 TAK851626 TKG851626 TUC851626 UDY851626 UNU851626 UXQ851626 VHM851626 VRI851626 WBE851626 WLA851626 WUW851626 J917162 IK917162 SG917162 ACC917162 ALY917162 AVU917162 BFQ917162 BPM917162 BZI917162 CJE917162 CTA917162 DCW917162 DMS917162 DWO917162 EGK917162 EQG917162 FAC917162 FJY917162 FTU917162 GDQ917162 GNM917162 GXI917162 HHE917162 HRA917162 IAW917162 IKS917162 IUO917162 JEK917162 JOG917162 JYC917162 KHY917162 KRU917162 LBQ917162 LLM917162 LVI917162 MFE917162 MPA917162 MYW917162 NIS917162 NSO917162 OCK917162 OMG917162 OWC917162 PFY917162 PPU917162 PZQ917162 QJM917162 QTI917162 RDE917162 RNA917162 RWW917162 SGS917162 SQO917162 TAK917162 TKG917162 TUC917162 UDY917162 UNU917162 UXQ917162 VHM917162 VRI917162 WBE917162 WLA917162 WUW917162 J982698 IK982698 SG982698 ACC982698 ALY982698 AVU982698 BFQ982698 BPM982698 BZI982698 CJE982698 CTA982698 DCW982698 DMS982698 DWO982698 EGK982698 EQG982698 FAC982698 FJY982698 FTU982698 GDQ982698 GNM982698 GXI982698 HHE982698 HRA982698 IAW982698 IKS982698 IUO982698 JEK982698 JOG982698 JYC982698 KHY982698 KRU982698 LBQ982698 LLM982698 LVI982698 MFE982698 MPA982698 MYW982698 NIS982698 NSO982698 OCK982698 OMG982698 OWC982698 PFY982698 PPU982698 PZQ982698 QJM982698 QTI982698 RDE982698 RNA982698 RWW982698 SGS982698 SQO982698 TAK982698 TKG982698 TUC982698 UDY982698 UNU982698 UXQ982698 VHM982698 VRI982698 WBE982698 WLA982698 WUW982698 J64962 IK64962 SG64962 ACC64962 ALY64962 AVU64962 BFQ64962 BPM64962 BZI64962 CJE64962 CTA64962 DCW64962 DMS64962 DWO64962 EGK64962 EQG64962 FAC64962 FJY64962 FTU64962 GDQ64962 GNM64962 GXI64962 HHE64962 HRA64962 IAW64962 IKS64962 IUO64962 JEK64962 JOG64962 JYC64962 KHY64962 KRU64962 LBQ64962 LLM64962 LVI64962 MFE64962 MPA64962 MYW64962 NIS64962 NSO64962 OCK64962 OMG64962 OWC64962 PFY64962 PPU64962 PZQ64962 QJM64962 QTI64962 RDE64962 RNA64962 RWW64962 SGS64962 SQO64962 TAK64962 TKG64962 TUC64962 UDY64962 UNU64962 UXQ64962 VHM64962 VRI64962 WBE64962 WLA64962 WUW64962 J130498 IK130498 SG130498 ACC130498 ALY130498 AVU130498 BFQ130498 BPM130498 BZI130498 CJE130498 CTA130498 DCW130498 DMS130498 DWO130498 EGK130498 EQG130498 FAC130498 FJY130498 FTU130498 GDQ130498 GNM130498 GXI130498 HHE130498 HRA130498 IAW130498 IKS130498 IUO130498 JEK130498 JOG130498 JYC130498 KHY130498 KRU130498 LBQ130498 LLM130498 LVI130498 MFE130498 MPA130498 MYW130498 NIS130498 NSO130498 OCK130498 OMG130498 OWC130498 PFY130498 PPU130498 PZQ130498 QJM130498 QTI130498 RDE130498 RNA130498 RWW130498 SGS130498 SQO130498 TAK130498 TKG130498 TUC130498 UDY130498 UNU130498 UXQ130498 VHM130498 VRI130498 WBE130498 WLA130498 WUW130498 J196034 IK196034 SG196034 ACC196034 ALY196034 AVU196034 BFQ196034 BPM196034 BZI196034 CJE196034 CTA196034 DCW196034 DMS196034 DWO196034 EGK196034 EQG196034 FAC196034 FJY196034 FTU196034 GDQ196034 GNM196034 GXI196034 HHE196034 HRA196034 IAW196034 IKS196034 IUO196034 JEK196034 JOG196034 JYC196034 KHY196034 KRU196034 LBQ196034 LLM196034 LVI196034 MFE196034 MPA196034 MYW196034 NIS196034 NSO196034 OCK196034 OMG196034 OWC196034 PFY196034 PPU196034 PZQ196034 QJM196034 QTI196034 RDE196034 RNA196034 RWW196034 SGS196034 SQO196034 TAK196034 TKG196034 TUC196034 UDY196034 UNU196034 UXQ196034 VHM196034 VRI196034 WBE196034 WLA196034 WUW196034 J261570 IK261570 SG261570 ACC261570 ALY261570 AVU261570 BFQ261570 BPM261570 BZI261570 CJE261570 CTA261570 DCW261570 DMS261570 DWO261570 EGK261570 EQG261570 FAC261570 FJY261570 FTU261570 GDQ261570 GNM261570 GXI261570 HHE261570 HRA261570 IAW261570 IKS261570 IUO261570 JEK261570 JOG261570 JYC261570 KHY261570 KRU261570 LBQ261570 LLM261570 LVI261570 MFE261570 MPA261570 MYW261570 NIS261570 NSO261570 OCK261570 OMG261570 OWC261570 PFY261570 PPU261570 PZQ261570 QJM261570 QTI261570 RDE261570 RNA261570 RWW261570 SGS261570 SQO261570 TAK261570 TKG261570 TUC261570 UDY261570 UNU261570 UXQ261570 VHM261570 VRI261570 WBE261570 WLA261570 WUW261570 J327106 IK327106 SG327106 ACC327106 ALY327106 AVU327106 BFQ327106 BPM327106 BZI327106 CJE327106 CTA327106 DCW327106 DMS327106 DWO327106 EGK327106 EQG327106 FAC327106 FJY327106 FTU327106 GDQ327106 GNM327106 GXI327106 HHE327106 HRA327106 IAW327106 IKS327106 IUO327106 JEK327106 JOG327106 JYC327106 KHY327106 KRU327106 LBQ327106 LLM327106 LVI327106 MFE327106 MPA327106 MYW327106 NIS327106 NSO327106 OCK327106 OMG327106 OWC327106 PFY327106 PPU327106 PZQ327106 QJM327106 QTI327106 RDE327106 RNA327106 RWW327106 SGS327106 SQO327106 TAK327106 TKG327106 TUC327106 UDY327106 UNU327106 UXQ327106 VHM327106 VRI327106 WBE327106 WLA327106 WUW327106 J392642 IK392642 SG392642 ACC392642 ALY392642 AVU392642 BFQ392642 BPM392642 BZI392642 CJE392642 CTA392642 DCW392642 DMS392642 DWO392642 EGK392642 EQG392642 FAC392642 FJY392642 FTU392642 GDQ392642 GNM392642 GXI392642 HHE392642 HRA392642 IAW392642 IKS392642 IUO392642 JEK392642 JOG392642 JYC392642 KHY392642 KRU392642 LBQ392642 LLM392642 LVI392642 MFE392642 MPA392642 MYW392642 NIS392642 NSO392642 OCK392642 OMG392642 OWC392642 PFY392642 PPU392642 PZQ392642 QJM392642 QTI392642 RDE392642 RNA392642 RWW392642 SGS392642 SQO392642 TAK392642 TKG392642 TUC392642 UDY392642 UNU392642 UXQ392642 VHM392642 VRI392642 WBE392642 WLA392642 WUW392642 J458178 IK458178 SG458178 ACC458178 ALY458178 AVU458178 BFQ458178 BPM458178 BZI458178 CJE458178 CTA458178 DCW458178 DMS458178 DWO458178 EGK458178 EQG458178 FAC458178 FJY458178 FTU458178 GDQ458178 GNM458178 GXI458178 HHE458178 HRA458178 IAW458178 IKS458178 IUO458178 JEK458178 JOG458178 JYC458178 KHY458178 KRU458178 LBQ458178 LLM458178 LVI458178 MFE458178 MPA458178 MYW458178 NIS458178 NSO458178 OCK458178 OMG458178 OWC458178 PFY458178 PPU458178 PZQ458178 QJM458178 QTI458178 RDE458178 RNA458178 RWW458178 SGS458178 SQO458178 TAK458178 TKG458178 TUC458178 UDY458178 UNU458178 UXQ458178 VHM458178 VRI458178 WBE458178 WLA458178 WUW458178 J523714 IK523714 SG523714 ACC523714 ALY523714 AVU523714 BFQ523714 BPM523714 BZI523714 CJE523714 CTA523714 DCW523714 DMS523714 DWO523714 EGK523714 EQG523714 FAC523714 FJY523714 FTU523714 GDQ523714 GNM523714 GXI523714 HHE523714 HRA523714 IAW523714 IKS523714 IUO523714 JEK523714 JOG523714 JYC523714 KHY523714 KRU523714 LBQ523714 LLM523714 LVI523714 MFE523714 MPA523714 MYW523714 NIS523714 NSO523714 OCK523714 OMG523714 OWC523714 PFY523714 PPU523714 PZQ523714 QJM523714 QTI523714 RDE523714 RNA523714 RWW523714 SGS523714 SQO523714 TAK523714 TKG523714 TUC523714 UDY523714 UNU523714 UXQ523714 VHM523714 VRI523714 WBE523714 WLA523714 WUW523714 J589250 IK589250 SG589250 ACC589250 ALY589250 AVU589250 BFQ589250 BPM589250 BZI589250 CJE589250 CTA589250 DCW589250 DMS589250 DWO589250 EGK589250 EQG589250 FAC589250 FJY589250 FTU589250 GDQ589250 GNM589250 GXI589250 HHE589250 HRA589250 IAW589250 IKS589250 IUO589250 JEK589250 JOG589250 JYC589250 KHY589250 KRU589250 LBQ589250 LLM589250 LVI589250 MFE589250 MPA589250 MYW589250 NIS589250 NSO589250 OCK589250 OMG589250 OWC589250 PFY589250 PPU589250 PZQ589250 QJM589250 QTI589250 RDE589250 RNA589250 RWW589250 SGS589250 SQO589250 TAK589250 TKG589250 TUC589250 UDY589250 UNU589250 UXQ589250 VHM589250 VRI589250 WBE589250 WLA589250 WUW589250 J654786 IK654786 SG654786 ACC654786 ALY654786 AVU654786 BFQ654786 BPM654786 BZI654786 CJE654786 CTA654786 DCW654786 DMS654786 DWO654786 EGK654786 EQG654786 FAC654786 FJY654786 FTU654786 GDQ654786 GNM654786 GXI654786 HHE654786 HRA654786 IAW654786 IKS654786 IUO654786 JEK654786 JOG654786 JYC654786 KHY654786 KRU654786 LBQ654786 LLM654786 LVI654786 MFE654786 MPA654786 MYW654786 NIS654786 NSO654786 OCK654786 OMG654786 OWC654786 PFY654786 PPU654786 PZQ654786 QJM654786 QTI654786 RDE654786 RNA654786 RWW654786 SGS654786 SQO654786 TAK654786 TKG654786 TUC654786 UDY654786 UNU654786 UXQ654786 VHM654786 VRI654786 WBE654786 WLA654786 WUW654786 J720322 IK720322 SG720322 ACC720322 ALY720322 AVU720322 BFQ720322 BPM720322 BZI720322 CJE720322 CTA720322 DCW720322 DMS720322 DWO720322 EGK720322 EQG720322 FAC720322 FJY720322 FTU720322 GDQ720322 GNM720322 GXI720322 HHE720322 HRA720322 IAW720322 IKS720322 IUO720322 JEK720322 JOG720322 JYC720322 KHY720322 KRU720322 LBQ720322 LLM720322 LVI720322 MFE720322 MPA720322 MYW720322 NIS720322 NSO720322 OCK720322 OMG720322 OWC720322 PFY720322 PPU720322 PZQ720322 QJM720322 QTI720322 RDE720322 RNA720322 RWW720322 SGS720322 SQO720322 TAK720322 TKG720322 TUC720322 UDY720322 UNU720322 UXQ720322 VHM720322 VRI720322 WBE720322 WLA720322 WUW720322 J785858 IK785858 SG785858 ACC785858 ALY785858 AVU785858 BFQ785858 BPM785858 BZI785858 CJE785858 CTA785858 DCW785858 DMS785858 DWO785858 EGK785858 EQG785858 FAC785858 FJY785858 FTU785858 GDQ785858 GNM785858 GXI785858 HHE785858 HRA785858 IAW785858 IKS785858 IUO785858 JEK785858 JOG785858 JYC785858 KHY785858 KRU785858 LBQ785858 LLM785858 LVI785858 MFE785858 MPA785858 MYW785858 NIS785858 NSO785858 OCK785858 OMG785858 OWC785858 PFY785858 PPU785858 PZQ785858 QJM785858 QTI785858 RDE785858 RNA785858 RWW785858 SGS785858 SQO785858 TAK785858 TKG785858 TUC785858 UDY785858 UNU785858 UXQ785858 VHM785858 VRI785858 WBE785858 WLA785858 WUW785858 J851394 IK851394 SG851394 ACC851394 ALY851394 AVU851394 BFQ851394 BPM851394 BZI851394 CJE851394 CTA851394 DCW851394 DMS851394 DWO851394 EGK851394 EQG851394 FAC851394 FJY851394 FTU851394 GDQ851394 GNM851394 GXI851394 HHE851394 HRA851394 IAW851394 IKS851394 IUO851394 JEK851394 JOG851394 JYC851394 KHY851394 KRU851394 LBQ851394 LLM851394 LVI851394 MFE851394 MPA851394 MYW851394 NIS851394 NSO851394 OCK851394 OMG851394 OWC851394 PFY851394 PPU851394 PZQ851394 QJM851394 QTI851394 RDE851394 RNA851394 RWW851394 SGS851394 SQO851394 TAK851394 TKG851394 TUC851394 UDY851394 UNU851394 UXQ851394 VHM851394 VRI851394 WBE851394 WLA851394 WUW851394 J916930 IK916930 SG916930 ACC916930 ALY916930 AVU916930 BFQ916930 BPM916930 BZI916930 CJE916930 CTA916930 DCW916930 DMS916930 DWO916930 EGK916930 EQG916930 FAC916930 FJY916930 FTU916930 GDQ916930 GNM916930 GXI916930 HHE916930 HRA916930 IAW916930 IKS916930 IUO916930 JEK916930 JOG916930 JYC916930 KHY916930 KRU916930 LBQ916930 LLM916930 LVI916930 MFE916930 MPA916930 MYW916930 NIS916930 NSO916930 OCK916930 OMG916930 OWC916930 PFY916930 PPU916930 PZQ916930 QJM916930 QTI916930 RDE916930 RNA916930 RWW916930 SGS916930 SQO916930 TAK916930 TKG916930 TUC916930 UDY916930 UNU916930 UXQ916930 VHM916930 VRI916930 WBE916930 WLA916930 WUW916930 J982466 IK982466 SG982466 ACC982466 ALY982466 AVU982466 BFQ982466 BPM982466 BZI982466 CJE982466 CTA982466 DCW982466 DMS982466 DWO982466 EGK982466 EQG982466 FAC982466 FJY982466 FTU982466 GDQ982466 GNM982466 GXI982466 HHE982466 HRA982466 IAW982466 IKS982466 IUO982466 JEK982466 JOG982466 JYC982466 KHY982466 KRU982466 LBQ982466 LLM982466 LVI982466 MFE982466 MPA982466 MYW982466 NIS982466 NSO982466 OCK982466 OMG982466 OWC982466 PFY982466 PPU982466 PZQ982466 QJM982466 QTI982466 RDE982466 RNA982466 RWW982466 SGS982466 SQO982466 TAK982466 TKG982466 TUC982466 UDY982466 UNU982466 UXQ982466 VHM982466 VRI982466 WBE982466 WLA982466 WUW982466 J64846 IK64846 SG64846 ACC64846 ALY64846 AVU64846 BFQ64846 BPM64846 BZI64846 CJE64846 CTA64846 DCW64846 DMS64846 DWO64846 EGK64846 EQG64846 FAC64846 FJY64846 FTU64846 GDQ64846 GNM64846 GXI64846 HHE64846 HRA64846 IAW64846 IKS64846 IUO64846 JEK64846 JOG64846 JYC64846 KHY64846 KRU64846 LBQ64846 LLM64846 LVI64846 MFE64846 MPA64846 MYW64846 NIS64846 NSO64846 OCK64846 OMG64846 OWC64846 PFY64846 PPU64846 PZQ64846 QJM64846 QTI64846 RDE64846 RNA64846 RWW64846 SGS64846 SQO64846 TAK64846 TKG64846 TUC64846 UDY64846 UNU64846 UXQ64846 VHM64846 VRI64846 WBE64846 WLA64846 WUW64846 J130382 IK130382 SG130382 ACC130382 ALY130382 AVU130382 BFQ130382 BPM130382 BZI130382 CJE130382 CTA130382 DCW130382 DMS130382 DWO130382 EGK130382 EQG130382 FAC130382 FJY130382 FTU130382 GDQ130382 GNM130382 GXI130382 HHE130382 HRA130382 IAW130382 IKS130382 IUO130382 JEK130382 JOG130382 JYC130382 KHY130382 KRU130382 LBQ130382 LLM130382 LVI130382 MFE130382 MPA130382 MYW130382 NIS130382 NSO130382 OCK130382 OMG130382 OWC130382 PFY130382 PPU130382 PZQ130382 QJM130382 QTI130382 RDE130382 RNA130382 RWW130382 SGS130382 SQO130382 TAK130382 TKG130382 TUC130382 UDY130382 UNU130382 UXQ130382 VHM130382 VRI130382 WBE130382 WLA130382 WUW130382 J195918 IK195918 SG195918 ACC195918 ALY195918 AVU195918 BFQ195918 BPM195918 BZI195918 CJE195918 CTA195918 DCW195918 DMS195918 DWO195918 EGK195918 EQG195918 FAC195918 FJY195918 FTU195918 GDQ195918 GNM195918 GXI195918 HHE195918 HRA195918 IAW195918 IKS195918 IUO195918 JEK195918 JOG195918 JYC195918 KHY195918 KRU195918 LBQ195918 LLM195918 LVI195918 MFE195918 MPA195918 MYW195918 NIS195918 NSO195918 OCK195918 OMG195918 OWC195918 PFY195918 PPU195918 PZQ195918 QJM195918 QTI195918 RDE195918 RNA195918 RWW195918 SGS195918 SQO195918 TAK195918 TKG195918 TUC195918 UDY195918 UNU195918 UXQ195918 VHM195918 VRI195918 WBE195918 WLA195918 WUW195918 J261454 IK261454 SG261454 ACC261454 ALY261454 AVU261454 BFQ261454 BPM261454 BZI261454 CJE261454 CTA261454 DCW261454 DMS261454 DWO261454 EGK261454 EQG261454 FAC261454 FJY261454 FTU261454 GDQ261454 GNM261454 GXI261454 HHE261454 HRA261454 IAW261454 IKS261454 IUO261454 JEK261454 JOG261454 JYC261454 KHY261454 KRU261454 LBQ261454 LLM261454 LVI261454 MFE261454 MPA261454 MYW261454 NIS261454 NSO261454 OCK261454 OMG261454 OWC261454 PFY261454 PPU261454 PZQ261454 QJM261454 QTI261454 RDE261454 RNA261454 RWW261454 SGS261454 SQO261454 TAK261454 TKG261454 TUC261454 UDY261454 UNU261454 UXQ261454 VHM261454 VRI261454 WBE261454 WLA261454 WUW261454 J326990 IK326990 SG326990 ACC326990 ALY326990 AVU326990 BFQ326990 BPM326990 BZI326990 CJE326990 CTA326990 DCW326990 DMS326990 DWO326990 EGK326990 EQG326990 FAC326990 FJY326990 FTU326990 GDQ326990 GNM326990 GXI326990 HHE326990 HRA326990 IAW326990 IKS326990 IUO326990 JEK326990 JOG326990 JYC326990 KHY326990 KRU326990 LBQ326990 LLM326990 LVI326990 MFE326990 MPA326990 MYW326990 NIS326990 NSO326990 OCK326990 OMG326990 OWC326990 PFY326990 PPU326990 PZQ326990 QJM326990 QTI326990 RDE326990 RNA326990 RWW326990 SGS326990 SQO326990 TAK326990 TKG326990 TUC326990 UDY326990 UNU326990 UXQ326990 VHM326990 VRI326990 WBE326990 WLA326990 WUW326990 J392526 IK392526 SG392526 ACC392526 ALY392526 AVU392526 BFQ392526 BPM392526 BZI392526 CJE392526 CTA392526 DCW392526 DMS392526 DWO392526 EGK392526 EQG392526 FAC392526 FJY392526 FTU392526 GDQ392526 GNM392526 GXI392526 HHE392526 HRA392526 IAW392526 IKS392526 IUO392526 JEK392526 JOG392526 JYC392526 KHY392526 KRU392526 LBQ392526 LLM392526 LVI392526 MFE392526 MPA392526 MYW392526 NIS392526 NSO392526 OCK392526 OMG392526 OWC392526 PFY392526 PPU392526 PZQ392526 QJM392526 QTI392526 RDE392526 RNA392526 RWW392526 SGS392526 SQO392526 TAK392526 TKG392526 TUC392526 UDY392526 UNU392526 UXQ392526 VHM392526 VRI392526 WBE392526 WLA392526 WUW392526 J458062 IK458062 SG458062 ACC458062 ALY458062 AVU458062 BFQ458062 BPM458062 BZI458062 CJE458062 CTA458062 DCW458062 DMS458062 DWO458062 EGK458062 EQG458062 FAC458062 FJY458062 FTU458062 GDQ458062 GNM458062 GXI458062 HHE458062 HRA458062 IAW458062 IKS458062 IUO458062 JEK458062 JOG458062 JYC458062 KHY458062 KRU458062 LBQ458062 LLM458062 LVI458062 MFE458062 MPA458062 MYW458062 NIS458062 NSO458062 OCK458062 OMG458062 OWC458062 PFY458062 PPU458062 PZQ458062 QJM458062 QTI458062 RDE458062 RNA458062 RWW458062 SGS458062 SQO458062 TAK458062 TKG458062 TUC458062 UDY458062 UNU458062 UXQ458062 VHM458062 VRI458062 WBE458062 WLA458062 WUW458062 J523598 IK523598 SG523598 ACC523598 ALY523598 AVU523598 BFQ523598 BPM523598 BZI523598 CJE523598 CTA523598 DCW523598 DMS523598 DWO523598 EGK523598 EQG523598 FAC523598 FJY523598 FTU523598 GDQ523598 GNM523598 GXI523598 HHE523598 HRA523598 IAW523598 IKS523598 IUO523598 JEK523598 JOG523598 JYC523598 KHY523598 KRU523598 LBQ523598 LLM523598 LVI523598 MFE523598 MPA523598 MYW523598 NIS523598 NSO523598 OCK523598 OMG523598 OWC523598 PFY523598 PPU523598 PZQ523598 QJM523598 QTI523598 RDE523598 RNA523598 RWW523598 SGS523598 SQO523598 TAK523598 TKG523598 TUC523598 UDY523598 UNU523598 UXQ523598 VHM523598 VRI523598 WBE523598 WLA523598 WUW523598 J589134 IK589134 SG589134 ACC589134 ALY589134 AVU589134 BFQ589134 BPM589134 BZI589134 CJE589134 CTA589134 DCW589134 DMS589134 DWO589134 EGK589134 EQG589134 FAC589134 FJY589134 FTU589134 GDQ589134 GNM589134 GXI589134 HHE589134 HRA589134 IAW589134 IKS589134 IUO589134 JEK589134 JOG589134 JYC589134 KHY589134 KRU589134 LBQ589134 LLM589134 LVI589134 MFE589134 MPA589134 MYW589134 NIS589134 NSO589134 OCK589134 OMG589134 OWC589134 PFY589134 PPU589134 PZQ589134 QJM589134 QTI589134 RDE589134 RNA589134 RWW589134 SGS589134 SQO589134 TAK589134 TKG589134 TUC589134 UDY589134 UNU589134 UXQ589134 VHM589134 VRI589134 WBE589134 WLA589134 WUW589134 J654670 IK654670 SG654670 ACC654670 ALY654670 AVU654670 BFQ654670 BPM654670 BZI654670 CJE654670 CTA654670 DCW654670 DMS654670 DWO654670 EGK654670 EQG654670 FAC654670 FJY654670 FTU654670 GDQ654670 GNM654670 GXI654670 HHE654670 HRA654670 IAW654670 IKS654670 IUO654670 JEK654670 JOG654670 JYC654670 KHY654670 KRU654670 LBQ654670 LLM654670 LVI654670 MFE654670 MPA654670 MYW654670 NIS654670 NSO654670 OCK654670 OMG654670 OWC654670 PFY654670 PPU654670 PZQ654670 QJM654670 QTI654670 RDE654670 RNA654670 RWW654670 SGS654670 SQO654670 TAK654670 TKG654670 TUC654670 UDY654670 UNU654670 UXQ654670 VHM654670 VRI654670 WBE654670 WLA654670 WUW654670 J720206 IK720206 SG720206 ACC720206 ALY720206 AVU720206 BFQ720206 BPM720206 BZI720206 CJE720206 CTA720206 DCW720206 DMS720206 DWO720206 EGK720206 EQG720206 FAC720206 FJY720206 FTU720206 GDQ720206 GNM720206 GXI720206 HHE720206 HRA720206 IAW720206 IKS720206 IUO720206 JEK720206 JOG720206 JYC720206 KHY720206 KRU720206 LBQ720206 LLM720206 LVI720206 MFE720206 MPA720206 MYW720206 NIS720206 NSO720206 OCK720206 OMG720206 OWC720206 PFY720206 PPU720206 PZQ720206 QJM720206 QTI720206 RDE720206 RNA720206 RWW720206 SGS720206 SQO720206 TAK720206 TKG720206 TUC720206 UDY720206 UNU720206 UXQ720206 VHM720206 VRI720206 WBE720206 WLA720206 WUW720206 J785742 IK785742 SG785742 ACC785742 ALY785742 AVU785742 BFQ785742 BPM785742 BZI785742 CJE785742 CTA785742 DCW785742 DMS785742 DWO785742 EGK785742 EQG785742 FAC785742 FJY785742 FTU785742 GDQ785742 GNM785742 GXI785742 HHE785742 HRA785742 IAW785742 IKS785742 IUO785742 JEK785742 JOG785742 JYC785742 KHY785742 KRU785742 LBQ785742 LLM785742 LVI785742 MFE785742 MPA785742 MYW785742 NIS785742 NSO785742 OCK785742 OMG785742 OWC785742 PFY785742 PPU785742 PZQ785742 QJM785742 QTI785742 RDE785742 RNA785742 RWW785742 SGS785742 SQO785742 TAK785742 TKG785742 TUC785742 UDY785742 UNU785742 UXQ785742 VHM785742 VRI785742 WBE785742 WLA785742 WUW785742 J851278 IK851278 SG851278 ACC851278 ALY851278 AVU851278 BFQ851278 BPM851278 BZI851278 CJE851278 CTA851278 DCW851278 DMS851278 DWO851278 EGK851278 EQG851278 FAC851278 FJY851278 FTU851278 GDQ851278 GNM851278 GXI851278 HHE851278 HRA851278 IAW851278 IKS851278 IUO851278 JEK851278 JOG851278 JYC851278 KHY851278 KRU851278 LBQ851278 LLM851278 LVI851278 MFE851278 MPA851278 MYW851278 NIS851278 NSO851278 OCK851278 OMG851278 OWC851278 PFY851278 PPU851278 PZQ851278 QJM851278 QTI851278 RDE851278 RNA851278 RWW851278 SGS851278 SQO851278 TAK851278 TKG851278 TUC851278 UDY851278 UNU851278 UXQ851278 VHM851278 VRI851278 WBE851278 WLA851278 WUW851278 J916814 IK916814 SG916814 ACC916814 ALY916814 AVU916814 BFQ916814 BPM916814 BZI916814 CJE916814 CTA916814 DCW916814 DMS916814 DWO916814 EGK916814 EQG916814 FAC916814 FJY916814 FTU916814 GDQ916814 GNM916814 GXI916814 HHE916814 HRA916814 IAW916814 IKS916814 IUO916814 JEK916814 JOG916814 JYC916814 KHY916814 KRU916814 LBQ916814 LLM916814 LVI916814 MFE916814 MPA916814 MYW916814 NIS916814 NSO916814 OCK916814 OMG916814 OWC916814 PFY916814 PPU916814 PZQ916814 QJM916814 QTI916814 RDE916814 RNA916814 RWW916814 SGS916814 SQO916814 TAK916814 TKG916814 TUC916814 UDY916814 UNU916814 UXQ916814 VHM916814 VRI916814 WBE916814 WLA916814 WUW916814 J982350 IK982350 SG982350 ACC982350 ALY982350 AVU982350 BFQ982350 BPM982350 BZI982350 CJE982350 CTA982350 DCW982350 DMS982350 DWO982350 EGK982350 EQG982350 FAC982350 FJY982350 FTU982350 GDQ982350 GNM982350 GXI982350 HHE982350 HRA982350 IAW982350 IKS982350 IUO982350 JEK982350 JOG982350 JYC982350 KHY982350 KRU982350 LBQ982350 LLM982350 LVI982350 MFE982350 MPA982350 MYW982350 NIS982350 NSO982350 OCK982350 OMG982350 OWC982350 PFY982350 PPU982350 PZQ982350 QJM982350 QTI982350 RDE982350 RNA982350 RWW982350 SGS982350 SQO982350 TAK982350 TKG982350 TUC982350 UDY982350 UNU982350 UXQ982350 VHM982350 VRI982350 WBE982350 WLA982350 WUW982350 J64546 IK64546 SG64546 ACC64546 ALY64546 AVU64546 BFQ64546 BPM64546 BZI64546 CJE64546 CTA64546 DCW64546 DMS64546 DWO64546 EGK64546 EQG64546 FAC64546 FJY64546 FTU64546 GDQ64546 GNM64546 GXI64546 HHE64546 HRA64546 IAW64546 IKS64546 IUO64546 JEK64546 JOG64546 JYC64546 KHY64546 KRU64546 LBQ64546 LLM64546 LVI64546 MFE64546 MPA64546 MYW64546 NIS64546 NSO64546 OCK64546 OMG64546 OWC64546 PFY64546 PPU64546 PZQ64546 QJM64546 QTI64546 RDE64546 RNA64546 RWW64546 SGS64546 SQO64546 TAK64546 TKG64546 TUC64546 UDY64546 UNU64546 UXQ64546 VHM64546 VRI64546 WBE64546 WLA64546 WUW64546 J130082 IK130082 SG130082 ACC130082 ALY130082 AVU130082 BFQ130082 BPM130082 BZI130082 CJE130082 CTA130082 DCW130082 DMS130082 DWO130082 EGK130082 EQG130082 FAC130082 FJY130082 FTU130082 GDQ130082 GNM130082 GXI130082 HHE130082 HRA130082 IAW130082 IKS130082 IUO130082 JEK130082 JOG130082 JYC130082 KHY130082 KRU130082 LBQ130082 LLM130082 LVI130082 MFE130082 MPA130082 MYW130082 NIS130082 NSO130082 OCK130082 OMG130082 OWC130082 PFY130082 PPU130082 PZQ130082 QJM130082 QTI130082 RDE130082 RNA130082 RWW130082 SGS130082 SQO130082 TAK130082 TKG130082 TUC130082 UDY130082 UNU130082 UXQ130082 VHM130082 VRI130082 WBE130082 WLA130082 WUW130082 J195618 IK195618 SG195618 ACC195618 ALY195618 AVU195618 BFQ195618 BPM195618 BZI195618 CJE195618 CTA195618 DCW195618 DMS195618 DWO195618 EGK195618 EQG195618 FAC195618 FJY195618 FTU195618 GDQ195618 GNM195618 GXI195618 HHE195618 HRA195618 IAW195618 IKS195618 IUO195618 JEK195618 JOG195618 JYC195618 KHY195618 KRU195618 LBQ195618 LLM195618 LVI195618 MFE195618 MPA195618 MYW195618 NIS195618 NSO195618 OCK195618 OMG195618 OWC195618 PFY195618 PPU195618 PZQ195618 QJM195618 QTI195618 RDE195618 RNA195618 RWW195618 SGS195618 SQO195618 TAK195618 TKG195618 TUC195618 UDY195618 UNU195618 UXQ195618 VHM195618 VRI195618 WBE195618 WLA195618 WUW195618 J261154 IK261154 SG261154 ACC261154 ALY261154 AVU261154 BFQ261154 BPM261154 BZI261154 CJE261154 CTA261154 DCW261154 DMS261154 DWO261154 EGK261154 EQG261154 FAC261154 FJY261154 FTU261154 GDQ261154 GNM261154 GXI261154 HHE261154 HRA261154 IAW261154 IKS261154 IUO261154 JEK261154 JOG261154 JYC261154 KHY261154 KRU261154 LBQ261154 LLM261154 LVI261154 MFE261154 MPA261154 MYW261154 NIS261154 NSO261154 OCK261154 OMG261154 OWC261154 PFY261154 PPU261154 PZQ261154 QJM261154 QTI261154 RDE261154 RNA261154 RWW261154 SGS261154 SQO261154 TAK261154 TKG261154 TUC261154 UDY261154 UNU261154 UXQ261154 VHM261154 VRI261154 WBE261154 WLA261154 WUW261154 J326690 IK326690 SG326690 ACC326690 ALY326690 AVU326690 BFQ326690 BPM326690 BZI326690 CJE326690 CTA326690 DCW326690 DMS326690 DWO326690 EGK326690 EQG326690 FAC326690 FJY326690 FTU326690 GDQ326690 GNM326690 GXI326690 HHE326690 HRA326690 IAW326690 IKS326690 IUO326690 JEK326690 JOG326690 JYC326690 KHY326690 KRU326690 LBQ326690 LLM326690 LVI326690 MFE326690 MPA326690 MYW326690 NIS326690 NSO326690 OCK326690 OMG326690 OWC326690 PFY326690 PPU326690 PZQ326690 QJM326690 QTI326690 RDE326690 RNA326690 RWW326690 SGS326690 SQO326690 TAK326690 TKG326690 TUC326690 UDY326690 UNU326690 UXQ326690 VHM326690 VRI326690 WBE326690 WLA326690 WUW326690 J392226 IK392226 SG392226 ACC392226 ALY392226 AVU392226 BFQ392226 BPM392226 BZI392226 CJE392226 CTA392226 DCW392226 DMS392226 DWO392226 EGK392226 EQG392226 FAC392226 FJY392226 FTU392226 GDQ392226 GNM392226 GXI392226 HHE392226 HRA392226 IAW392226 IKS392226 IUO392226 JEK392226 JOG392226 JYC392226 KHY392226 KRU392226 LBQ392226 LLM392226 LVI392226 MFE392226 MPA392226 MYW392226 NIS392226 NSO392226 OCK392226 OMG392226 OWC392226 PFY392226 PPU392226 PZQ392226 QJM392226 QTI392226 RDE392226 RNA392226 RWW392226 SGS392226 SQO392226 TAK392226 TKG392226 TUC392226 UDY392226 UNU392226 UXQ392226 VHM392226 VRI392226 WBE392226 WLA392226 WUW392226 J457762 IK457762 SG457762 ACC457762 ALY457762 AVU457762 BFQ457762 BPM457762 BZI457762 CJE457762 CTA457762 DCW457762 DMS457762 DWO457762 EGK457762 EQG457762 FAC457762 FJY457762 FTU457762 GDQ457762 GNM457762 GXI457762 HHE457762 HRA457762 IAW457762 IKS457762 IUO457762 JEK457762 JOG457762 JYC457762 KHY457762 KRU457762 LBQ457762 LLM457762 LVI457762 MFE457762 MPA457762 MYW457762 NIS457762 NSO457762 OCK457762 OMG457762 OWC457762 PFY457762 PPU457762 PZQ457762 QJM457762 QTI457762 RDE457762 RNA457762 RWW457762 SGS457762 SQO457762 TAK457762 TKG457762 TUC457762 UDY457762 UNU457762 UXQ457762 VHM457762 VRI457762 WBE457762 WLA457762 WUW457762 J523298 IK523298 SG523298 ACC523298 ALY523298 AVU523298 BFQ523298 BPM523298 BZI523298 CJE523298 CTA523298 DCW523298 DMS523298 DWO523298 EGK523298 EQG523298 FAC523298 FJY523298 FTU523298 GDQ523298 GNM523298 GXI523298 HHE523298 HRA523298 IAW523298 IKS523298 IUO523298 JEK523298 JOG523298 JYC523298 KHY523298 KRU523298 LBQ523298 LLM523298 LVI523298 MFE523298 MPA523298 MYW523298 NIS523298 NSO523298 OCK523298 OMG523298 OWC523298 PFY523298 PPU523298 PZQ523298 QJM523298 QTI523298 RDE523298 RNA523298 RWW523298 SGS523298 SQO523298 TAK523298 TKG523298 TUC523298 UDY523298 UNU523298 UXQ523298 VHM523298 VRI523298 WBE523298 WLA523298 WUW523298 J588834 IK588834 SG588834 ACC588834 ALY588834 AVU588834 BFQ588834 BPM588834 BZI588834 CJE588834 CTA588834 DCW588834 DMS588834 DWO588834 EGK588834 EQG588834 FAC588834 FJY588834 FTU588834 GDQ588834 GNM588834 GXI588834 HHE588834 HRA588834 IAW588834 IKS588834 IUO588834 JEK588834 JOG588834 JYC588834 KHY588834 KRU588834 LBQ588834 LLM588834 LVI588834 MFE588834 MPA588834 MYW588834 NIS588834 NSO588834 OCK588834 OMG588834 OWC588834 PFY588834 PPU588834 PZQ588834 QJM588834 QTI588834 RDE588834 RNA588834 RWW588834 SGS588834 SQO588834 TAK588834 TKG588834 TUC588834 UDY588834 UNU588834 UXQ588834 VHM588834 VRI588834 WBE588834 WLA588834 WUW588834 J654370 IK654370 SG654370 ACC654370 ALY654370 AVU654370 BFQ654370 BPM654370 BZI654370 CJE654370 CTA654370 DCW654370 DMS654370 DWO654370 EGK654370 EQG654370 FAC654370 FJY654370 FTU654370 GDQ654370 GNM654370 GXI654370 HHE654370 HRA654370 IAW654370 IKS654370 IUO654370 JEK654370 JOG654370 JYC654370 KHY654370 KRU654370 LBQ654370 LLM654370 LVI654370 MFE654370 MPA654370 MYW654370 NIS654370 NSO654370 OCK654370 OMG654370 OWC654370 PFY654370 PPU654370 PZQ654370 QJM654370 QTI654370 RDE654370 RNA654370 RWW654370 SGS654370 SQO654370 TAK654370 TKG654370 TUC654370 UDY654370 UNU654370 UXQ654370 VHM654370 VRI654370 WBE654370 WLA654370 WUW654370 J719906 IK719906 SG719906 ACC719906 ALY719906 AVU719906 BFQ719906 BPM719906 BZI719906 CJE719906 CTA719906 DCW719906 DMS719906 DWO719906 EGK719906 EQG719906 FAC719906 FJY719906 FTU719906 GDQ719906 GNM719906 GXI719906 HHE719906 HRA719906 IAW719906 IKS719906 IUO719906 JEK719906 JOG719906 JYC719906 KHY719906 KRU719906 LBQ719906 LLM719906 LVI719906 MFE719906 MPA719906 MYW719906 NIS719906 NSO719906 OCK719906 OMG719906 OWC719906 PFY719906 PPU719906 PZQ719906 QJM719906 QTI719906 RDE719906 RNA719906 RWW719906 SGS719906 SQO719906 TAK719906 TKG719906 TUC719906 UDY719906 UNU719906 UXQ719906 VHM719906 VRI719906 WBE719906 WLA719906 WUW719906 J785442 IK785442 SG785442 ACC785442 ALY785442 AVU785442 BFQ785442 BPM785442 BZI785442 CJE785442 CTA785442 DCW785442 DMS785442 DWO785442 EGK785442 EQG785442 FAC785442 FJY785442 FTU785442 GDQ785442 GNM785442 GXI785442 HHE785442 HRA785442 IAW785442 IKS785442 IUO785442 JEK785442 JOG785442 JYC785442 KHY785442 KRU785442 LBQ785442 LLM785442 LVI785442 MFE785442 MPA785442 MYW785442 NIS785442 NSO785442 OCK785442 OMG785442 OWC785442 PFY785442 PPU785442 PZQ785442 QJM785442 QTI785442 RDE785442 RNA785442 RWW785442 SGS785442 SQO785442 TAK785442 TKG785442 TUC785442 UDY785442 UNU785442 UXQ785442 VHM785442 VRI785442 WBE785442 WLA785442 WUW785442 J850978 IK850978 SG850978 ACC850978 ALY850978 AVU850978 BFQ850978 BPM850978 BZI850978 CJE850978 CTA850978 DCW850978 DMS850978 DWO850978 EGK850978 EQG850978 FAC850978 FJY850978 FTU850978 GDQ850978 GNM850978 GXI850978 HHE850978 HRA850978 IAW850978 IKS850978 IUO850978 JEK850978 JOG850978 JYC850978 KHY850978 KRU850978 LBQ850978 LLM850978 LVI850978 MFE850978 MPA850978 MYW850978 NIS850978 NSO850978 OCK850978 OMG850978 OWC850978 PFY850978 PPU850978 PZQ850978 QJM850978 QTI850978 RDE850978 RNA850978 RWW850978 SGS850978 SQO850978 TAK850978 TKG850978 TUC850978 UDY850978 UNU850978 UXQ850978 VHM850978 VRI850978 WBE850978 WLA850978 WUW850978 J916514 IK916514 SG916514 ACC916514 ALY916514 AVU916514 BFQ916514 BPM916514 BZI916514 CJE916514 CTA916514 DCW916514 DMS916514 DWO916514 EGK916514 EQG916514 FAC916514 FJY916514 FTU916514 GDQ916514 GNM916514 GXI916514 HHE916514 HRA916514 IAW916514 IKS916514 IUO916514 JEK916514 JOG916514 JYC916514 KHY916514 KRU916514 LBQ916514 LLM916514 LVI916514 MFE916514 MPA916514 MYW916514 NIS916514 NSO916514 OCK916514 OMG916514 OWC916514 PFY916514 PPU916514 PZQ916514 QJM916514 QTI916514 RDE916514 RNA916514 RWW916514 SGS916514 SQO916514 TAK916514 TKG916514 TUC916514 UDY916514 UNU916514 UXQ916514 VHM916514 VRI916514 WBE916514 WLA916514 WUW916514 J982050 IK982050 SG982050 ACC982050 ALY982050 AVU982050 BFQ982050 BPM982050 BZI982050 CJE982050 CTA982050 DCW982050 DMS982050 DWO982050 EGK982050 EQG982050 FAC982050 FJY982050 FTU982050 GDQ982050 GNM982050 GXI982050 HHE982050 HRA982050 IAW982050 IKS982050 IUO982050 JEK982050 JOG982050 JYC982050 KHY982050 KRU982050 LBQ982050 LLM982050 LVI982050 MFE982050 MPA982050 MYW982050 NIS982050 NSO982050 OCK982050 OMG982050 OWC982050 PFY982050 PPU982050 PZQ982050 QJM982050 QTI982050 RDE982050 RNA982050 RWW982050 SGS982050 SQO982050 TAK982050 TKG982050 TUC982050 UDY982050 UNU982050 UXQ982050 VHM982050 VRI982050 WBE982050 WLA982050 WUW982050 J64486 IK64486 SG64486 ACC64486 ALY64486 AVU64486 BFQ64486 BPM64486 BZI64486 CJE64486 CTA64486 DCW64486 DMS64486 DWO64486 EGK64486 EQG64486 FAC64486 FJY64486 FTU64486 GDQ64486 GNM64486 GXI64486 HHE64486 HRA64486 IAW64486 IKS64486 IUO64486 JEK64486 JOG64486 JYC64486 KHY64486 KRU64486 LBQ64486 LLM64486 LVI64486 MFE64486 MPA64486 MYW64486 NIS64486 NSO64486 OCK64486 OMG64486 OWC64486 PFY64486 PPU64486 PZQ64486 QJM64486 QTI64486 RDE64486 RNA64486 RWW64486 SGS64486 SQO64486 TAK64486 TKG64486 TUC64486 UDY64486 UNU64486 UXQ64486 VHM64486 VRI64486 WBE64486 WLA64486 WUW64486 J130022 IK130022 SG130022 ACC130022 ALY130022 AVU130022 BFQ130022 BPM130022 BZI130022 CJE130022 CTA130022 DCW130022 DMS130022 DWO130022 EGK130022 EQG130022 FAC130022 FJY130022 FTU130022 GDQ130022 GNM130022 GXI130022 HHE130022 HRA130022 IAW130022 IKS130022 IUO130022 JEK130022 JOG130022 JYC130022 KHY130022 KRU130022 LBQ130022 LLM130022 LVI130022 MFE130022 MPA130022 MYW130022 NIS130022 NSO130022 OCK130022 OMG130022 OWC130022 PFY130022 PPU130022 PZQ130022 QJM130022 QTI130022 RDE130022 RNA130022 RWW130022 SGS130022 SQO130022 TAK130022 TKG130022 TUC130022 UDY130022 UNU130022 UXQ130022 VHM130022 VRI130022 WBE130022 WLA130022 WUW130022 J195558 IK195558 SG195558 ACC195558 ALY195558 AVU195558 BFQ195558 BPM195558 BZI195558 CJE195558 CTA195558 DCW195558 DMS195558 DWO195558 EGK195558 EQG195558 FAC195558 FJY195558 FTU195558 GDQ195558 GNM195558 GXI195558 HHE195558 HRA195558 IAW195558 IKS195558 IUO195558 JEK195558 JOG195558 JYC195558 KHY195558 KRU195558 LBQ195558 LLM195558 LVI195558 MFE195558 MPA195558 MYW195558 NIS195558 NSO195558 OCK195558 OMG195558 OWC195558 PFY195558 PPU195558 PZQ195558 QJM195558 QTI195558 RDE195558 RNA195558 RWW195558 SGS195558 SQO195558 TAK195558 TKG195558 TUC195558 UDY195558 UNU195558 UXQ195558 VHM195558 VRI195558 WBE195558 WLA195558 WUW195558 J261094 IK261094 SG261094 ACC261094 ALY261094 AVU261094 BFQ261094 BPM261094 BZI261094 CJE261094 CTA261094 DCW261094 DMS261094 DWO261094 EGK261094 EQG261094 FAC261094 FJY261094 FTU261094 GDQ261094 GNM261094 GXI261094 HHE261094 HRA261094 IAW261094 IKS261094 IUO261094 JEK261094 JOG261094 JYC261094 KHY261094 KRU261094 LBQ261094 LLM261094 LVI261094 MFE261094 MPA261094 MYW261094 NIS261094 NSO261094 OCK261094 OMG261094 OWC261094 PFY261094 PPU261094 PZQ261094 QJM261094 QTI261094 RDE261094 RNA261094 RWW261094 SGS261094 SQO261094 TAK261094 TKG261094 TUC261094 UDY261094 UNU261094 UXQ261094 VHM261094 VRI261094 WBE261094 WLA261094 WUW261094 J326630 IK326630 SG326630 ACC326630 ALY326630 AVU326630 BFQ326630 BPM326630 BZI326630 CJE326630 CTA326630 DCW326630 DMS326630 DWO326630 EGK326630 EQG326630 FAC326630 FJY326630 FTU326630 GDQ326630 GNM326630 GXI326630 HHE326630 HRA326630 IAW326630 IKS326630 IUO326630 JEK326630 JOG326630 JYC326630 KHY326630 KRU326630 LBQ326630 LLM326630 LVI326630 MFE326630 MPA326630 MYW326630 NIS326630 NSO326630 OCK326630 OMG326630 OWC326630 PFY326630 PPU326630 PZQ326630 QJM326630 QTI326630 RDE326630 RNA326630 RWW326630 SGS326630 SQO326630 TAK326630 TKG326630 TUC326630 UDY326630 UNU326630 UXQ326630 VHM326630 VRI326630 WBE326630 WLA326630 WUW326630 J392166 IK392166 SG392166 ACC392166 ALY392166 AVU392166 BFQ392166 BPM392166 BZI392166 CJE392166 CTA392166 DCW392166 DMS392166 DWO392166 EGK392166 EQG392166 FAC392166 FJY392166 FTU392166 GDQ392166 GNM392166 GXI392166 HHE392166 HRA392166 IAW392166 IKS392166 IUO392166 JEK392166 JOG392166 JYC392166 KHY392166 KRU392166 LBQ392166 LLM392166 LVI392166 MFE392166 MPA392166 MYW392166 NIS392166 NSO392166 OCK392166 OMG392166 OWC392166 PFY392166 PPU392166 PZQ392166 QJM392166 QTI392166 RDE392166 RNA392166 RWW392166 SGS392166 SQO392166 TAK392166 TKG392166 TUC392166 UDY392166 UNU392166 UXQ392166 VHM392166 VRI392166 WBE392166 WLA392166 WUW392166 J457702 IK457702 SG457702 ACC457702 ALY457702 AVU457702 BFQ457702 BPM457702 BZI457702 CJE457702 CTA457702 DCW457702 DMS457702 DWO457702 EGK457702 EQG457702 FAC457702 FJY457702 FTU457702 GDQ457702 GNM457702 GXI457702 HHE457702 HRA457702 IAW457702 IKS457702 IUO457702 JEK457702 JOG457702 JYC457702 KHY457702 KRU457702 LBQ457702 LLM457702 LVI457702 MFE457702 MPA457702 MYW457702 NIS457702 NSO457702 OCK457702 OMG457702 OWC457702 PFY457702 PPU457702 PZQ457702 QJM457702 QTI457702 RDE457702 RNA457702 RWW457702 SGS457702 SQO457702 TAK457702 TKG457702 TUC457702 UDY457702 UNU457702 UXQ457702 VHM457702 VRI457702 WBE457702 WLA457702 WUW457702 J523238 IK523238 SG523238 ACC523238 ALY523238 AVU523238 BFQ523238 BPM523238 BZI523238 CJE523238 CTA523238 DCW523238 DMS523238 DWO523238 EGK523238 EQG523238 FAC523238 FJY523238 FTU523238 GDQ523238 GNM523238 GXI523238 HHE523238 HRA523238 IAW523238 IKS523238 IUO523238 JEK523238 JOG523238 JYC523238 KHY523238 KRU523238 LBQ523238 LLM523238 LVI523238 MFE523238 MPA523238 MYW523238 NIS523238 NSO523238 OCK523238 OMG523238 OWC523238 PFY523238 PPU523238 PZQ523238 QJM523238 QTI523238 RDE523238 RNA523238 RWW523238 SGS523238 SQO523238 TAK523238 TKG523238 TUC523238 UDY523238 UNU523238 UXQ523238 VHM523238 VRI523238 WBE523238 WLA523238 WUW523238 J588774 IK588774 SG588774 ACC588774 ALY588774 AVU588774 BFQ588774 BPM588774 BZI588774 CJE588774 CTA588774 DCW588774 DMS588774 DWO588774 EGK588774 EQG588774 FAC588774 FJY588774 FTU588774 GDQ588774 GNM588774 GXI588774 HHE588774 HRA588774 IAW588774 IKS588774 IUO588774 JEK588774 JOG588774 JYC588774 KHY588774 KRU588774 LBQ588774 LLM588774 LVI588774 MFE588774 MPA588774 MYW588774 NIS588774 NSO588774 OCK588774 OMG588774 OWC588774 PFY588774 PPU588774 PZQ588774 QJM588774 QTI588774 RDE588774 RNA588774 RWW588774 SGS588774 SQO588774 TAK588774 TKG588774 TUC588774 UDY588774 UNU588774 UXQ588774 VHM588774 VRI588774 WBE588774 WLA588774 WUW588774 J654310 IK654310 SG654310 ACC654310 ALY654310 AVU654310 BFQ654310 BPM654310 BZI654310 CJE654310 CTA654310 DCW654310 DMS654310 DWO654310 EGK654310 EQG654310 FAC654310 FJY654310 FTU654310 GDQ654310 GNM654310 GXI654310 HHE654310 HRA654310 IAW654310 IKS654310 IUO654310 JEK654310 JOG654310 JYC654310 KHY654310 KRU654310 LBQ654310 LLM654310 LVI654310 MFE654310 MPA654310 MYW654310 NIS654310 NSO654310 OCK654310 OMG654310 OWC654310 PFY654310 PPU654310 PZQ654310 QJM654310 QTI654310 RDE654310 RNA654310 RWW654310 SGS654310 SQO654310 TAK654310 TKG654310 TUC654310 UDY654310 UNU654310 UXQ654310 VHM654310 VRI654310 WBE654310 WLA654310 WUW654310 J719846 IK719846 SG719846 ACC719846 ALY719846 AVU719846 BFQ719846 BPM719846 BZI719846 CJE719846 CTA719846 DCW719846 DMS719846 DWO719846 EGK719846 EQG719846 FAC719846 FJY719846 FTU719846 GDQ719846 GNM719846 GXI719846 HHE719846 HRA719846 IAW719846 IKS719846 IUO719846 JEK719846 JOG719846 JYC719846 KHY719846 KRU719846 LBQ719846 LLM719846 LVI719846 MFE719846 MPA719846 MYW719846 NIS719846 NSO719846 OCK719846 OMG719846 OWC719846 PFY719846 PPU719846 PZQ719846 QJM719846 QTI719846 RDE719846 RNA719846 RWW719846 SGS719846 SQO719846 TAK719846 TKG719846 TUC719846 UDY719846 UNU719846 UXQ719846 VHM719846 VRI719846 WBE719846 WLA719846 WUW719846 J785382 IK785382 SG785382 ACC785382 ALY785382 AVU785382 BFQ785382 BPM785382 BZI785382 CJE785382 CTA785382 DCW785382 DMS785382 DWO785382 EGK785382 EQG785382 FAC785382 FJY785382 FTU785382 GDQ785382 GNM785382 GXI785382 HHE785382 HRA785382 IAW785382 IKS785382 IUO785382 JEK785382 JOG785382 JYC785382 KHY785382 KRU785382 LBQ785382 LLM785382 LVI785382 MFE785382 MPA785382 MYW785382 NIS785382 NSO785382 OCK785382 OMG785382 OWC785382 PFY785382 PPU785382 PZQ785382 QJM785382 QTI785382 RDE785382 RNA785382 RWW785382 SGS785382 SQO785382 TAK785382 TKG785382 TUC785382 UDY785382 UNU785382 UXQ785382 VHM785382 VRI785382 WBE785382 WLA785382 WUW785382 J850918 IK850918 SG850918 ACC850918 ALY850918 AVU850918 BFQ850918 BPM850918 BZI850918 CJE850918 CTA850918 DCW850918 DMS850918 DWO850918 EGK850918 EQG850918 FAC850918 FJY850918 FTU850918 GDQ850918 GNM850918 GXI850918 HHE850918 HRA850918 IAW850918 IKS850918 IUO850918 JEK850918 JOG850918 JYC850918 KHY850918 KRU850918 LBQ850918 LLM850918 LVI850918 MFE850918 MPA850918 MYW850918 NIS850918 NSO850918 OCK850918 OMG850918 OWC850918 PFY850918 PPU850918 PZQ850918 QJM850918 QTI850918 RDE850918 RNA850918 RWW850918 SGS850918 SQO850918 TAK850918 TKG850918 TUC850918 UDY850918 UNU850918 UXQ850918 VHM850918 VRI850918 WBE850918 WLA850918 WUW850918 J916454 IK916454 SG916454 ACC916454 ALY916454 AVU916454 BFQ916454 BPM916454 BZI916454 CJE916454 CTA916454 DCW916454 DMS916454 DWO916454 EGK916454 EQG916454 FAC916454 FJY916454 FTU916454 GDQ916454 GNM916454 GXI916454 HHE916454 HRA916454 IAW916454 IKS916454 IUO916454 JEK916454 JOG916454 JYC916454 KHY916454 KRU916454 LBQ916454 LLM916454 LVI916454 MFE916454 MPA916454 MYW916454 NIS916454 NSO916454 OCK916454 OMG916454 OWC916454 PFY916454 PPU916454 PZQ916454 QJM916454 QTI916454 RDE916454 RNA916454 RWW916454 SGS916454 SQO916454 TAK916454 TKG916454 TUC916454 UDY916454 UNU916454 UXQ916454 VHM916454 VRI916454 WBE916454 WLA916454 WUW916454 J981990 IK981990 SG981990 ACC981990 ALY981990 AVU981990 BFQ981990 BPM981990 BZI981990 CJE981990 CTA981990 DCW981990 DMS981990 DWO981990 EGK981990 EQG981990 FAC981990 FJY981990 FTU981990 GDQ981990 GNM981990 GXI981990 HHE981990 HRA981990 IAW981990 IKS981990 IUO981990 JEK981990 JOG981990 JYC981990 KHY981990 KRU981990 LBQ981990 LLM981990 LVI981990 MFE981990 MPA981990 MYW981990 NIS981990 NSO981990 OCK981990 OMG981990 OWC981990 PFY981990 PPU981990 PZQ981990 QJM981990 QTI981990 RDE981990 RNA981990 RWW981990 SGS981990 SQO981990 TAK981990 TKG981990 TUC981990 UDY981990 UNU981990 UXQ981990 VHM981990 VRI981990 WBE981990 WLA981990 WUW981990 J64669 IK64669 SG64669 ACC64669 ALY64669 AVU64669 BFQ64669 BPM64669 BZI64669 CJE64669 CTA64669 DCW64669 DMS64669 DWO64669 EGK64669 EQG64669 FAC64669 FJY64669 FTU64669 GDQ64669 GNM64669 GXI64669 HHE64669 HRA64669 IAW64669 IKS64669 IUO64669 JEK64669 JOG64669 JYC64669 KHY64669 KRU64669 LBQ64669 LLM64669 LVI64669 MFE64669 MPA64669 MYW64669 NIS64669 NSO64669 OCK64669 OMG64669 OWC64669 PFY64669 PPU64669 PZQ64669 QJM64669 QTI64669 RDE64669 RNA64669 RWW64669 SGS64669 SQO64669 TAK64669 TKG64669 TUC64669 UDY64669 UNU64669 UXQ64669 VHM64669 VRI64669 WBE64669 WLA64669 WUW64669 J130205 IK130205 SG130205 ACC130205 ALY130205 AVU130205 BFQ130205 BPM130205 BZI130205 CJE130205 CTA130205 DCW130205 DMS130205 DWO130205 EGK130205 EQG130205 FAC130205 FJY130205 FTU130205 GDQ130205 GNM130205 GXI130205 HHE130205 HRA130205 IAW130205 IKS130205 IUO130205 JEK130205 JOG130205 JYC130205 KHY130205 KRU130205 LBQ130205 LLM130205 LVI130205 MFE130205 MPA130205 MYW130205 NIS130205 NSO130205 OCK130205 OMG130205 OWC130205 PFY130205 PPU130205 PZQ130205 QJM130205 QTI130205 RDE130205 RNA130205 RWW130205 SGS130205 SQO130205 TAK130205 TKG130205 TUC130205 UDY130205 UNU130205 UXQ130205 VHM130205 VRI130205 WBE130205 WLA130205 WUW130205 J195741 IK195741 SG195741 ACC195741 ALY195741 AVU195741 BFQ195741 BPM195741 BZI195741 CJE195741 CTA195741 DCW195741 DMS195741 DWO195741 EGK195741 EQG195741 FAC195741 FJY195741 FTU195741 GDQ195741 GNM195741 GXI195741 HHE195741 HRA195741 IAW195741 IKS195741 IUO195741 JEK195741 JOG195741 JYC195741 KHY195741 KRU195741 LBQ195741 LLM195741 LVI195741 MFE195741 MPA195741 MYW195741 NIS195741 NSO195741 OCK195741 OMG195741 OWC195741 PFY195741 PPU195741 PZQ195741 QJM195741 QTI195741 RDE195741 RNA195741 RWW195741 SGS195741 SQO195741 TAK195741 TKG195741 TUC195741 UDY195741 UNU195741 UXQ195741 VHM195741 VRI195741 WBE195741 WLA195741 WUW195741 J261277 IK261277 SG261277 ACC261277 ALY261277 AVU261277 BFQ261277 BPM261277 BZI261277 CJE261277 CTA261277 DCW261277 DMS261277 DWO261277 EGK261277 EQG261277 FAC261277 FJY261277 FTU261277 GDQ261277 GNM261277 GXI261277 HHE261277 HRA261277 IAW261277 IKS261277 IUO261277 JEK261277 JOG261277 JYC261277 KHY261277 KRU261277 LBQ261277 LLM261277 LVI261277 MFE261277 MPA261277 MYW261277 NIS261277 NSO261277 OCK261277 OMG261277 OWC261277 PFY261277 PPU261277 PZQ261277 QJM261277 QTI261277 RDE261277 RNA261277 RWW261277 SGS261277 SQO261277 TAK261277 TKG261277 TUC261277 UDY261277 UNU261277 UXQ261277 VHM261277 VRI261277 WBE261277 WLA261277 WUW261277 J326813 IK326813 SG326813 ACC326813 ALY326813 AVU326813 BFQ326813 BPM326813 BZI326813 CJE326813 CTA326813 DCW326813 DMS326813 DWO326813 EGK326813 EQG326813 FAC326813 FJY326813 FTU326813 GDQ326813 GNM326813 GXI326813 HHE326813 HRA326813 IAW326813 IKS326813 IUO326813 JEK326813 JOG326813 JYC326813 KHY326813 KRU326813 LBQ326813 LLM326813 LVI326813 MFE326813 MPA326813 MYW326813 NIS326813 NSO326813 OCK326813 OMG326813 OWC326813 PFY326813 PPU326813 PZQ326813 QJM326813 QTI326813 RDE326813 RNA326813 RWW326813 SGS326813 SQO326813 TAK326813 TKG326813 TUC326813 UDY326813 UNU326813 UXQ326813 VHM326813 VRI326813 WBE326813 WLA326813 WUW326813 J392349 IK392349 SG392349 ACC392349 ALY392349 AVU392349 BFQ392349 BPM392349 BZI392349 CJE392349 CTA392349 DCW392349 DMS392349 DWO392349 EGK392349 EQG392349 FAC392349 FJY392349 FTU392349 GDQ392349 GNM392349 GXI392349 HHE392349 HRA392349 IAW392349 IKS392349 IUO392349 JEK392349 JOG392349 JYC392349 KHY392349 KRU392349 LBQ392349 LLM392349 LVI392349 MFE392349 MPA392349 MYW392349 NIS392349 NSO392349 OCK392349 OMG392349 OWC392349 PFY392349 PPU392349 PZQ392349 QJM392349 QTI392349 RDE392349 RNA392349 RWW392349 SGS392349 SQO392349 TAK392349 TKG392349 TUC392349 UDY392349 UNU392349 UXQ392349 VHM392349 VRI392349 WBE392349 WLA392349 WUW392349 J457885 IK457885 SG457885 ACC457885 ALY457885 AVU457885 BFQ457885 BPM457885 BZI457885 CJE457885 CTA457885 DCW457885 DMS457885 DWO457885 EGK457885 EQG457885 FAC457885 FJY457885 FTU457885 GDQ457885 GNM457885 GXI457885 HHE457885 HRA457885 IAW457885 IKS457885 IUO457885 JEK457885 JOG457885 JYC457885 KHY457885 KRU457885 LBQ457885 LLM457885 LVI457885 MFE457885 MPA457885 MYW457885 NIS457885 NSO457885 OCK457885 OMG457885 OWC457885 PFY457885 PPU457885 PZQ457885 QJM457885 QTI457885 RDE457885 RNA457885 RWW457885 SGS457885 SQO457885 TAK457885 TKG457885 TUC457885 UDY457885 UNU457885 UXQ457885 VHM457885 VRI457885 WBE457885 WLA457885 WUW457885 J523421 IK523421 SG523421 ACC523421 ALY523421 AVU523421 BFQ523421 BPM523421 BZI523421 CJE523421 CTA523421 DCW523421 DMS523421 DWO523421 EGK523421 EQG523421 FAC523421 FJY523421 FTU523421 GDQ523421 GNM523421 GXI523421 HHE523421 HRA523421 IAW523421 IKS523421 IUO523421 JEK523421 JOG523421 JYC523421 KHY523421 KRU523421 LBQ523421 LLM523421 LVI523421 MFE523421 MPA523421 MYW523421 NIS523421 NSO523421 OCK523421 OMG523421 OWC523421 PFY523421 PPU523421 PZQ523421 QJM523421 QTI523421 RDE523421 RNA523421 RWW523421 SGS523421 SQO523421 TAK523421 TKG523421 TUC523421 UDY523421 UNU523421 UXQ523421 VHM523421 VRI523421 WBE523421 WLA523421 WUW523421 J588957 IK588957 SG588957 ACC588957 ALY588957 AVU588957 BFQ588957 BPM588957 BZI588957 CJE588957 CTA588957 DCW588957 DMS588957 DWO588957 EGK588957 EQG588957 FAC588957 FJY588957 FTU588957 GDQ588957 GNM588957 GXI588957 HHE588957 HRA588957 IAW588957 IKS588957 IUO588957 JEK588957 JOG588957 JYC588957 KHY588957 KRU588957 LBQ588957 LLM588957 LVI588957 MFE588957 MPA588957 MYW588957 NIS588957 NSO588957 OCK588957 OMG588957 OWC588957 PFY588957 PPU588957 PZQ588957 QJM588957 QTI588957 RDE588957 RNA588957 RWW588957 SGS588957 SQO588957 TAK588957 TKG588957 TUC588957 UDY588957 UNU588957 UXQ588957 VHM588957 VRI588957 WBE588957 WLA588957 WUW588957 J654493 IK654493 SG654493 ACC654493 ALY654493 AVU654493 BFQ654493 BPM654493 BZI654493 CJE654493 CTA654493 DCW654493 DMS654493 DWO654493 EGK654493 EQG654493 FAC654493 FJY654493 FTU654493 GDQ654493 GNM654493 GXI654493 HHE654493 HRA654493 IAW654493 IKS654493 IUO654493 JEK654493 JOG654493 JYC654493 KHY654493 KRU654493 LBQ654493 LLM654493 LVI654493 MFE654493 MPA654493 MYW654493 NIS654493 NSO654493 OCK654493 OMG654493 OWC654493 PFY654493 PPU654493 PZQ654493 QJM654493 QTI654493 RDE654493 RNA654493 RWW654493 SGS654493 SQO654493 TAK654493 TKG654493 TUC654493 UDY654493 UNU654493 UXQ654493 VHM654493 VRI654493 WBE654493 WLA654493 WUW654493 J720029 IK720029 SG720029 ACC720029 ALY720029 AVU720029 BFQ720029 BPM720029 BZI720029 CJE720029 CTA720029 DCW720029 DMS720029 DWO720029 EGK720029 EQG720029 FAC720029 FJY720029 FTU720029 GDQ720029 GNM720029 GXI720029 HHE720029 HRA720029 IAW720029 IKS720029 IUO720029 JEK720029 JOG720029 JYC720029 KHY720029 KRU720029 LBQ720029 LLM720029 LVI720029 MFE720029 MPA720029 MYW720029 NIS720029 NSO720029 OCK720029 OMG720029 OWC720029 PFY720029 PPU720029 PZQ720029 QJM720029 QTI720029 RDE720029 RNA720029 RWW720029 SGS720029 SQO720029 TAK720029 TKG720029 TUC720029 UDY720029 UNU720029 UXQ720029 VHM720029 VRI720029 WBE720029 WLA720029 WUW720029 J785565 IK785565 SG785565 ACC785565 ALY785565 AVU785565 BFQ785565 BPM785565 BZI785565 CJE785565 CTA785565 DCW785565 DMS785565 DWO785565 EGK785565 EQG785565 FAC785565 FJY785565 FTU785565 GDQ785565 GNM785565 GXI785565 HHE785565 HRA785565 IAW785565 IKS785565 IUO785565 JEK785565 JOG785565 JYC785565 KHY785565 KRU785565 LBQ785565 LLM785565 LVI785565 MFE785565 MPA785565 MYW785565 NIS785565 NSO785565 OCK785565 OMG785565 OWC785565 PFY785565 PPU785565 PZQ785565 QJM785565 QTI785565 RDE785565 RNA785565 RWW785565 SGS785565 SQO785565 TAK785565 TKG785565 TUC785565 UDY785565 UNU785565 UXQ785565 VHM785565 VRI785565 WBE785565 WLA785565 WUW785565 J851101 IK851101 SG851101 ACC851101 ALY851101 AVU851101 BFQ851101 BPM851101 BZI851101 CJE851101 CTA851101 DCW851101 DMS851101 DWO851101 EGK851101 EQG851101 FAC851101 FJY851101 FTU851101 GDQ851101 GNM851101 GXI851101 HHE851101 HRA851101 IAW851101 IKS851101 IUO851101 JEK851101 JOG851101 JYC851101 KHY851101 KRU851101 LBQ851101 LLM851101 LVI851101 MFE851101 MPA851101 MYW851101 NIS851101 NSO851101 OCK851101 OMG851101 OWC851101 PFY851101 PPU851101 PZQ851101 QJM851101 QTI851101 RDE851101 RNA851101 RWW851101 SGS851101 SQO851101 TAK851101 TKG851101 TUC851101 UDY851101 UNU851101 UXQ851101 VHM851101 VRI851101 WBE851101 WLA851101 WUW851101 J916637 IK916637 SG916637 ACC916637 ALY916637 AVU916637 BFQ916637 BPM916637 BZI916637 CJE916637 CTA916637 DCW916637 DMS916637 DWO916637 EGK916637 EQG916637 FAC916637 FJY916637 FTU916637 GDQ916637 GNM916637 GXI916637 HHE916637 HRA916637 IAW916637 IKS916637 IUO916637 JEK916637 JOG916637 JYC916637 KHY916637 KRU916637 LBQ916637 LLM916637 LVI916637 MFE916637 MPA916637 MYW916637 NIS916637 NSO916637 OCK916637 OMG916637 OWC916637 PFY916637 PPU916637 PZQ916637 QJM916637 QTI916637 RDE916637 RNA916637 RWW916637 SGS916637 SQO916637 TAK916637 TKG916637 TUC916637 UDY916637 UNU916637 UXQ916637 VHM916637 VRI916637 WBE916637 WLA916637 WUW916637 J982173 IK982173 SG982173 ACC982173 ALY982173 AVU982173 BFQ982173 BPM982173 BZI982173 CJE982173 CTA982173 DCW982173 DMS982173 DWO982173 EGK982173 EQG982173 FAC982173 FJY982173 FTU982173 GDQ982173 GNM982173 GXI982173 HHE982173 HRA982173 IAW982173 IKS982173 IUO982173 JEK982173 JOG982173 JYC982173 KHY982173 KRU982173 LBQ982173 LLM982173 LVI982173 MFE982173 MPA982173 MYW982173 NIS982173 NSO982173 OCK982173 OMG982173 OWC982173 PFY982173 PPU982173 PZQ982173 QJM982173 QTI982173 RDE982173 RNA982173 RWW982173 SGS982173 SQO982173 TAK982173 TKG982173 TUC982173 UDY982173 UNU982173 UXQ982173 VHM982173 VRI982173 WBE982173 WLA982173 WUW982173 J64730 IK64730 SG64730 ACC64730 ALY64730 AVU64730 BFQ64730 BPM64730 BZI64730 CJE64730 CTA64730 DCW64730 DMS64730 DWO64730 EGK64730 EQG64730 FAC64730 FJY64730 FTU64730 GDQ64730 GNM64730 GXI64730 HHE64730 HRA64730 IAW64730 IKS64730 IUO64730 JEK64730 JOG64730 JYC64730 KHY64730 KRU64730 LBQ64730 LLM64730 LVI64730 MFE64730 MPA64730 MYW64730 NIS64730 NSO64730 OCK64730 OMG64730 OWC64730 PFY64730 PPU64730 PZQ64730 QJM64730 QTI64730 RDE64730 RNA64730 RWW64730 SGS64730 SQO64730 TAK64730 TKG64730 TUC64730 UDY64730 UNU64730 UXQ64730 VHM64730 VRI64730 WBE64730 WLA64730 WUW64730 J130266 IK130266 SG130266 ACC130266 ALY130266 AVU130266 BFQ130266 BPM130266 BZI130266 CJE130266 CTA130266 DCW130266 DMS130266 DWO130266 EGK130266 EQG130266 FAC130266 FJY130266 FTU130266 GDQ130266 GNM130266 GXI130266 HHE130266 HRA130266 IAW130266 IKS130266 IUO130266 JEK130266 JOG130266 JYC130266 KHY130266 KRU130266 LBQ130266 LLM130266 LVI130266 MFE130266 MPA130266 MYW130266 NIS130266 NSO130266 OCK130266 OMG130266 OWC130266 PFY130266 PPU130266 PZQ130266 QJM130266 QTI130266 RDE130266 RNA130266 RWW130266 SGS130266 SQO130266 TAK130266 TKG130266 TUC130266 UDY130266 UNU130266 UXQ130266 VHM130266 VRI130266 WBE130266 WLA130266 WUW130266 J195802 IK195802 SG195802 ACC195802 ALY195802 AVU195802 BFQ195802 BPM195802 BZI195802 CJE195802 CTA195802 DCW195802 DMS195802 DWO195802 EGK195802 EQG195802 FAC195802 FJY195802 FTU195802 GDQ195802 GNM195802 GXI195802 HHE195802 HRA195802 IAW195802 IKS195802 IUO195802 JEK195802 JOG195802 JYC195802 KHY195802 KRU195802 LBQ195802 LLM195802 LVI195802 MFE195802 MPA195802 MYW195802 NIS195802 NSO195802 OCK195802 OMG195802 OWC195802 PFY195802 PPU195802 PZQ195802 QJM195802 QTI195802 RDE195802 RNA195802 RWW195802 SGS195802 SQO195802 TAK195802 TKG195802 TUC195802 UDY195802 UNU195802 UXQ195802 VHM195802 VRI195802 WBE195802 WLA195802 WUW195802 J261338 IK261338 SG261338 ACC261338 ALY261338 AVU261338 BFQ261338 BPM261338 BZI261338 CJE261338 CTA261338 DCW261338 DMS261338 DWO261338 EGK261338 EQG261338 FAC261338 FJY261338 FTU261338 GDQ261338 GNM261338 GXI261338 HHE261338 HRA261338 IAW261338 IKS261338 IUO261338 JEK261338 JOG261338 JYC261338 KHY261338 KRU261338 LBQ261338 LLM261338 LVI261338 MFE261338 MPA261338 MYW261338 NIS261338 NSO261338 OCK261338 OMG261338 OWC261338 PFY261338 PPU261338 PZQ261338 QJM261338 QTI261338 RDE261338 RNA261338 RWW261338 SGS261338 SQO261338 TAK261338 TKG261338 TUC261338 UDY261338 UNU261338 UXQ261338 VHM261338 VRI261338 WBE261338 WLA261338 WUW261338 J326874 IK326874 SG326874 ACC326874 ALY326874 AVU326874 BFQ326874 BPM326874 BZI326874 CJE326874 CTA326874 DCW326874 DMS326874 DWO326874 EGK326874 EQG326874 FAC326874 FJY326874 FTU326874 GDQ326874 GNM326874 GXI326874 HHE326874 HRA326874 IAW326874 IKS326874 IUO326874 JEK326874 JOG326874 JYC326874 KHY326874 KRU326874 LBQ326874 LLM326874 LVI326874 MFE326874 MPA326874 MYW326874 NIS326874 NSO326874 OCK326874 OMG326874 OWC326874 PFY326874 PPU326874 PZQ326874 QJM326874 QTI326874 RDE326874 RNA326874 RWW326874 SGS326874 SQO326874 TAK326874 TKG326874 TUC326874 UDY326874 UNU326874 UXQ326874 VHM326874 VRI326874 WBE326874 WLA326874 WUW326874 J392410 IK392410 SG392410 ACC392410 ALY392410 AVU392410 BFQ392410 BPM392410 BZI392410 CJE392410 CTA392410 DCW392410 DMS392410 DWO392410 EGK392410 EQG392410 FAC392410 FJY392410 FTU392410 GDQ392410 GNM392410 GXI392410 HHE392410 HRA392410 IAW392410 IKS392410 IUO392410 JEK392410 JOG392410 JYC392410 KHY392410 KRU392410 LBQ392410 LLM392410 LVI392410 MFE392410 MPA392410 MYW392410 NIS392410 NSO392410 OCK392410 OMG392410 OWC392410 PFY392410 PPU392410 PZQ392410 QJM392410 QTI392410 RDE392410 RNA392410 RWW392410 SGS392410 SQO392410 TAK392410 TKG392410 TUC392410 UDY392410 UNU392410 UXQ392410 VHM392410 VRI392410 WBE392410 WLA392410 WUW392410 J457946 IK457946 SG457946 ACC457946 ALY457946 AVU457946 BFQ457946 BPM457946 BZI457946 CJE457946 CTA457946 DCW457946 DMS457946 DWO457946 EGK457946 EQG457946 FAC457946 FJY457946 FTU457946 GDQ457946 GNM457946 GXI457946 HHE457946 HRA457946 IAW457946 IKS457946 IUO457946 JEK457946 JOG457946 JYC457946 KHY457946 KRU457946 LBQ457946 LLM457946 LVI457946 MFE457946 MPA457946 MYW457946 NIS457946 NSO457946 OCK457946 OMG457946 OWC457946 PFY457946 PPU457946 PZQ457946 QJM457946 QTI457946 RDE457946 RNA457946 RWW457946 SGS457946 SQO457946 TAK457946 TKG457946 TUC457946 UDY457946 UNU457946 UXQ457946 VHM457946 VRI457946 WBE457946 WLA457946 WUW457946 J523482 IK523482 SG523482 ACC523482 ALY523482 AVU523482 BFQ523482 BPM523482 BZI523482 CJE523482 CTA523482 DCW523482 DMS523482 DWO523482 EGK523482 EQG523482 FAC523482 FJY523482 FTU523482 GDQ523482 GNM523482 GXI523482 HHE523482 HRA523482 IAW523482 IKS523482 IUO523482 JEK523482 JOG523482 JYC523482 KHY523482 KRU523482 LBQ523482 LLM523482 LVI523482 MFE523482 MPA523482 MYW523482 NIS523482 NSO523482 OCK523482 OMG523482 OWC523482 PFY523482 PPU523482 PZQ523482 QJM523482 QTI523482 RDE523482 RNA523482 RWW523482 SGS523482 SQO523482 TAK523482 TKG523482 TUC523482 UDY523482 UNU523482 UXQ523482 VHM523482 VRI523482 WBE523482 WLA523482 WUW523482 J589018 IK589018 SG589018 ACC589018 ALY589018 AVU589018 BFQ589018 BPM589018 BZI589018 CJE589018 CTA589018 DCW589018 DMS589018 DWO589018 EGK589018 EQG589018 FAC589018 FJY589018 FTU589018 GDQ589018 GNM589018 GXI589018 HHE589018 HRA589018 IAW589018 IKS589018 IUO589018 JEK589018 JOG589018 JYC589018 KHY589018 KRU589018 LBQ589018 LLM589018 LVI589018 MFE589018 MPA589018 MYW589018 NIS589018 NSO589018 OCK589018 OMG589018 OWC589018 PFY589018 PPU589018 PZQ589018 QJM589018 QTI589018 RDE589018 RNA589018 RWW589018 SGS589018 SQO589018 TAK589018 TKG589018 TUC589018 UDY589018 UNU589018 UXQ589018 VHM589018 VRI589018 WBE589018 WLA589018 WUW589018 J654554 IK654554 SG654554 ACC654554 ALY654554 AVU654554 BFQ654554 BPM654554 BZI654554 CJE654554 CTA654554 DCW654554 DMS654554 DWO654554 EGK654554 EQG654554 FAC654554 FJY654554 FTU654554 GDQ654554 GNM654554 GXI654554 HHE654554 HRA654554 IAW654554 IKS654554 IUO654554 JEK654554 JOG654554 JYC654554 KHY654554 KRU654554 LBQ654554 LLM654554 LVI654554 MFE654554 MPA654554 MYW654554 NIS654554 NSO654554 OCK654554 OMG654554 OWC654554 PFY654554 PPU654554 PZQ654554 QJM654554 QTI654554 RDE654554 RNA654554 RWW654554 SGS654554 SQO654554 TAK654554 TKG654554 TUC654554 UDY654554 UNU654554 UXQ654554 VHM654554 VRI654554 WBE654554 WLA654554 WUW654554 J720090 IK720090 SG720090 ACC720090 ALY720090 AVU720090 BFQ720090 BPM720090 BZI720090 CJE720090 CTA720090 DCW720090 DMS720090 DWO720090 EGK720090 EQG720090 FAC720090 FJY720090 FTU720090 GDQ720090 GNM720090 GXI720090 HHE720090 HRA720090 IAW720090 IKS720090 IUO720090 JEK720090 JOG720090 JYC720090 KHY720090 KRU720090 LBQ720090 LLM720090 LVI720090 MFE720090 MPA720090 MYW720090 NIS720090 NSO720090 OCK720090 OMG720090 OWC720090 PFY720090 PPU720090 PZQ720090 QJM720090 QTI720090 RDE720090 RNA720090 RWW720090 SGS720090 SQO720090 TAK720090 TKG720090 TUC720090 UDY720090 UNU720090 UXQ720090 VHM720090 VRI720090 WBE720090 WLA720090 WUW720090 J785626 IK785626 SG785626 ACC785626 ALY785626 AVU785626 BFQ785626 BPM785626 BZI785626 CJE785626 CTA785626 DCW785626 DMS785626 DWO785626 EGK785626 EQG785626 FAC785626 FJY785626 FTU785626 GDQ785626 GNM785626 GXI785626 HHE785626 HRA785626 IAW785626 IKS785626 IUO785626 JEK785626 JOG785626 JYC785626 KHY785626 KRU785626 LBQ785626 LLM785626 LVI785626 MFE785626 MPA785626 MYW785626 NIS785626 NSO785626 OCK785626 OMG785626 OWC785626 PFY785626 PPU785626 PZQ785626 QJM785626 QTI785626 RDE785626 RNA785626 RWW785626 SGS785626 SQO785626 TAK785626 TKG785626 TUC785626 UDY785626 UNU785626 UXQ785626 VHM785626 VRI785626 WBE785626 WLA785626 WUW785626 J851162 IK851162 SG851162 ACC851162 ALY851162 AVU851162 BFQ851162 BPM851162 BZI851162 CJE851162 CTA851162 DCW851162 DMS851162 DWO851162 EGK851162 EQG851162 FAC851162 FJY851162 FTU851162 GDQ851162 GNM851162 GXI851162 HHE851162 HRA851162 IAW851162 IKS851162 IUO851162 JEK851162 JOG851162 JYC851162 KHY851162 KRU851162 LBQ851162 LLM851162 LVI851162 MFE851162 MPA851162 MYW851162 NIS851162 NSO851162 OCK851162 OMG851162 OWC851162 PFY851162 PPU851162 PZQ851162 QJM851162 QTI851162 RDE851162 RNA851162 RWW851162 SGS851162 SQO851162 TAK851162 TKG851162 TUC851162 UDY851162 UNU851162 UXQ851162 VHM851162 VRI851162 WBE851162 WLA851162 WUW851162 J916698 IK916698 SG916698 ACC916698 ALY916698 AVU916698 BFQ916698 BPM916698 BZI916698 CJE916698 CTA916698 DCW916698 DMS916698 DWO916698 EGK916698 EQG916698 FAC916698 FJY916698 FTU916698 GDQ916698 GNM916698 GXI916698 HHE916698 HRA916698 IAW916698 IKS916698 IUO916698 JEK916698 JOG916698 JYC916698 KHY916698 KRU916698 LBQ916698 LLM916698 LVI916698 MFE916698 MPA916698 MYW916698 NIS916698 NSO916698 OCK916698 OMG916698 OWC916698 PFY916698 PPU916698 PZQ916698 QJM916698 QTI916698 RDE916698 RNA916698 RWW916698 SGS916698 SQO916698 TAK916698 TKG916698 TUC916698 UDY916698 UNU916698 UXQ916698 VHM916698 VRI916698 WBE916698 WLA916698 WUW916698 J982234 IK982234 SG982234 ACC982234 ALY982234 AVU982234 BFQ982234 BPM982234 BZI982234 CJE982234 CTA982234 DCW982234 DMS982234 DWO982234 EGK982234 EQG982234 FAC982234 FJY982234 FTU982234 GDQ982234 GNM982234 GXI982234 HHE982234 HRA982234 IAW982234 IKS982234 IUO982234 JEK982234 JOG982234 JYC982234 KHY982234 KRU982234 LBQ982234 LLM982234 LVI982234 MFE982234 MPA982234 MYW982234 NIS982234 NSO982234 OCK982234 OMG982234 OWC982234 PFY982234 PPU982234 PZQ982234 QJM982234 QTI982234 RDE982234 RNA982234 RWW982234 SGS982234 SQO982234 TAK982234 TKG982234 TUC982234 UDY982234 UNU982234 UXQ982234 VHM982234 VRI982234 WBE982234 WLA982234 WUW982234 J64788 IK64788 SG64788 ACC64788 ALY64788 AVU64788 BFQ64788 BPM64788 BZI64788 CJE64788 CTA64788 DCW64788 DMS64788 DWO64788 EGK64788 EQG64788 FAC64788 FJY64788 FTU64788 GDQ64788 GNM64788 GXI64788 HHE64788 HRA64788 IAW64788 IKS64788 IUO64788 JEK64788 JOG64788 JYC64788 KHY64788 KRU64788 LBQ64788 LLM64788 LVI64788 MFE64788 MPA64788 MYW64788 NIS64788 NSO64788 OCK64788 OMG64788 OWC64788 PFY64788 PPU64788 PZQ64788 QJM64788 QTI64788 RDE64788 RNA64788 RWW64788 SGS64788 SQO64788 TAK64788 TKG64788 TUC64788 UDY64788 UNU64788 UXQ64788 VHM64788 VRI64788 WBE64788 WLA64788 WUW64788 J130324 IK130324 SG130324 ACC130324 ALY130324 AVU130324 BFQ130324 BPM130324 BZI130324 CJE130324 CTA130324 DCW130324 DMS130324 DWO130324 EGK130324 EQG130324 FAC130324 FJY130324 FTU130324 GDQ130324 GNM130324 GXI130324 HHE130324 HRA130324 IAW130324 IKS130324 IUO130324 JEK130324 JOG130324 JYC130324 KHY130324 KRU130324 LBQ130324 LLM130324 LVI130324 MFE130324 MPA130324 MYW130324 NIS130324 NSO130324 OCK130324 OMG130324 OWC130324 PFY130324 PPU130324 PZQ130324 QJM130324 QTI130324 RDE130324 RNA130324 RWW130324 SGS130324 SQO130324 TAK130324 TKG130324 TUC130324 UDY130324 UNU130324 UXQ130324 VHM130324 VRI130324 WBE130324 WLA130324 WUW130324 J195860 IK195860 SG195860 ACC195860 ALY195860 AVU195860 BFQ195860 BPM195860 BZI195860 CJE195860 CTA195860 DCW195860 DMS195860 DWO195860 EGK195860 EQG195860 FAC195860 FJY195860 FTU195860 GDQ195860 GNM195860 GXI195860 HHE195860 HRA195860 IAW195860 IKS195860 IUO195860 JEK195860 JOG195860 JYC195860 KHY195860 KRU195860 LBQ195860 LLM195860 LVI195860 MFE195860 MPA195860 MYW195860 NIS195860 NSO195860 OCK195860 OMG195860 OWC195860 PFY195860 PPU195860 PZQ195860 QJM195860 QTI195860 RDE195860 RNA195860 RWW195860 SGS195860 SQO195860 TAK195860 TKG195860 TUC195860 UDY195860 UNU195860 UXQ195860 VHM195860 VRI195860 WBE195860 WLA195860 WUW195860 J261396 IK261396 SG261396 ACC261396 ALY261396 AVU261396 BFQ261396 BPM261396 BZI261396 CJE261396 CTA261396 DCW261396 DMS261396 DWO261396 EGK261396 EQG261396 FAC261396 FJY261396 FTU261396 GDQ261396 GNM261396 GXI261396 HHE261396 HRA261396 IAW261396 IKS261396 IUO261396 JEK261396 JOG261396 JYC261396 KHY261396 KRU261396 LBQ261396 LLM261396 LVI261396 MFE261396 MPA261396 MYW261396 NIS261396 NSO261396 OCK261396 OMG261396 OWC261396 PFY261396 PPU261396 PZQ261396 QJM261396 QTI261396 RDE261396 RNA261396 RWW261396 SGS261396 SQO261396 TAK261396 TKG261396 TUC261396 UDY261396 UNU261396 UXQ261396 VHM261396 VRI261396 WBE261396 WLA261396 WUW261396 J326932 IK326932 SG326932 ACC326932 ALY326932 AVU326932 BFQ326932 BPM326932 BZI326932 CJE326932 CTA326932 DCW326932 DMS326932 DWO326932 EGK326932 EQG326932 FAC326932 FJY326932 FTU326932 GDQ326932 GNM326932 GXI326932 HHE326932 HRA326932 IAW326932 IKS326932 IUO326932 JEK326932 JOG326932 JYC326932 KHY326932 KRU326932 LBQ326932 LLM326932 LVI326932 MFE326932 MPA326932 MYW326932 NIS326932 NSO326932 OCK326932 OMG326932 OWC326932 PFY326932 PPU326932 PZQ326932 QJM326932 QTI326932 RDE326932 RNA326932 RWW326932 SGS326932 SQO326932 TAK326932 TKG326932 TUC326932 UDY326932 UNU326932 UXQ326932 VHM326932 VRI326932 WBE326932 WLA326932 WUW326932 J392468 IK392468 SG392468 ACC392468 ALY392468 AVU392468 BFQ392468 BPM392468 BZI392468 CJE392468 CTA392468 DCW392468 DMS392468 DWO392468 EGK392468 EQG392468 FAC392468 FJY392468 FTU392468 GDQ392468 GNM392468 GXI392468 HHE392468 HRA392468 IAW392468 IKS392468 IUO392468 JEK392468 JOG392468 JYC392468 KHY392468 KRU392468 LBQ392468 LLM392468 LVI392468 MFE392468 MPA392468 MYW392468 NIS392468 NSO392468 OCK392468 OMG392468 OWC392468 PFY392468 PPU392468 PZQ392468 QJM392468 QTI392468 RDE392468 RNA392468 RWW392468 SGS392468 SQO392468 TAK392468 TKG392468 TUC392468 UDY392468 UNU392468 UXQ392468 VHM392468 VRI392468 WBE392468 WLA392468 WUW392468 J458004 IK458004 SG458004 ACC458004 ALY458004 AVU458004 BFQ458004 BPM458004 BZI458004 CJE458004 CTA458004 DCW458004 DMS458004 DWO458004 EGK458004 EQG458004 FAC458004 FJY458004 FTU458004 GDQ458004 GNM458004 GXI458004 HHE458004 HRA458004 IAW458004 IKS458004 IUO458004 JEK458004 JOG458004 JYC458004 KHY458004 KRU458004 LBQ458004 LLM458004 LVI458004 MFE458004 MPA458004 MYW458004 NIS458004 NSO458004 OCK458004 OMG458004 OWC458004 PFY458004 PPU458004 PZQ458004 QJM458004 QTI458004 RDE458004 RNA458004 RWW458004 SGS458004 SQO458004 TAK458004 TKG458004 TUC458004 UDY458004 UNU458004 UXQ458004 VHM458004 VRI458004 WBE458004 WLA458004 WUW458004 J523540 IK523540 SG523540 ACC523540 ALY523540 AVU523540 BFQ523540 BPM523540 BZI523540 CJE523540 CTA523540 DCW523540 DMS523540 DWO523540 EGK523540 EQG523540 FAC523540 FJY523540 FTU523540 GDQ523540 GNM523540 GXI523540 HHE523540 HRA523540 IAW523540 IKS523540 IUO523540 JEK523540 JOG523540 JYC523540 KHY523540 KRU523540 LBQ523540 LLM523540 LVI523540 MFE523540 MPA523540 MYW523540 NIS523540 NSO523540 OCK523540 OMG523540 OWC523540 PFY523540 PPU523540 PZQ523540 QJM523540 QTI523540 RDE523540 RNA523540 RWW523540 SGS523540 SQO523540 TAK523540 TKG523540 TUC523540 UDY523540 UNU523540 UXQ523540 VHM523540 VRI523540 WBE523540 WLA523540 WUW523540 J589076 IK589076 SG589076 ACC589076 ALY589076 AVU589076 BFQ589076 BPM589076 BZI589076 CJE589076 CTA589076 DCW589076 DMS589076 DWO589076 EGK589076 EQG589076 FAC589076 FJY589076 FTU589076 GDQ589076 GNM589076 GXI589076 HHE589076 HRA589076 IAW589076 IKS589076 IUO589076 JEK589076 JOG589076 JYC589076 KHY589076 KRU589076 LBQ589076 LLM589076 LVI589076 MFE589076 MPA589076 MYW589076 NIS589076 NSO589076 OCK589076 OMG589076 OWC589076 PFY589076 PPU589076 PZQ589076 QJM589076 QTI589076 RDE589076 RNA589076 RWW589076 SGS589076 SQO589076 TAK589076 TKG589076 TUC589076 UDY589076 UNU589076 UXQ589076 VHM589076 VRI589076 WBE589076 WLA589076 WUW589076 J654612 IK654612 SG654612 ACC654612 ALY654612 AVU654612 BFQ654612 BPM654612 BZI654612 CJE654612 CTA654612 DCW654612 DMS654612 DWO654612 EGK654612 EQG654612 FAC654612 FJY654612 FTU654612 GDQ654612 GNM654612 GXI654612 HHE654612 HRA654612 IAW654612 IKS654612 IUO654612 JEK654612 JOG654612 JYC654612 KHY654612 KRU654612 LBQ654612 LLM654612 LVI654612 MFE654612 MPA654612 MYW654612 NIS654612 NSO654612 OCK654612 OMG654612 OWC654612 PFY654612 PPU654612 PZQ654612 QJM654612 QTI654612 RDE654612 RNA654612 RWW654612 SGS654612 SQO654612 TAK654612 TKG654612 TUC654612 UDY654612 UNU654612 UXQ654612 VHM654612 VRI654612 WBE654612 WLA654612 WUW654612 J720148 IK720148 SG720148 ACC720148 ALY720148 AVU720148 BFQ720148 BPM720148 BZI720148 CJE720148 CTA720148 DCW720148 DMS720148 DWO720148 EGK720148 EQG720148 FAC720148 FJY720148 FTU720148 GDQ720148 GNM720148 GXI720148 HHE720148 HRA720148 IAW720148 IKS720148 IUO720148 JEK720148 JOG720148 JYC720148 KHY720148 KRU720148 LBQ720148 LLM720148 LVI720148 MFE720148 MPA720148 MYW720148 NIS720148 NSO720148 OCK720148 OMG720148 OWC720148 PFY720148 PPU720148 PZQ720148 QJM720148 QTI720148 RDE720148 RNA720148 RWW720148 SGS720148 SQO720148 TAK720148 TKG720148 TUC720148 UDY720148 UNU720148 UXQ720148 VHM720148 VRI720148 WBE720148 WLA720148 WUW720148 J785684 IK785684 SG785684 ACC785684 ALY785684 AVU785684 BFQ785684 BPM785684 BZI785684 CJE785684 CTA785684 DCW785684 DMS785684 DWO785684 EGK785684 EQG785684 FAC785684 FJY785684 FTU785684 GDQ785684 GNM785684 GXI785684 HHE785684 HRA785684 IAW785684 IKS785684 IUO785684 JEK785684 JOG785684 JYC785684 KHY785684 KRU785684 LBQ785684 LLM785684 LVI785684 MFE785684 MPA785684 MYW785684 NIS785684 NSO785684 OCK785684 OMG785684 OWC785684 PFY785684 PPU785684 PZQ785684 QJM785684 QTI785684 RDE785684 RNA785684 RWW785684 SGS785684 SQO785684 TAK785684 TKG785684 TUC785684 UDY785684 UNU785684 UXQ785684 VHM785684 VRI785684 WBE785684 WLA785684 WUW785684 J851220 IK851220 SG851220 ACC851220 ALY851220 AVU851220 BFQ851220 BPM851220 BZI851220 CJE851220 CTA851220 DCW851220 DMS851220 DWO851220 EGK851220 EQG851220 FAC851220 FJY851220 FTU851220 GDQ851220 GNM851220 GXI851220 HHE851220 HRA851220 IAW851220 IKS851220 IUO851220 JEK851220 JOG851220 JYC851220 KHY851220 KRU851220 LBQ851220 LLM851220 LVI851220 MFE851220 MPA851220 MYW851220 NIS851220 NSO851220 OCK851220 OMG851220 OWC851220 PFY851220 PPU851220 PZQ851220 QJM851220 QTI851220 RDE851220 RNA851220 RWW851220 SGS851220 SQO851220 TAK851220 TKG851220 TUC851220 UDY851220 UNU851220 UXQ851220 VHM851220 VRI851220 WBE851220 WLA851220 WUW851220 J916756 IK916756 SG916756 ACC916756 ALY916756 AVU916756 BFQ916756 BPM916756 BZI916756 CJE916756 CTA916756 DCW916756 DMS916756 DWO916756 EGK916756 EQG916756 FAC916756 FJY916756 FTU916756 GDQ916756 GNM916756 GXI916756 HHE916756 HRA916756 IAW916756 IKS916756 IUO916756 JEK916756 JOG916756 JYC916756 KHY916756 KRU916756 LBQ916756 LLM916756 LVI916756 MFE916756 MPA916756 MYW916756 NIS916756 NSO916756 OCK916756 OMG916756 OWC916756 PFY916756 PPU916756 PZQ916756 QJM916756 QTI916756 RDE916756 RNA916756 RWW916756 SGS916756 SQO916756 TAK916756 TKG916756 TUC916756 UDY916756 UNU916756 UXQ916756 VHM916756 VRI916756 WBE916756 WLA916756 WUW916756 J982292 IK982292 SG982292 ACC982292 ALY982292 AVU982292 BFQ982292 BPM982292 BZI982292 CJE982292 CTA982292 DCW982292 DMS982292 DWO982292 EGK982292 EQG982292 FAC982292 FJY982292 FTU982292 GDQ982292 GNM982292 GXI982292 HHE982292 HRA982292 IAW982292 IKS982292 IUO982292 JEK982292 JOG982292 JYC982292 KHY982292 KRU982292 LBQ982292 LLM982292 LVI982292 MFE982292 MPA982292 MYW982292 NIS982292 NSO982292 OCK982292 OMG982292 OWC982292 PFY982292 PPU982292 PZQ982292 QJM982292 QTI982292 RDE982292 RNA982292 RWW982292 SGS982292 SQO982292 TAK982292 TKG982292 TUC982292 UDY982292 UNU982292 UXQ982292 VHM982292 VRI982292 WBE982292 WLA982292 WUW982292 J65020 IK65020 SG65020 ACC65020 ALY65020 AVU65020 BFQ65020 BPM65020 BZI65020 CJE65020 CTA65020 DCW65020 DMS65020 DWO65020 EGK65020 EQG65020 FAC65020 FJY65020 FTU65020 GDQ65020 GNM65020 GXI65020 HHE65020 HRA65020 IAW65020 IKS65020 IUO65020 JEK65020 JOG65020 JYC65020 KHY65020 KRU65020 LBQ65020 LLM65020 LVI65020 MFE65020 MPA65020 MYW65020 NIS65020 NSO65020 OCK65020 OMG65020 OWC65020 PFY65020 PPU65020 PZQ65020 QJM65020 QTI65020 RDE65020 RNA65020 RWW65020 SGS65020 SQO65020 TAK65020 TKG65020 TUC65020 UDY65020 UNU65020 UXQ65020 VHM65020 VRI65020 WBE65020 WLA65020 WUW65020 J130556 IK130556 SG130556 ACC130556 ALY130556 AVU130556 BFQ130556 BPM130556 BZI130556 CJE130556 CTA130556 DCW130556 DMS130556 DWO130556 EGK130556 EQG130556 FAC130556 FJY130556 FTU130556 GDQ130556 GNM130556 GXI130556 HHE130556 HRA130556 IAW130556 IKS130556 IUO130556 JEK130556 JOG130556 JYC130556 KHY130556 KRU130556 LBQ130556 LLM130556 LVI130556 MFE130556 MPA130556 MYW130556 NIS130556 NSO130556 OCK130556 OMG130556 OWC130556 PFY130556 PPU130556 PZQ130556 QJM130556 QTI130556 RDE130556 RNA130556 RWW130556 SGS130556 SQO130556 TAK130556 TKG130556 TUC130556 UDY130556 UNU130556 UXQ130556 VHM130556 VRI130556 WBE130556 WLA130556 WUW130556 J196092 IK196092 SG196092 ACC196092 ALY196092 AVU196092 BFQ196092 BPM196092 BZI196092 CJE196092 CTA196092 DCW196092 DMS196092 DWO196092 EGK196092 EQG196092 FAC196092 FJY196092 FTU196092 GDQ196092 GNM196092 GXI196092 HHE196092 HRA196092 IAW196092 IKS196092 IUO196092 JEK196092 JOG196092 JYC196092 KHY196092 KRU196092 LBQ196092 LLM196092 LVI196092 MFE196092 MPA196092 MYW196092 NIS196092 NSO196092 OCK196092 OMG196092 OWC196092 PFY196092 PPU196092 PZQ196092 QJM196092 QTI196092 RDE196092 RNA196092 RWW196092 SGS196092 SQO196092 TAK196092 TKG196092 TUC196092 UDY196092 UNU196092 UXQ196092 VHM196092 VRI196092 WBE196092 WLA196092 WUW196092 J261628 IK261628 SG261628 ACC261628 ALY261628 AVU261628 BFQ261628 BPM261628 BZI261628 CJE261628 CTA261628 DCW261628 DMS261628 DWO261628 EGK261628 EQG261628 FAC261628 FJY261628 FTU261628 GDQ261628 GNM261628 GXI261628 HHE261628 HRA261628 IAW261628 IKS261628 IUO261628 JEK261628 JOG261628 JYC261628 KHY261628 KRU261628 LBQ261628 LLM261628 LVI261628 MFE261628 MPA261628 MYW261628 NIS261628 NSO261628 OCK261628 OMG261628 OWC261628 PFY261628 PPU261628 PZQ261628 QJM261628 QTI261628 RDE261628 RNA261628 RWW261628 SGS261628 SQO261628 TAK261628 TKG261628 TUC261628 UDY261628 UNU261628 UXQ261628 VHM261628 VRI261628 WBE261628 WLA261628 WUW261628 J327164 IK327164 SG327164 ACC327164 ALY327164 AVU327164 BFQ327164 BPM327164 BZI327164 CJE327164 CTA327164 DCW327164 DMS327164 DWO327164 EGK327164 EQG327164 FAC327164 FJY327164 FTU327164 GDQ327164 GNM327164 GXI327164 HHE327164 HRA327164 IAW327164 IKS327164 IUO327164 JEK327164 JOG327164 JYC327164 KHY327164 KRU327164 LBQ327164 LLM327164 LVI327164 MFE327164 MPA327164 MYW327164 NIS327164 NSO327164 OCK327164 OMG327164 OWC327164 PFY327164 PPU327164 PZQ327164 QJM327164 QTI327164 RDE327164 RNA327164 RWW327164 SGS327164 SQO327164 TAK327164 TKG327164 TUC327164 UDY327164 UNU327164 UXQ327164 VHM327164 VRI327164 WBE327164 WLA327164 WUW327164 J392700 IK392700 SG392700 ACC392700 ALY392700 AVU392700 BFQ392700 BPM392700 BZI392700 CJE392700 CTA392700 DCW392700 DMS392700 DWO392700 EGK392700 EQG392700 FAC392700 FJY392700 FTU392700 GDQ392700 GNM392700 GXI392700 HHE392700 HRA392700 IAW392700 IKS392700 IUO392700 JEK392700 JOG392700 JYC392700 KHY392700 KRU392700 LBQ392700 LLM392700 LVI392700 MFE392700 MPA392700 MYW392700 NIS392700 NSO392700 OCK392700 OMG392700 OWC392700 PFY392700 PPU392700 PZQ392700 QJM392700 QTI392700 RDE392700 RNA392700 RWW392700 SGS392700 SQO392700 TAK392700 TKG392700 TUC392700 UDY392700 UNU392700 UXQ392700 VHM392700 VRI392700 WBE392700 WLA392700 WUW392700 J458236 IK458236 SG458236 ACC458236 ALY458236 AVU458236 BFQ458236 BPM458236 BZI458236 CJE458236 CTA458236 DCW458236 DMS458236 DWO458236 EGK458236 EQG458236 FAC458236 FJY458236 FTU458236 GDQ458236 GNM458236 GXI458236 HHE458236 HRA458236 IAW458236 IKS458236 IUO458236 JEK458236 JOG458236 JYC458236 KHY458236 KRU458236 LBQ458236 LLM458236 LVI458236 MFE458236 MPA458236 MYW458236 NIS458236 NSO458236 OCK458236 OMG458236 OWC458236 PFY458236 PPU458236 PZQ458236 QJM458236 QTI458236 RDE458236 RNA458236 RWW458236 SGS458236 SQO458236 TAK458236 TKG458236 TUC458236 UDY458236 UNU458236 UXQ458236 VHM458236 VRI458236 WBE458236 WLA458236 WUW458236 J523772 IK523772 SG523772 ACC523772 ALY523772 AVU523772 BFQ523772 BPM523772 BZI523772 CJE523772 CTA523772 DCW523772 DMS523772 DWO523772 EGK523772 EQG523772 FAC523772 FJY523772 FTU523772 GDQ523772 GNM523772 GXI523772 HHE523772 HRA523772 IAW523772 IKS523772 IUO523772 JEK523772 JOG523772 JYC523772 KHY523772 KRU523772 LBQ523772 LLM523772 LVI523772 MFE523772 MPA523772 MYW523772 NIS523772 NSO523772 OCK523772 OMG523772 OWC523772 PFY523772 PPU523772 PZQ523772 QJM523772 QTI523772 RDE523772 RNA523772 RWW523772 SGS523772 SQO523772 TAK523772 TKG523772 TUC523772 UDY523772 UNU523772 UXQ523772 VHM523772 VRI523772 WBE523772 WLA523772 WUW523772 J589308 IK589308 SG589308 ACC589308 ALY589308 AVU589308 BFQ589308 BPM589308 BZI589308 CJE589308 CTA589308 DCW589308 DMS589308 DWO589308 EGK589308 EQG589308 FAC589308 FJY589308 FTU589308 GDQ589308 GNM589308 GXI589308 HHE589308 HRA589308 IAW589308 IKS589308 IUO589308 JEK589308 JOG589308 JYC589308 KHY589308 KRU589308 LBQ589308 LLM589308 LVI589308 MFE589308 MPA589308 MYW589308 NIS589308 NSO589308 OCK589308 OMG589308 OWC589308 PFY589308 PPU589308 PZQ589308 QJM589308 QTI589308 RDE589308 RNA589308 RWW589308 SGS589308 SQO589308 TAK589308 TKG589308 TUC589308 UDY589308 UNU589308 UXQ589308 VHM589308 VRI589308 WBE589308 WLA589308 WUW589308 J654844 IK654844 SG654844 ACC654844 ALY654844 AVU654844 BFQ654844 BPM654844 BZI654844 CJE654844 CTA654844 DCW654844 DMS654844 DWO654844 EGK654844 EQG654844 FAC654844 FJY654844 FTU654844 GDQ654844 GNM654844 GXI654844 HHE654844 HRA654844 IAW654844 IKS654844 IUO654844 JEK654844 JOG654844 JYC654844 KHY654844 KRU654844 LBQ654844 LLM654844 LVI654844 MFE654844 MPA654844 MYW654844 NIS654844 NSO654844 OCK654844 OMG654844 OWC654844 PFY654844 PPU654844 PZQ654844 QJM654844 QTI654844 RDE654844 RNA654844 RWW654844 SGS654844 SQO654844 TAK654844 TKG654844 TUC654844 UDY654844 UNU654844 UXQ654844 VHM654844 VRI654844 WBE654844 WLA654844 WUW654844 J720380 IK720380 SG720380 ACC720380 ALY720380 AVU720380 BFQ720380 BPM720380 BZI720380 CJE720380 CTA720380 DCW720380 DMS720380 DWO720380 EGK720380 EQG720380 FAC720380 FJY720380 FTU720380 GDQ720380 GNM720380 GXI720380 HHE720380 HRA720380 IAW720380 IKS720380 IUO720380 JEK720380 JOG720380 JYC720380 KHY720380 KRU720380 LBQ720380 LLM720380 LVI720380 MFE720380 MPA720380 MYW720380 NIS720380 NSO720380 OCK720380 OMG720380 OWC720380 PFY720380 PPU720380 PZQ720380 QJM720380 QTI720380 RDE720380 RNA720380 RWW720380 SGS720380 SQO720380 TAK720380 TKG720380 TUC720380 UDY720380 UNU720380 UXQ720380 VHM720380 VRI720380 WBE720380 WLA720380 WUW720380 J785916 IK785916 SG785916 ACC785916 ALY785916 AVU785916 BFQ785916 BPM785916 BZI785916 CJE785916 CTA785916 DCW785916 DMS785916 DWO785916 EGK785916 EQG785916 FAC785916 FJY785916 FTU785916 GDQ785916 GNM785916 GXI785916 HHE785916 HRA785916 IAW785916 IKS785916 IUO785916 JEK785916 JOG785916 JYC785916 KHY785916 KRU785916 LBQ785916 LLM785916 LVI785916 MFE785916 MPA785916 MYW785916 NIS785916 NSO785916 OCK785916 OMG785916 OWC785916 PFY785916 PPU785916 PZQ785916 QJM785916 QTI785916 RDE785916 RNA785916 RWW785916 SGS785916 SQO785916 TAK785916 TKG785916 TUC785916 UDY785916 UNU785916 UXQ785916 VHM785916 VRI785916 WBE785916 WLA785916 WUW785916 J851452 IK851452 SG851452 ACC851452 ALY851452 AVU851452 BFQ851452 BPM851452 BZI851452 CJE851452 CTA851452 DCW851452 DMS851452 DWO851452 EGK851452 EQG851452 FAC851452 FJY851452 FTU851452 GDQ851452 GNM851452 GXI851452 HHE851452 HRA851452 IAW851452 IKS851452 IUO851452 JEK851452 JOG851452 JYC851452 KHY851452 KRU851452 LBQ851452 LLM851452 LVI851452 MFE851452 MPA851452 MYW851452 NIS851452 NSO851452 OCK851452 OMG851452 OWC851452 PFY851452 PPU851452 PZQ851452 QJM851452 QTI851452 RDE851452 RNA851452 RWW851452 SGS851452 SQO851452 TAK851452 TKG851452 TUC851452 UDY851452 UNU851452 UXQ851452 VHM851452 VRI851452 WBE851452 WLA851452 WUW851452 J916988 IK916988 SG916988 ACC916988 ALY916988 AVU916988 BFQ916988 BPM916988 BZI916988 CJE916988 CTA916988 DCW916988 DMS916988 DWO916988 EGK916988 EQG916988 FAC916988 FJY916988 FTU916988 GDQ916988 GNM916988 GXI916988 HHE916988 HRA916988 IAW916988 IKS916988 IUO916988 JEK916988 JOG916988 JYC916988 KHY916988 KRU916988 LBQ916988 LLM916988 LVI916988 MFE916988 MPA916988 MYW916988 NIS916988 NSO916988 OCK916988 OMG916988 OWC916988 PFY916988 PPU916988 PZQ916988 QJM916988 QTI916988 RDE916988 RNA916988 RWW916988 SGS916988 SQO916988 TAK916988 TKG916988 TUC916988 UDY916988 UNU916988 UXQ916988 VHM916988 VRI916988 WBE916988 WLA916988 WUW916988 J982524 IK982524 SG982524 ACC982524 ALY982524 AVU982524 BFQ982524 BPM982524 BZI982524 CJE982524 CTA982524 DCW982524 DMS982524 DWO982524 EGK982524 EQG982524 FAC982524 FJY982524 FTU982524 GDQ982524 GNM982524 GXI982524 HHE982524 HRA982524 IAW982524 IKS982524 IUO982524 JEK982524 JOG982524 JYC982524 KHY982524 KRU982524 LBQ982524 LLM982524 LVI982524 MFE982524 MPA982524 MYW982524 NIS982524 NSO982524 OCK982524 OMG982524 OWC982524 PFY982524 PPU982524 PZQ982524 QJM982524 QTI982524 RDE982524 RNA982524 RWW982524 SGS982524 SQO982524 TAK982524 TKG982524 TUC982524 UDY982524 UNU982524 UXQ982524 VHM982524 VRI982524 WBE982524 WLA982524 WUW982524 J65078 IK65078 SG65078 ACC65078 ALY65078 AVU65078 BFQ65078 BPM65078 BZI65078 CJE65078 CTA65078 DCW65078 DMS65078 DWO65078 EGK65078 EQG65078 FAC65078 FJY65078 FTU65078 GDQ65078 GNM65078 GXI65078 HHE65078 HRA65078 IAW65078 IKS65078 IUO65078 JEK65078 JOG65078 JYC65078 KHY65078 KRU65078 LBQ65078 LLM65078 LVI65078 MFE65078 MPA65078 MYW65078 NIS65078 NSO65078 OCK65078 OMG65078 OWC65078 PFY65078 PPU65078 PZQ65078 QJM65078 QTI65078 RDE65078 RNA65078 RWW65078 SGS65078 SQO65078 TAK65078 TKG65078 TUC65078 UDY65078 UNU65078 UXQ65078 VHM65078 VRI65078 WBE65078 WLA65078 WUW65078 J130614 IK130614 SG130614 ACC130614 ALY130614 AVU130614 BFQ130614 BPM130614 BZI130614 CJE130614 CTA130614 DCW130614 DMS130614 DWO130614 EGK130614 EQG130614 FAC130614 FJY130614 FTU130614 GDQ130614 GNM130614 GXI130614 HHE130614 HRA130614 IAW130614 IKS130614 IUO130614 JEK130614 JOG130614 JYC130614 KHY130614 KRU130614 LBQ130614 LLM130614 LVI130614 MFE130614 MPA130614 MYW130614 NIS130614 NSO130614 OCK130614 OMG130614 OWC130614 PFY130614 PPU130614 PZQ130614 QJM130614 QTI130614 RDE130614 RNA130614 RWW130614 SGS130614 SQO130614 TAK130614 TKG130614 TUC130614 UDY130614 UNU130614 UXQ130614 VHM130614 VRI130614 WBE130614 WLA130614 WUW130614 J196150 IK196150 SG196150 ACC196150 ALY196150 AVU196150 BFQ196150 BPM196150 BZI196150 CJE196150 CTA196150 DCW196150 DMS196150 DWO196150 EGK196150 EQG196150 FAC196150 FJY196150 FTU196150 GDQ196150 GNM196150 GXI196150 HHE196150 HRA196150 IAW196150 IKS196150 IUO196150 JEK196150 JOG196150 JYC196150 KHY196150 KRU196150 LBQ196150 LLM196150 LVI196150 MFE196150 MPA196150 MYW196150 NIS196150 NSO196150 OCK196150 OMG196150 OWC196150 PFY196150 PPU196150 PZQ196150 QJM196150 QTI196150 RDE196150 RNA196150 RWW196150 SGS196150 SQO196150 TAK196150 TKG196150 TUC196150 UDY196150 UNU196150 UXQ196150 VHM196150 VRI196150 WBE196150 WLA196150 WUW196150 J261686 IK261686 SG261686 ACC261686 ALY261686 AVU261686 BFQ261686 BPM261686 BZI261686 CJE261686 CTA261686 DCW261686 DMS261686 DWO261686 EGK261686 EQG261686 FAC261686 FJY261686 FTU261686 GDQ261686 GNM261686 GXI261686 HHE261686 HRA261686 IAW261686 IKS261686 IUO261686 JEK261686 JOG261686 JYC261686 KHY261686 KRU261686 LBQ261686 LLM261686 LVI261686 MFE261686 MPA261686 MYW261686 NIS261686 NSO261686 OCK261686 OMG261686 OWC261686 PFY261686 PPU261686 PZQ261686 QJM261686 QTI261686 RDE261686 RNA261686 RWW261686 SGS261686 SQO261686 TAK261686 TKG261686 TUC261686 UDY261686 UNU261686 UXQ261686 VHM261686 VRI261686 WBE261686 WLA261686 WUW261686 J327222 IK327222 SG327222 ACC327222 ALY327222 AVU327222 BFQ327222 BPM327222 BZI327222 CJE327222 CTA327222 DCW327222 DMS327222 DWO327222 EGK327222 EQG327222 FAC327222 FJY327222 FTU327222 GDQ327222 GNM327222 GXI327222 HHE327222 HRA327222 IAW327222 IKS327222 IUO327222 JEK327222 JOG327222 JYC327222 KHY327222 KRU327222 LBQ327222 LLM327222 LVI327222 MFE327222 MPA327222 MYW327222 NIS327222 NSO327222 OCK327222 OMG327222 OWC327222 PFY327222 PPU327222 PZQ327222 QJM327222 QTI327222 RDE327222 RNA327222 RWW327222 SGS327222 SQO327222 TAK327222 TKG327222 TUC327222 UDY327222 UNU327222 UXQ327222 VHM327222 VRI327222 WBE327222 WLA327222 WUW327222 J392758 IK392758 SG392758 ACC392758 ALY392758 AVU392758 BFQ392758 BPM392758 BZI392758 CJE392758 CTA392758 DCW392758 DMS392758 DWO392758 EGK392758 EQG392758 FAC392758 FJY392758 FTU392758 GDQ392758 GNM392758 GXI392758 HHE392758 HRA392758 IAW392758 IKS392758 IUO392758 JEK392758 JOG392758 JYC392758 KHY392758 KRU392758 LBQ392758 LLM392758 LVI392758 MFE392758 MPA392758 MYW392758 NIS392758 NSO392758 OCK392758 OMG392758 OWC392758 PFY392758 PPU392758 PZQ392758 QJM392758 QTI392758 RDE392758 RNA392758 RWW392758 SGS392758 SQO392758 TAK392758 TKG392758 TUC392758 UDY392758 UNU392758 UXQ392758 VHM392758 VRI392758 WBE392758 WLA392758 WUW392758 J458294 IK458294 SG458294 ACC458294 ALY458294 AVU458294 BFQ458294 BPM458294 BZI458294 CJE458294 CTA458294 DCW458294 DMS458294 DWO458294 EGK458294 EQG458294 FAC458294 FJY458294 FTU458294 GDQ458294 GNM458294 GXI458294 HHE458294 HRA458294 IAW458294 IKS458294 IUO458294 JEK458294 JOG458294 JYC458294 KHY458294 KRU458294 LBQ458294 LLM458294 LVI458294 MFE458294 MPA458294 MYW458294 NIS458294 NSO458294 OCK458294 OMG458294 OWC458294 PFY458294 PPU458294 PZQ458294 QJM458294 QTI458294 RDE458294 RNA458294 RWW458294 SGS458294 SQO458294 TAK458294 TKG458294 TUC458294 UDY458294 UNU458294 UXQ458294 VHM458294 VRI458294 WBE458294 WLA458294 WUW458294 J523830 IK523830 SG523830 ACC523830 ALY523830 AVU523830 BFQ523830 BPM523830 BZI523830 CJE523830 CTA523830 DCW523830 DMS523830 DWO523830 EGK523830 EQG523830 FAC523830 FJY523830 FTU523830 GDQ523830 GNM523830 GXI523830 HHE523830 HRA523830 IAW523830 IKS523830 IUO523830 JEK523830 JOG523830 JYC523830 KHY523830 KRU523830 LBQ523830 LLM523830 LVI523830 MFE523830 MPA523830 MYW523830 NIS523830 NSO523830 OCK523830 OMG523830 OWC523830 PFY523830 PPU523830 PZQ523830 QJM523830 QTI523830 RDE523830 RNA523830 RWW523830 SGS523830 SQO523830 TAK523830 TKG523830 TUC523830 UDY523830 UNU523830 UXQ523830 VHM523830 VRI523830 WBE523830 WLA523830 WUW523830 J589366 IK589366 SG589366 ACC589366 ALY589366 AVU589366 BFQ589366 BPM589366 BZI589366 CJE589366 CTA589366 DCW589366 DMS589366 DWO589366 EGK589366 EQG589366 FAC589366 FJY589366 FTU589366 GDQ589366 GNM589366 GXI589366 HHE589366 HRA589366 IAW589366 IKS589366 IUO589366 JEK589366 JOG589366 JYC589366 KHY589366 KRU589366 LBQ589366 LLM589366 LVI589366 MFE589366 MPA589366 MYW589366 NIS589366 NSO589366 OCK589366 OMG589366 OWC589366 PFY589366 PPU589366 PZQ589366 QJM589366 QTI589366 RDE589366 RNA589366 RWW589366 SGS589366 SQO589366 TAK589366 TKG589366 TUC589366 UDY589366 UNU589366 UXQ589366 VHM589366 VRI589366 WBE589366 WLA589366 WUW589366 J654902 IK654902 SG654902 ACC654902 ALY654902 AVU654902 BFQ654902 BPM654902 BZI654902 CJE654902 CTA654902 DCW654902 DMS654902 DWO654902 EGK654902 EQG654902 FAC654902 FJY654902 FTU654902 GDQ654902 GNM654902 GXI654902 HHE654902 HRA654902 IAW654902 IKS654902 IUO654902 JEK654902 JOG654902 JYC654902 KHY654902 KRU654902 LBQ654902 LLM654902 LVI654902 MFE654902 MPA654902 MYW654902 NIS654902 NSO654902 OCK654902 OMG654902 OWC654902 PFY654902 PPU654902 PZQ654902 QJM654902 QTI654902 RDE654902 RNA654902 RWW654902 SGS654902 SQO654902 TAK654902 TKG654902 TUC654902 UDY654902 UNU654902 UXQ654902 VHM654902 VRI654902 WBE654902 WLA654902 WUW654902 J720438 IK720438 SG720438 ACC720438 ALY720438 AVU720438 BFQ720438 BPM720438 BZI720438 CJE720438 CTA720438 DCW720438 DMS720438 DWO720438 EGK720438 EQG720438 FAC720438 FJY720438 FTU720438 GDQ720438 GNM720438 GXI720438 HHE720438 HRA720438 IAW720438 IKS720438 IUO720438 JEK720438 JOG720438 JYC720438 KHY720438 KRU720438 LBQ720438 LLM720438 LVI720438 MFE720438 MPA720438 MYW720438 NIS720438 NSO720438 OCK720438 OMG720438 OWC720438 PFY720438 PPU720438 PZQ720438 QJM720438 QTI720438 RDE720438 RNA720438 RWW720438 SGS720438 SQO720438 TAK720438 TKG720438 TUC720438 UDY720438 UNU720438 UXQ720438 VHM720438 VRI720438 WBE720438 WLA720438 WUW720438 J785974 IK785974 SG785974 ACC785974 ALY785974 AVU785974 BFQ785974 BPM785974 BZI785974 CJE785974 CTA785974 DCW785974 DMS785974 DWO785974 EGK785974 EQG785974 FAC785974 FJY785974 FTU785974 GDQ785974 GNM785974 GXI785974 HHE785974 HRA785974 IAW785974 IKS785974 IUO785974 JEK785974 JOG785974 JYC785974 KHY785974 KRU785974 LBQ785974 LLM785974 LVI785974 MFE785974 MPA785974 MYW785974 NIS785974 NSO785974 OCK785974 OMG785974 OWC785974 PFY785974 PPU785974 PZQ785974 QJM785974 QTI785974 RDE785974 RNA785974 RWW785974 SGS785974 SQO785974 TAK785974 TKG785974 TUC785974 UDY785974 UNU785974 UXQ785974 VHM785974 VRI785974 WBE785974 WLA785974 WUW785974 J851510 IK851510 SG851510 ACC851510 ALY851510 AVU851510 BFQ851510 BPM851510 BZI851510 CJE851510 CTA851510 DCW851510 DMS851510 DWO851510 EGK851510 EQG851510 FAC851510 FJY851510 FTU851510 GDQ851510 GNM851510 GXI851510 HHE851510 HRA851510 IAW851510 IKS851510 IUO851510 JEK851510 JOG851510 JYC851510 KHY851510 KRU851510 LBQ851510 LLM851510 LVI851510 MFE851510 MPA851510 MYW851510 NIS851510 NSO851510 OCK851510 OMG851510 OWC851510 PFY851510 PPU851510 PZQ851510 QJM851510 QTI851510 RDE851510 RNA851510 RWW851510 SGS851510 SQO851510 TAK851510 TKG851510 TUC851510 UDY851510 UNU851510 UXQ851510 VHM851510 VRI851510 WBE851510 WLA851510 WUW851510 J917046 IK917046 SG917046 ACC917046 ALY917046 AVU917046 BFQ917046 BPM917046 BZI917046 CJE917046 CTA917046 DCW917046 DMS917046 DWO917046 EGK917046 EQG917046 FAC917046 FJY917046 FTU917046 GDQ917046 GNM917046 GXI917046 HHE917046 HRA917046 IAW917046 IKS917046 IUO917046 JEK917046 JOG917046 JYC917046 KHY917046 KRU917046 LBQ917046 LLM917046 LVI917046 MFE917046 MPA917046 MYW917046 NIS917046 NSO917046 OCK917046 OMG917046 OWC917046 PFY917046 PPU917046 PZQ917046 QJM917046 QTI917046 RDE917046 RNA917046 RWW917046 SGS917046 SQO917046 TAK917046 TKG917046 TUC917046 UDY917046 UNU917046 UXQ917046 VHM917046 VRI917046 WBE917046 WLA917046 WUW917046 J982582 IK982582 SG982582 ACC982582 ALY982582 AVU982582 BFQ982582 BPM982582 BZI982582 CJE982582 CTA982582 DCW982582 DMS982582 DWO982582 EGK982582 EQG982582 FAC982582 FJY982582 FTU982582 GDQ982582 GNM982582 GXI982582 HHE982582 HRA982582 IAW982582 IKS982582 IUO982582 JEK982582 JOG982582 JYC982582 KHY982582 KRU982582 LBQ982582 LLM982582 LVI982582 MFE982582 MPA982582 MYW982582 NIS982582 NSO982582 OCK982582 OMG982582 OWC982582 PFY982582 PPU982582 PZQ982582 QJM982582 QTI982582 RDE982582 RNA982582 RWW982582 SGS982582 SQO982582 TAK982582 TKG982582 TUC982582 UDY982582 UNU982582 UXQ982582 VHM982582 VRI982582 WBE982582 WLA982582 WUW982582 J65136 IK65136 SG65136 ACC65136 ALY65136 AVU65136 BFQ65136 BPM65136 BZI65136 CJE65136 CTA65136 DCW65136 DMS65136 DWO65136 EGK65136 EQG65136 FAC65136 FJY65136 FTU65136 GDQ65136 GNM65136 GXI65136 HHE65136 HRA65136 IAW65136 IKS65136 IUO65136 JEK65136 JOG65136 JYC65136 KHY65136 KRU65136 LBQ65136 LLM65136 LVI65136 MFE65136 MPA65136 MYW65136 NIS65136 NSO65136 OCK65136 OMG65136 OWC65136 PFY65136 PPU65136 PZQ65136 QJM65136 QTI65136 RDE65136 RNA65136 RWW65136 SGS65136 SQO65136 TAK65136 TKG65136 TUC65136 UDY65136 UNU65136 UXQ65136 VHM65136 VRI65136 WBE65136 WLA65136 WUW65136 J130672 IK130672 SG130672 ACC130672 ALY130672 AVU130672 BFQ130672 BPM130672 BZI130672 CJE130672 CTA130672 DCW130672 DMS130672 DWO130672 EGK130672 EQG130672 FAC130672 FJY130672 FTU130672 GDQ130672 GNM130672 GXI130672 HHE130672 HRA130672 IAW130672 IKS130672 IUO130672 JEK130672 JOG130672 JYC130672 KHY130672 KRU130672 LBQ130672 LLM130672 LVI130672 MFE130672 MPA130672 MYW130672 NIS130672 NSO130672 OCK130672 OMG130672 OWC130672 PFY130672 PPU130672 PZQ130672 QJM130672 QTI130672 RDE130672 RNA130672 RWW130672 SGS130672 SQO130672 TAK130672 TKG130672 TUC130672 UDY130672 UNU130672 UXQ130672 VHM130672 VRI130672 WBE130672 WLA130672 WUW130672 J196208 IK196208 SG196208 ACC196208 ALY196208 AVU196208 BFQ196208 BPM196208 BZI196208 CJE196208 CTA196208 DCW196208 DMS196208 DWO196208 EGK196208 EQG196208 FAC196208 FJY196208 FTU196208 GDQ196208 GNM196208 GXI196208 HHE196208 HRA196208 IAW196208 IKS196208 IUO196208 JEK196208 JOG196208 JYC196208 KHY196208 KRU196208 LBQ196208 LLM196208 LVI196208 MFE196208 MPA196208 MYW196208 NIS196208 NSO196208 OCK196208 OMG196208 OWC196208 PFY196208 PPU196208 PZQ196208 QJM196208 QTI196208 RDE196208 RNA196208 RWW196208 SGS196208 SQO196208 TAK196208 TKG196208 TUC196208 UDY196208 UNU196208 UXQ196208 VHM196208 VRI196208 WBE196208 WLA196208 WUW196208 J261744 IK261744 SG261744 ACC261744 ALY261744 AVU261744 BFQ261744 BPM261744 BZI261744 CJE261744 CTA261744 DCW261744 DMS261744 DWO261744 EGK261744 EQG261744 FAC261744 FJY261744 FTU261744 GDQ261744 GNM261744 GXI261744 HHE261744 HRA261744 IAW261744 IKS261744 IUO261744 JEK261744 JOG261744 JYC261744 KHY261744 KRU261744 LBQ261744 LLM261744 LVI261744 MFE261744 MPA261744 MYW261744 NIS261744 NSO261744 OCK261744 OMG261744 OWC261744 PFY261744 PPU261744 PZQ261744 QJM261744 QTI261744 RDE261744 RNA261744 RWW261744 SGS261744 SQO261744 TAK261744 TKG261744 TUC261744 UDY261744 UNU261744 UXQ261744 VHM261744 VRI261744 WBE261744 WLA261744 WUW261744 J327280 IK327280 SG327280 ACC327280 ALY327280 AVU327280 BFQ327280 BPM327280 BZI327280 CJE327280 CTA327280 DCW327280 DMS327280 DWO327280 EGK327280 EQG327280 FAC327280 FJY327280 FTU327280 GDQ327280 GNM327280 GXI327280 HHE327280 HRA327280 IAW327280 IKS327280 IUO327280 JEK327280 JOG327280 JYC327280 KHY327280 KRU327280 LBQ327280 LLM327280 LVI327280 MFE327280 MPA327280 MYW327280 NIS327280 NSO327280 OCK327280 OMG327280 OWC327280 PFY327280 PPU327280 PZQ327280 QJM327280 QTI327280 RDE327280 RNA327280 RWW327280 SGS327280 SQO327280 TAK327280 TKG327280 TUC327280 UDY327280 UNU327280 UXQ327280 VHM327280 VRI327280 WBE327280 WLA327280 WUW327280 J392816 IK392816 SG392816 ACC392816 ALY392816 AVU392816 BFQ392816 BPM392816 BZI392816 CJE392816 CTA392816 DCW392816 DMS392816 DWO392816 EGK392816 EQG392816 FAC392816 FJY392816 FTU392816 GDQ392816 GNM392816 GXI392816 HHE392816 HRA392816 IAW392816 IKS392816 IUO392816 JEK392816 JOG392816 JYC392816 KHY392816 KRU392816 LBQ392816 LLM392816 LVI392816 MFE392816 MPA392816 MYW392816 NIS392816 NSO392816 OCK392816 OMG392816 OWC392816 PFY392816 PPU392816 PZQ392816 QJM392816 QTI392816 RDE392816 RNA392816 RWW392816 SGS392816 SQO392816 TAK392816 TKG392816 TUC392816 UDY392816 UNU392816 UXQ392816 VHM392816 VRI392816 WBE392816 WLA392816 WUW392816 J458352 IK458352 SG458352 ACC458352 ALY458352 AVU458352 BFQ458352 BPM458352 BZI458352 CJE458352 CTA458352 DCW458352 DMS458352 DWO458352 EGK458352 EQG458352 FAC458352 FJY458352 FTU458352 GDQ458352 GNM458352 GXI458352 HHE458352 HRA458352 IAW458352 IKS458352 IUO458352 JEK458352 JOG458352 JYC458352 KHY458352 KRU458352 LBQ458352 LLM458352 LVI458352 MFE458352 MPA458352 MYW458352 NIS458352 NSO458352 OCK458352 OMG458352 OWC458352 PFY458352 PPU458352 PZQ458352 QJM458352 QTI458352 RDE458352 RNA458352 RWW458352 SGS458352 SQO458352 TAK458352 TKG458352 TUC458352 UDY458352 UNU458352 UXQ458352 VHM458352 VRI458352 WBE458352 WLA458352 WUW458352 J523888 IK523888 SG523888 ACC523888 ALY523888 AVU523888 BFQ523888 BPM523888 BZI523888 CJE523888 CTA523888 DCW523888 DMS523888 DWO523888 EGK523888 EQG523888 FAC523888 FJY523888 FTU523888 GDQ523888 GNM523888 GXI523888 HHE523888 HRA523888 IAW523888 IKS523888 IUO523888 JEK523888 JOG523888 JYC523888 KHY523888 KRU523888 LBQ523888 LLM523888 LVI523888 MFE523888 MPA523888 MYW523888 NIS523888 NSO523888 OCK523888 OMG523888 OWC523888 PFY523888 PPU523888 PZQ523888 QJM523888 QTI523888 RDE523888 RNA523888 RWW523888 SGS523888 SQO523888 TAK523888 TKG523888 TUC523888 UDY523888 UNU523888 UXQ523888 VHM523888 VRI523888 WBE523888 WLA523888 WUW523888 J589424 IK589424 SG589424 ACC589424 ALY589424 AVU589424 BFQ589424 BPM589424 BZI589424 CJE589424 CTA589424 DCW589424 DMS589424 DWO589424 EGK589424 EQG589424 FAC589424 FJY589424 FTU589424 GDQ589424 GNM589424 GXI589424 HHE589424 HRA589424 IAW589424 IKS589424 IUO589424 JEK589424 JOG589424 JYC589424 KHY589424 KRU589424 LBQ589424 LLM589424 LVI589424 MFE589424 MPA589424 MYW589424 NIS589424 NSO589424 OCK589424 OMG589424 OWC589424 PFY589424 PPU589424 PZQ589424 QJM589424 QTI589424 RDE589424 RNA589424 RWW589424 SGS589424 SQO589424 TAK589424 TKG589424 TUC589424 UDY589424 UNU589424 UXQ589424 VHM589424 VRI589424 WBE589424 WLA589424 WUW589424 J654960 IK654960 SG654960 ACC654960 ALY654960 AVU654960 BFQ654960 BPM654960 BZI654960 CJE654960 CTA654960 DCW654960 DMS654960 DWO654960 EGK654960 EQG654960 FAC654960 FJY654960 FTU654960 GDQ654960 GNM654960 GXI654960 HHE654960 HRA654960 IAW654960 IKS654960 IUO654960 JEK654960 JOG654960 JYC654960 KHY654960 KRU654960 LBQ654960 LLM654960 LVI654960 MFE654960 MPA654960 MYW654960 NIS654960 NSO654960 OCK654960 OMG654960 OWC654960 PFY654960 PPU654960 PZQ654960 QJM654960 QTI654960 RDE654960 RNA654960 RWW654960 SGS654960 SQO654960 TAK654960 TKG654960 TUC654960 UDY654960 UNU654960 UXQ654960 VHM654960 VRI654960 WBE654960 WLA654960 WUW654960 J720496 IK720496 SG720496 ACC720496 ALY720496 AVU720496 BFQ720496 BPM720496 BZI720496 CJE720496 CTA720496 DCW720496 DMS720496 DWO720496 EGK720496 EQG720496 FAC720496 FJY720496 FTU720496 GDQ720496 GNM720496 GXI720496 HHE720496 HRA720496 IAW720496 IKS720496 IUO720496 JEK720496 JOG720496 JYC720496 KHY720496 KRU720496 LBQ720496 LLM720496 LVI720496 MFE720496 MPA720496 MYW720496 NIS720496 NSO720496 OCK720496 OMG720496 OWC720496 PFY720496 PPU720496 PZQ720496 QJM720496 QTI720496 RDE720496 RNA720496 RWW720496 SGS720496 SQO720496 TAK720496 TKG720496 TUC720496 UDY720496 UNU720496 UXQ720496 VHM720496 VRI720496 WBE720496 WLA720496 WUW720496 J786032 IK786032 SG786032 ACC786032 ALY786032 AVU786032 BFQ786032 BPM786032 BZI786032 CJE786032 CTA786032 DCW786032 DMS786032 DWO786032 EGK786032 EQG786032 FAC786032 FJY786032 FTU786032 GDQ786032 GNM786032 GXI786032 HHE786032 HRA786032 IAW786032 IKS786032 IUO786032 JEK786032 JOG786032 JYC786032 KHY786032 KRU786032 LBQ786032 LLM786032 LVI786032 MFE786032 MPA786032 MYW786032 NIS786032 NSO786032 OCK786032 OMG786032 OWC786032 PFY786032 PPU786032 PZQ786032 QJM786032 QTI786032 RDE786032 RNA786032 RWW786032 SGS786032 SQO786032 TAK786032 TKG786032 TUC786032 UDY786032 UNU786032 UXQ786032 VHM786032 VRI786032 WBE786032 WLA786032 WUW786032 J851568 IK851568 SG851568 ACC851568 ALY851568 AVU851568 BFQ851568 BPM851568 BZI851568 CJE851568 CTA851568 DCW851568 DMS851568 DWO851568 EGK851568 EQG851568 FAC851568 FJY851568 FTU851568 GDQ851568 GNM851568 GXI851568 HHE851568 HRA851568 IAW851568 IKS851568 IUO851568 JEK851568 JOG851568 JYC851568 KHY851568 KRU851568 LBQ851568 LLM851568 LVI851568 MFE851568 MPA851568 MYW851568 NIS851568 NSO851568 OCK851568 OMG851568 OWC851568 PFY851568 PPU851568 PZQ851568 QJM851568 QTI851568 RDE851568 RNA851568 RWW851568 SGS851568 SQO851568 TAK851568 TKG851568 TUC851568 UDY851568 UNU851568 UXQ851568 VHM851568 VRI851568 WBE851568 WLA851568 WUW851568 J917104 IK917104 SG917104 ACC917104 ALY917104 AVU917104 BFQ917104 BPM917104 BZI917104 CJE917104 CTA917104 DCW917104 DMS917104 DWO917104 EGK917104 EQG917104 FAC917104 FJY917104 FTU917104 GDQ917104 GNM917104 GXI917104 HHE917104 HRA917104 IAW917104 IKS917104 IUO917104 JEK917104 JOG917104 JYC917104 KHY917104 KRU917104 LBQ917104 LLM917104 LVI917104 MFE917104 MPA917104 MYW917104 NIS917104 NSO917104 OCK917104 OMG917104 OWC917104 PFY917104 PPU917104 PZQ917104 QJM917104 QTI917104 RDE917104 RNA917104 RWW917104 SGS917104 SQO917104 TAK917104 TKG917104 TUC917104 UDY917104 UNU917104 UXQ917104 VHM917104 VRI917104 WBE917104 WLA917104 WUW917104 J982640 IK982640 SG982640 ACC982640 ALY982640 AVU982640 BFQ982640 BPM982640 BZI982640 CJE982640 CTA982640 DCW982640 DMS982640 DWO982640 EGK982640 EQG982640 FAC982640 FJY982640 FTU982640 GDQ982640 GNM982640 GXI982640 HHE982640 HRA982640 IAW982640 IKS982640 IUO982640 JEK982640 JOG982640 JYC982640 KHY982640 KRU982640 LBQ982640 LLM982640 LVI982640 MFE982640 MPA982640 MYW982640 NIS982640 NSO982640 OCK982640 OMG982640 OWC982640 PFY982640 PPU982640 PZQ982640 QJM982640 QTI982640 RDE982640 RNA982640 RWW982640 SGS982640 SQO982640 TAK982640 TKG982640 TUC982640 UDY982640 UNU982640 UXQ982640 VHM982640 VRI982640 WBE982640 WLA982640 WUW982640 J64611 IK64611 SG64611 ACC64611 ALY64611 AVU64611 BFQ64611 BPM64611 BZI64611 CJE64611 CTA64611 DCW64611 DMS64611 DWO64611 EGK64611 EQG64611 FAC64611 FJY64611 FTU64611 GDQ64611 GNM64611 GXI64611 HHE64611 HRA64611 IAW64611 IKS64611 IUO64611 JEK64611 JOG64611 JYC64611 KHY64611 KRU64611 LBQ64611 LLM64611 LVI64611 MFE64611 MPA64611 MYW64611 NIS64611 NSO64611 OCK64611 OMG64611 OWC64611 PFY64611 PPU64611 PZQ64611 QJM64611 QTI64611 RDE64611 RNA64611 RWW64611 SGS64611 SQO64611 TAK64611 TKG64611 TUC64611 UDY64611 UNU64611 UXQ64611 VHM64611 VRI64611 WBE64611 WLA64611 WUW64611 J130147 IK130147 SG130147 ACC130147 ALY130147 AVU130147 BFQ130147 BPM130147 BZI130147 CJE130147 CTA130147 DCW130147 DMS130147 DWO130147 EGK130147 EQG130147 FAC130147 FJY130147 FTU130147 GDQ130147 GNM130147 GXI130147 HHE130147 HRA130147 IAW130147 IKS130147 IUO130147 JEK130147 JOG130147 JYC130147 KHY130147 KRU130147 LBQ130147 LLM130147 LVI130147 MFE130147 MPA130147 MYW130147 NIS130147 NSO130147 OCK130147 OMG130147 OWC130147 PFY130147 PPU130147 PZQ130147 QJM130147 QTI130147 RDE130147 RNA130147 RWW130147 SGS130147 SQO130147 TAK130147 TKG130147 TUC130147 UDY130147 UNU130147 UXQ130147 VHM130147 VRI130147 WBE130147 WLA130147 WUW130147 J195683 IK195683 SG195683 ACC195683 ALY195683 AVU195683 BFQ195683 BPM195683 BZI195683 CJE195683 CTA195683 DCW195683 DMS195683 DWO195683 EGK195683 EQG195683 FAC195683 FJY195683 FTU195683 GDQ195683 GNM195683 GXI195683 HHE195683 HRA195683 IAW195683 IKS195683 IUO195683 JEK195683 JOG195683 JYC195683 KHY195683 KRU195683 LBQ195683 LLM195683 LVI195683 MFE195683 MPA195683 MYW195683 NIS195683 NSO195683 OCK195683 OMG195683 OWC195683 PFY195683 PPU195683 PZQ195683 QJM195683 QTI195683 RDE195683 RNA195683 RWW195683 SGS195683 SQO195683 TAK195683 TKG195683 TUC195683 UDY195683 UNU195683 UXQ195683 VHM195683 VRI195683 WBE195683 WLA195683 WUW195683 J261219 IK261219 SG261219 ACC261219 ALY261219 AVU261219 BFQ261219 BPM261219 BZI261219 CJE261219 CTA261219 DCW261219 DMS261219 DWO261219 EGK261219 EQG261219 FAC261219 FJY261219 FTU261219 GDQ261219 GNM261219 GXI261219 HHE261219 HRA261219 IAW261219 IKS261219 IUO261219 JEK261219 JOG261219 JYC261219 KHY261219 KRU261219 LBQ261219 LLM261219 LVI261219 MFE261219 MPA261219 MYW261219 NIS261219 NSO261219 OCK261219 OMG261219 OWC261219 PFY261219 PPU261219 PZQ261219 QJM261219 QTI261219 RDE261219 RNA261219 RWW261219 SGS261219 SQO261219 TAK261219 TKG261219 TUC261219 UDY261219 UNU261219 UXQ261219 VHM261219 VRI261219 WBE261219 WLA261219 WUW261219 J326755 IK326755 SG326755 ACC326755 ALY326755 AVU326755 BFQ326755 BPM326755 BZI326755 CJE326755 CTA326755 DCW326755 DMS326755 DWO326755 EGK326755 EQG326755 FAC326755 FJY326755 FTU326755 GDQ326755 GNM326755 GXI326755 HHE326755 HRA326755 IAW326755 IKS326755 IUO326755 JEK326755 JOG326755 JYC326755 KHY326755 KRU326755 LBQ326755 LLM326755 LVI326755 MFE326755 MPA326755 MYW326755 NIS326755 NSO326755 OCK326755 OMG326755 OWC326755 PFY326755 PPU326755 PZQ326755 QJM326755 QTI326755 RDE326755 RNA326755 RWW326755 SGS326755 SQO326755 TAK326755 TKG326755 TUC326755 UDY326755 UNU326755 UXQ326755 VHM326755 VRI326755 WBE326755 WLA326755 WUW326755 J392291 IK392291 SG392291 ACC392291 ALY392291 AVU392291 BFQ392291 BPM392291 BZI392291 CJE392291 CTA392291 DCW392291 DMS392291 DWO392291 EGK392291 EQG392291 FAC392291 FJY392291 FTU392291 GDQ392291 GNM392291 GXI392291 HHE392291 HRA392291 IAW392291 IKS392291 IUO392291 JEK392291 JOG392291 JYC392291 KHY392291 KRU392291 LBQ392291 LLM392291 LVI392291 MFE392291 MPA392291 MYW392291 NIS392291 NSO392291 OCK392291 OMG392291 OWC392291 PFY392291 PPU392291 PZQ392291 QJM392291 QTI392291 RDE392291 RNA392291 RWW392291 SGS392291 SQO392291 TAK392291 TKG392291 TUC392291 UDY392291 UNU392291 UXQ392291 VHM392291 VRI392291 WBE392291 WLA392291 WUW392291 J457827 IK457827 SG457827 ACC457827 ALY457827 AVU457827 BFQ457827 BPM457827 BZI457827 CJE457827 CTA457827 DCW457827 DMS457827 DWO457827 EGK457827 EQG457827 FAC457827 FJY457827 FTU457827 GDQ457827 GNM457827 GXI457827 HHE457827 HRA457827 IAW457827 IKS457827 IUO457827 JEK457827 JOG457827 JYC457827 KHY457827 KRU457827 LBQ457827 LLM457827 LVI457827 MFE457827 MPA457827 MYW457827 NIS457827 NSO457827 OCK457827 OMG457827 OWC457827 PFY457827 PPU457827 PZQ457827 QJM457827 QTI457827 RDE457827 RNA457827 RWW457827 SGS457827 SQO457827 TAK457827 TKG457827 TUC457827 UDY457827 UNU457827 UXQ457827 VHM457827 VRI457827 WBE457827 WLA457827 WUW457827 J523363 IK523363 SG523363 ACC523363 ALY523363 AVU523363 BFQ523363 BPM523363 BZI523363 CJE523363 CTA523363 DCW523363 DMS523363 DWO523363 EGK523363 EQG523363 FAC523363 FJY523363 FTU523363 GDQ523363 GNM523363 GXI523363 HHE523363 HRA523363 IAW523363 IKS523363 IUO523363 JEK523363 JOG523363 JYC523363 KHY523363 KRU523363 LBQ523363 LLM523363 LVI523363 MFE523363 MPA523363 MYW523363 NIS523363 NSO523363 OCK523363 OMG523363 OWC523363 PFY523363 PPU523363 PZQ523363 QJM523363 QTI523363 RDE523363 RNA523363 RWW523363 SGS523363 SQO523363 TAK523363 TKG523363 TUC523363 UDY523363 UNU523363 UXQ523363 VHM523363 VRI523363 WBE523363 WLA523363 WUW523363 J588899 IK588899 SG588899 ACC588899 ALY588899 AVU588899 BFQ588899 BPM588899 BZI588899 CJE588899 CTA588899 DCW588899 DMS588899 DWO588899 EGK588899 EQG588899 FAC588899 FJY588899 FTU588899 GDQ588899 GNM588899 GXI588899 HHE588899 HRA588899 IAW588899 IKS588899 IUO588899 JEK588899 JOG588899 JYC588899 KHY588899 KRU588899 LBQ588899 LLM588899 LVI588899 MFE588899 MPA588899 MYW588899 NIS588899 NSO588899 OCK588899 OMG588899 OWC588899 PFY588899 PPU588899 PZQ588899 QJM588899 QTI588899 RDE588899 RNA588899 RWW588899 SGS588899 SQO588899 TAK588899 TKG588899 TUC588899 UDY588899 UNU588899 UXQ588899 VHM588899 VRI588899 WBE588899 WLA588899 WUW588899 J654435 IK654435 SG654435 ACC654435 ALY654435 AVU654435 BFQ654435 BPM654435 BZI654435 CJE654435 CTA654435 DCW654435 DMS654435 DWO654435 EGK654435 EQG654435 FAC654435 FJY654435 FTU654435 GDQ654435 GNM654435 GXI654435 HHE654435 HRA654435 IAW654435 IKS654435 IUO654435 JEK654435 JOG654435 JYC654435 KHY654435 KRU654435 LBQ654435 LLM654435 LVI654435 MFE654435 MPA654435 MYW654435 NIS654435 NSO654435 OCK654435 OMG654435 OWC654435 PFY654435 PPU654435 PZQ654435 QJM654435 QTI654435 RDE654435 RNA654435 RWW654435 SGS654435 SQO654435 TAK654435 TKG654435 TUC654435 UDY654435 UNU654435 UXQ654435 VHM654435 VRI654435 WBE654435 WLA654435 WUW654435 J719971 IK719971 SG719971 ACC719971 ALY719971 AVU719971 BFQ719971 BPM719971 BZI719971 CJE719971 CTA719971 DCW719971 DMS719971 DWO719971 EGK719971 EQG719971 FAC719971 FJY719971 FTU719971 GDQ719971 GNM719971 GXI719971 HHE719971 HRA719971 IAW719971 IKS719971 IUO719971 JEK719971 JOG719971 JYC719971 KHY719971 KRU719971 LBQ719971 LLM719971 LVI719971 MFE719971 MPA719971 MYW719971 NIS719971 NSO719971 OCK719971 OMG719971 OWC719971 PFY719971 PPU719971 PZQ719971 QJM719971 QTI719971 RDE719971 RNA719971 RWW719971 SGS719971 SQO719971 TAK719971 TKG719971 TUC719971 UDY719971 UNU719971 UXQ719971 VHM719971 VRI719971 WBE719971 WLA719971 WUW719971 J785507 IK785507 SG785507 ACC785507 ALY785507 AVU785507 BFQ785507 BPM785507 BZI785507 CJE785507 CTA785507 DCW785507 DMS785507 DWO785507 EGK785507 EQG785507 FAC785507 FJY785507 FTU785507 GDQ785507 GNM785507 GXI785507 HHE785507 HRA785507 IAW785507 IKS785507 IUO785507 JEK785507 JOG785507 JYC785507 KHY785507 KRU785507 LBQ785507 LLM785507 LVI785507 MFE785507 MPA785507 MYW785507 NIS785507 NSO785507 OCK785507 OMG785507 OWC785507 PFY785507 PPU785507 PZQ785507 QJM785507 QTI785507 RDE785507 RNA785507 RWW785507 SGS785507 SQO785507 TAK785507 TKG785507 TUC785507 UDY785507 UNU785507 UXQ785507 VHM785507 VRI785507 WBE785507 WLA785507 WUW785507 J851043 IK851043 SG851043 ACC851043 ALY851043 AVU851043 BFQ851043 BPM851043 BZI851043 CJE851043 CTA851043 DCW851043 DMS851043 DWO851043 EGK851043 EQG851043 FAC851043 FJY851043 FTU851043 GDQ851043 GNM851043 GXI851043 HHE851043 HRA851043 IAW851043 IKS851043 IUO851043 JEK851043 JOG851043 JYC851043 KHY851043 KRU851043 LBQ851043 LLM851043 LVI851043 MFE851043 MPA851043 MYW851043 NIS851043 NSO851043 OCK851043 OMG851043 OWC851043 PFY851043 PPU851043 PZQ851043 QJM851043 QTI851043 RDE851043 RNA851043 RWW851043 SGS851043 SQO851043 TAK851043 TKG851043 TUC851043 UDY851043 UNU851043 UXQ851043 VHM851043 VRI851043 WBE851043 WLA851043 WUW851043 J916579 IK916579 SG916579 ACC916579 ALY916579 AVU916579 BFQ916579 BPM916579 BZI916579 CJE916579 CTA916579 DCW916579 DMS916579 DWO916579 EGK916579 EQG916579 FAC916579 FJY916579 FTU916579 GDQ916579 GNM916579 GXI916579 HHE916579 HRA916579 IAW916579 IKS916579 IUO916579 JEK916579 JOG916579 JYC916579 KHY916579 KRU916579 LBQ916579 LLM916579 LVI916579 MFE916579 MPA916579 MYW916579 NIS916579 NSO916579 OCK916579 OMG916579 OWC916579 PFY916579 PPU916579 PZQ916579 QJM916579 QTI916579 RDE916579 RNA916579 RWW916579 SGS916579 SQO916579 TAK916579 TKG916579 TUC916579 UDY916579 UNU916579 UXQ916579 VHM916579 VRI916579 WBE916579 WLA916579 WUW916579 J982115 IK982115 SG982115 ACC982115 ALY982115 AVU982115 BFQ982115 BPM982115 BZI982115 CJE982115 CTA982115 DCW982115 DMS982115 DWO982115 EGK982115 EQG982115 FAC982115 FJY982115 FTU982115 GDQ982115 GNM982115 GXI982115 HHE982115 HRA982115 IAW982115 IKS982115 IUO982115 JEK982115 JOG982115 JYC982115 KHY982115 KRU982115 LBQ982115 LLM982115 LVI982115 MFE982115 MPA982115 MYW982115 NIS982115 NSO982115 OCK982115 OMG982115 OWC982115 PFY982115 PPU982115 PZQ982115 QJM982115 QTI982115 RDE982115 RNA982115 RWW982115 SGS982115 SQO982115 TAK982115 TKG982115 TUC982115 UDY982115 UNU982115 UXQ982115 VHM982115 VRI982115 WBE982115 WLA982115 WUW982115 J64902 IK64902 SG64902 ACC64902 ALY64902 AVU64902 BFQ64902 BPM64902 BZI64902 CJE64902 CTA64902 DCW64902 DMS64902 DWO64902 EGK64902 EQG64902 FAC64902 FJY64902 FTU64902 GDQ64902 GNM64902 GXI64902 HHE64902 HRA64902 IAW64902 IKS64902 IUO64902 JEK64902 JOG64902 JYC64902 KHY64902 KRU64902 LBQ64902 LLM64902 LVI64902 MFE64902 MPA64902 MYW64902 NIS64902 NSO64902 OCK64902 OMG64902 OWC64902 PFY64902 PPU64902 PZQ64902 QJM64902 QTI64902 RDE64902 RNA64902 RWW64902 SGS64902 SQO64902 TAK64902 TKG64902 TUC64902 UDY64902 UNU64902 UXQ64902 VHM64902 VRI64902 WBE64902 WLA64902 WUW64902 J130438 IK130438 SG130438 ACC130438 ALY130438 AVU130438 BFQ130438 BPM130438 BZI130438 CJE130438 CTA130438 DCW130438 DMS130438 DWO130438 EGK130438 EQG130438 FAC130438 FJY130438 FTU130438 GDQ130438 GNM130438 GXI130438 HHE130438 HRA130438 IAW130438 IKS130438 IUO130438 JEK130438 JOG130438 JYC130438 KHY130438 KRU130438 LBQ130438 LLM130438 LVI130438 MFE130438 MPA130438 MYW130438 NIS130438 NSO130438 OCK130438 OMG130438 OWC130438 PFY130438 PPU130438 PZQ130438 QJM130438 QTI130438 RDE130438 RNA130438 RWW130438 SGS130438 SQO130438 TAK130438 TKG130438 TUC130438 UDY130438 UNU130438 UXQ130438 VHM130438 VRI130438 WBE130438 WLA130438 WUW130438 J195974 IK195974 SG195974 ACC195974 ALY195974 AVU195974 BFQ195974 BPM195974 BZI195974 CJE195974 CTA195974 DCW195974 DMS195974 DWO195974 EGK195974 EQG195974 FAC195974 FJY195974 FTU195974 GDQ195974 GNM195974 GXI195974 HHE195974 HRA195974 IAW195974 IKS195974 IUO195974 JEK195974 JOG195974 JYC195974 KHY195974 KRU195974 LBQ195974 LLM195974 LVI195974 MFE195974 MPA195974 MYW195974 NIS195974 NSO195974 OCK195974 OMG195974 OWC195974 PFY195974 PPU195974 PZQ195974 QJM195974 QTI195974 RDE195974 RNA195974 RWW195974 SGS195974 SQO195974 TAK195974 TKG195974 TUC195974 UDY195974 UNU195974 UXQ195974 VHM195974 VRI195974 WBE195974 WLA195974 WUW195974 J261510 IK261510 SG261510 ACC261510 ALY261510 AVU261510 BFQ261510 BPM261510 BZI261510 CJE261510 CTA261510 DCW261510 DMS261510 DWO261510 EGK261510 EQG261510 FAC261510 FJY261510 FTU261510 GDQ261510 GNM261510 GXI261510 HHE261510 HRA261510 IAW261510 IKS261510 IUO261510 JEK261510 JOG261510 JYC261510 KHY261510 KRU261510 LBQ261510 LLM261510 LVI261510 MFE261510 MPA261510 MYW261510 NIS261510 NSO261510 OCK261510 OMG261510 OWC261510 PFY261510 PPU261510 PZQ261510 QJM261510 QTI261510 RDE261510 RNA261510 RWW261510 SGS261510 SQO261510 TAK261510 TKG261510 TUC261510 UDY261510 UNU261510 UXQ261510 VHM261510 VRI261510 WBE261510 WLA261510 WUW261510 J327046 IK327046 SG327046 ACC327046 ALY327046 AVU327046 BFQ327046 BPM327046 BZI327046 CJE327046 CTA327046 DCW327046 DMS327046 DWO327046 EGK327046 EQG327046 FAC327046 FJY327046 FTU327046 GDQ327046 GNM327046 GXI327046 HHE327046 HRA327046 IAW327046 IKS327046 IUO327046 JEK327046 JOG327046 JYC327046 KHY327046 KRU327046 LBQ327046 LLM327046 LVI327046 MFE327046 MPA327046 MYW327046 NIS327046 NSO327046 OCK327046 OMG327046 OWC327046 PFY327046 PPU327046 PZQ327046 QJM327046 QTI327046 RDE327046 RNA327046 RWW327046 SGS327046 SQO327046 TAK327046 TKG327046 TUC327046 UDY327046 UNU327046 UXQ327046 VHM327046 VRI327046 WBE327046 WLA327046 WUW327046 J392582 IK392582 SG392582 ACC392582 ALY392582 AVU392582 BFQ392582 BPM392582 BZI392582 CJE392582 CTA392582 DCW392582 DMS392582 DWO392582 EGK392582 EQG392582 FAC392582 FJY392582 FTU392582 GDQ392582 GNM392582 GXI392582 HHE392582 HRA392582 IAW392582 IKS392582 IUO392582 JEK392582 JOG392582 JYC392582 KHY392582 KRU392582 LBQ392582 LLM392582 LVI392582 MFE392582 MPA392582 MYW392582 NIS392582 NSO392582 OCK392582 OMG392582 OWC392582 PFY392582 PPU392582 PZQ392582 QJM392582 QTI392582 RDE392582 RNA392582 RWW392582 SGS392582 SQO392582 TAK392582 TKG392582 TUC392582 UDY392582 UNU392582 UXQ392582 VHM392582 VRI392582 WBE392582 WLA392582 WUW392582 J458118 IK458118 SG458118 ACC458118 ALY458118 AVU458118 BFQ458118 BPM458118 BZI458118 CJE458118 CTA458118 DCW458118 DMS458118 DWO458118 EGK458118 EQG458118 FAC458118 FJY458118 FTU458118 GDQ458118 GNM458118 GXI458118 HHE458118 HRA458118 IAW458118 IKS458118 IUO458118 JEK458118 JOG458118 JYC458118 KHY458118 KRU458118 LBQ458118 LLM458118 LVI458118 MFE458118 MPA458118 MYW458118 NIS458118 NSO458118 OCK458118 OMG458118 OWC458118 PFY458118 PPU458118 PZQ458118 QJM458118 QTI458118 RDE458118 RNA458118 RWW458118 SGS458118 SQO458118 TAK458118 TKG458118 TUC458118 UDY458118 UNU458118 UXQ458118 VHM458118 VRI458118 WBE458118 WLA458118 WUW458118 J523654 IK523654 SG523654 ACC523654 ALY523654 AVU523654 BFQ523654 BPM523654 BZI523654 CJE523654 CTA523654 DCW523654 DMS523654 DWO523654 EGK523654 EQG523654 FAC523654 FJY523654 FTU523654 GDQ523654 GNM523654 GXI523654 HHE523654 HRA523654 IAW523654 IKS523654 IUO523654 JEK523654 JOG523654 JYC523654 KHY523654 KRU523654 LBQ523654 LLM523654 LVI523654 MFE523654 MPA523654 MYW523654 NIS523654 NSO523654 OCK523654 OMG523654 OWC523654 PFY523654 PPU523654 PZQ523654 QJM523654 QTI523654 RDE523654 RNA523654 RWW523654 SGS523654 SQO523654 TAK523654 TKG523654 TUC523654 UDY523654 UNU523654 UXQ523654 VHM523654 VRI523654 WBE523654 WLA523654 WUW523654 J589190 IK589190 SG589190 ACC589190 ALY589190 AVU589190 BFQ589190 BPM589190 BZI589190 CJE589190 CTA589190 DCW589190 DMS589190 DWO589190 EGK589190 EQG589190 FAC589190 FJY589190 FTU589190 GDQ589190 GNM589190 GXI589190 HHE589190 HRA589190 IAW589190 IKS589190 IUO589190 JEK589190 JOG589190 JYC589190 KHY589190 KRU589190 LBQ589190 LLM589190 LVI589190 MFE589190 MPA589190 MYW589190 NIS589190 NSO589190 OCK589190 OMG589190 OWC589190 PFY589190 PPU589190 PZQ589190 QJM589190 QTI589190 RDE589190 RNA589190 RWW589190 SGS589190 SQO589190 TAK589190 TKG589190 TUC589190 UDY589190 UNU589190 UXQ589190 VHM589190 VRI589190 WBE589190 WLA589190 WUW589190 J654726 IK654726 SG654726 ACC654726 ALY654726 AVU654726 BFQ654726 BPM654726 BZI654726 CJE654726 CTA654726 DCW654726 DMS654726 DWO654726 EGK654726 EQG654726 FAC654726 FJY654726 FTU654726 GDQ654726 GNM654726 GXI654726 HHE654726 HRA654726 IAW654726 IKS654726 IUO654726 JEK654726 JOG654726 JYC654726 KHY654726 KRU654726 LBQ654726 LLM654726 LVI654726 MFE654726 MPA654726 MYW654726 NIS654726 NSO654726 OCK654726 OMG654726 OWC654726 PFY654726 PPU654726 PZQ654726 QJM654726 QTI654726 RDE654726 RNA654726 RWW654726 SGS654726 SQO654726 TAK654726 TKG654726 TUC654726 UDY654726 UNU654726 UXQ654726 VHM654726 VRI654726 WBE654726 WLA654726 WUW654726 J720262 IK720262 SG720262 ACC720262 ALY720262 AVU720262 BFQ720262 BPM720262 BZI720262 CJE720262 CTA720262 DCW720262 DMS720262 DWO720262 EGK720262 EQG720262 FAC720262 FJY720262 FTU720262 GDQ720262 GNM720262 GXI720262 HHE720262 HRA720262 IAW720262 IKS720262 IUO720262 JEK720262 JOG720262 JYC720262 KHY720262 KRU720262 LBQ720262 LLM720262 LVI720262 MFE720262 MPA720262 MYW720262 NIS720262 NSO720262 OCK720262 OMG720262 OWC720262 PFY720262 PPU720262 PZQ720262 QJM720262 QTI720262 RDE720262 RNA720262 RWW720262 SGS720262 SQO720262 TAK720262 TKG720262 TUC720262 UDY720262 UNU720262 UXQ720262 VHM720262 VRI720262 WBE720262 WLA720262 WUW720262 J785798 IK785798 SG785798 ACC785798 ALY785798 AVU785798 BFQ785798 BPM785798 BZI785798 CJE785798 CTA785798 DCW785798 DMS785798 DWO785798 EGK785798 EQG785798 FAC785798 FJY785798 FTU785798 GDQ785798 GNM785798 GXI785798 HHE785798 HRA785798 IAW785798 IKS785798 IUO785798 JEK785798 JOG785798 JYC785798 KHY785798 KRU785798 LBQ785798 LLM785798 LVI785798 MFE785798 MPA785798 MYW785798 NIS785798 NSO785798 OCK785798 OMG785798 OWC785798 PFY785798 PPU785798 PZQ785798 QJM785798 QTI785798 RDE785798 RNA785798 RWW785798 SGS785798 SQO785798 TAK785798 TKG785798 TUC785798 UDY785798 UNU785798 UXQ785798 VHM785798 VRI785798 WBE785798 WLA785798 WUW785798 J851334 IK851334 SG851334 ACC851334 ALY851334 AVU851334 BFQ851334 BPM851334 BZI851334 CJE851334 CTA851334 DCW851334 DMS851334 DWO851334 EGK851334 EQG851334 FAC851334 FJY851334 FTU851334 GDQ851334 GNM851334 GXI851334 HHE851334 HRA851334 IAW851334 IKS851334 IUO851334 JEK851334 JOG851334 JYC851334 KHY851334 KRU851334 LBQ851334 LLM851334 LVI851334 MFE851334 MPA851334 MYW851334 NIS851334 NSO851334 OCK851334 OMG851334 OWC851334 PFY851334 PPU851334 PZQ851334 QJM851334 QTI851334 RDE851334 RNA851334 RWW851334 SGS851334 SQO851334 TAK851334 TKG851334 TUC851334 UDY851334 UNU851334 UXQ851334 VHM851334 VRI851334 WBE851334 WLA851334 WUW851334 J916870 IK916870 SG916870 ACC916870 ALY916870 AVU916870 BFQ916870 BPM916870 BZI916870 CJE916870 CTA916870 DCW916870 DMS916870 DWO916870 EGK916870 EQG916870 FAC916870 FJY916870 FTU916870 GDQ916870 GNM916870 GXI916870 HHE916870 HRA916870 IAW916870 IKS916870 IUO916870 JEK916870 JOG916870 JYC916870 KHY916870 KRU916870 LBQ916870 LLM916870 LVI916870 MFE916870 MPA916870 MYW916870 NIS916870 NSO916870 OCK916870 OMG916870 OWC916870 PFY916870 PPU916870 PZQ916870 QJM916870 QTI916870 RDE916870 RNA916870 RWW916870 SGS916870 SQO916870 TAK916870 TKG916870 TUC916870 UDY916870 UNU916870 UXQ916870 VHM916870 VRI916870 WBE916870 WLA916870 WUW916870 J982406 IK982406 SG982406 ACC982406 ALY982406 AVU982406 BFQ982406 BPM982406 BZI982406 CJE982406 CTA982406 DCW982406 DMS982406 DWO982406 EGK982406 EQG982406 FAC982406 FJY982406 FTU982406 GDQ982406 GNM982406 GXI982406 HHE982406 HRA982406 IAW982406 IKS982406 IUO982406 JEK982406 JOG982406 JYC982406 KHY982406 KRU982406 LBQ982406 LLM982406 LVI982406 MFE982406 MPA982406 MYW982406 NIS982406 NSO982406 OCK982406 OMG982406 OWC982406 PFY982406 PPU982406 PZQ982406 QJM982406 QTI982406 RDE982406 RNA982406 RWW982406 SGS982406 SQO982406 TAK982406 TKG982406 TUC982406 UDY982406 UNU982406 UXQ982406 VHM982406 VRI982406 WBE982406 WLA982406 WUW982406 J65541 IK65541 SG65541 ACC65541 ALY65541 AVU65541 BFQ65541 BPM65541 BZI65541 CJE65541 CTA65541 DCW65541 DMS65541 DWO65541 EGK65541 EQG65541 FAC65541 FJY65541 FTU65541 GDQ65541 GNM65541 GXI65541 HHE65541 HRA65541 IAW65541 IKS65541 IUO65541 JEK65541 JOG65541 JYC65541 KHY65541 KRU65541 LBQ65541 LLM65541 LVI65541 MFE65541 MPA65541 MYW65541 NIS65541 NSO65541 OCK65541 OMG65541 OWC65541 PFY65541 PPU65541 PZQ65541 QJM65541 QTI65541 RDE65541 RNA65541 RWW65541 SGS65541 SQO65541 TAK65541 TKG65541 TUC65541 UDY65541 UNU65541 UXQ65541 VHM65541 VRI65541 WBE65541 WLA65541 WUW65541 J131077 IK131077 SG131077 ACC131077 ALY131077 AVU131077 BFQ131077 BPM131077 BZI131077 CJE131077 CTA131077 DCW131077 DMS131077 DWO131077 EGK131077 EQG131077 FAC131077 FJY131077 FTU131077 GDQ131077 GNM131077 GXI131077 HHE131077 HRA131077 IAW131077 IKS131077 IUO131077 JEK131077 JOG131077 JYC131077 KHY131077 KRU131077 LBQ131077 LLM131077 LVI131077 MFE131077 MPA131077 MYW131077 NIS131077 NSO131077 OCK131077 OMG131077 OWC131077 PFY131077 PPU131077 PZQ131077 QJM131077 QTI131077 RDE131077 RNA131077 RWW131077 SGS131077 SQO131077 TAK131077 TKG131077 TUC131077 UDY131077 UNU131077 UXQ131077 VHM131077 VRI131077 WBE131077 WLA131077 WUW131077 J196613 IK196613 SG196613 ACC196613 ALY196613 AVU196613 BFQ196613 BPM196613 BZI196613 CJE196613 CTA196613 DCW196613 DMS196613 DWO196613 EGK196613 EQG196613 FAC196613 FJY196613 FTU196613 GDQ196613 GNM196613 GXI196613 HHE196613 HRA196613 IAW196613 IKS196613 IUO196613 JEK196613 JOG196613 JYC196613 KHY196613 KRU196613 LBQ196613 LLM196613 LVI196613 MFE196613 MPA196613 MYW196613 NIS196613 NSO196613 OCK196613 OMG196613 OWC196613 PFY196613 PPU196613 PZQ196613 QJM196613 QTI196613 RDE196613 RNA196613 RWW196613 SGS196613 SQO196613 TAK196613 TKG196613 TUC196613 UDY196613 UNU196613 UXQ196613 VHM196613 VRI196613 WBE196613 WLA196613 WUW196613 J262149 IK262149 SG262149 ACC262149 ALY262149 AVU262149 BFQ262149 BPM262149 BZI262149 CJE262149 CTA262149 DCW262149 DMS262149 DWO262149 EGK262149 EQG262149 FAC262149 FJY262149 FTU262149 GDQ262149 GNM262149 GXI262149 HHE262149 HRA262149 IAW262149 IKS262149 IUO262149 JEK262149 JOG262149 JYC262149 KHY262149 KRU262149 LBQ262149 LLM262149 LVI262149 MFE262149 MPA262149 MYW262149 NIS262149 NSO262149 OCK262149 OMG262149 OWC262149 PFY262149 PPU262149 PZQ262149 QJM262149 QTI262149 RDE262149 RNA262149 RWW262149 SGS262149 SQO262149 TAK262149 TKG262149 TUC262149 UDY262149 UNU262149 UXQ262149 VHM262149 VRI262149 WBE262149 WLA262149 WUW262149 J327685 IK327685 SG327685 ACC327685 ALY327685 AVU327685 BFQ327685 BPM327685 BZI327685 CJE327685 CTA327685 DCW327685 DMS327685 DWO327685 EGK327685 EQG327685 FAC327685 FJY327685 FTU327685 GDQ327685 GNM327685 GXI327685 HHE327685 HRA327685 IAW327685 IKS327685 IUO327685 JEK327685 JOG327685 JYC327685 KHY327685 KRU327685 LBQ327685 LLM327685 LVI327685 MFE327685 MPA327685 MYW327685 NIS327685 NSO327685 OCK327685 OMG327685 OWC327685 PFY327685 PPU327685 PZQ327685 QJM327685 QTI327685 RDE327685 RNA327685 RWW327685 SGS327685 SQO327685 TAK327685 TKG327685 TUC327685 UDY327685 UNU327685 UXQ327685 VHM327685 VRI327685 WBE327685 WLA327685 WUW327685 J393221 IK393221 SG393221 ACC393221 ALY393221 AVU393221 BFQ393221 BPM393221 BZI393221 CJE393221 CTA393221 DCW393221 DMS393221 DWO393221 EGK393221 EQG393221 FAC393221 FJY393221 FTU393221 GDQ393221 GNM393221 GXI393221 HHE393221 HRA393221 IAW393221 IKS393221 IUO393221 JEK393221 JOG393221 JYC393221 KHY393221 KRU393221 LBQ393221 LLM393221 LVI393221 MFE393221 MPA393221 MYW393221 NIS393221 NSO393221 OCK393221 OMG393221 OWC393221 PFY393221 PPU393221 PZQ393221 QJM393221 QTI393221 RDE393221 RNA393221 RWW393221 SGS393221 SQO393221 TAK393221 TKG393221 TUC393221 UDY393221 UNU393221 UXQ393221 VHM393221 VRI393221 WBE393221 WLA393221 WUW393221 J458757 IK458757 SG458757 ACC458757 ALY458757 AVU458757 BFQ458757 BPM458757 BZI458757 CJE458757 CTA458757 DCW458757 DMS458757 DWO458757 EGK458757 EQG458757 FAC458757 FJY458757 FTU458757 GDQ458757 GNM458757 GXI458757 HHE458757 HRA458757 IAW458757 IKS458757 IUO458757 JEK458757 JOG458757 JYC458757 KHY458757 KRU458757 LBQ458757 LLM458757 LVI458757 MFE458757 MPA458757 MYW458757 NIS458757 NSO458757 OCK458757 OMG458757 OWC458757 PFY458757 PPU458757 PZQ458757 QJM458757 QTI458757 RDE458757 RNA458757 RWW458757 SGS458757 SQO458757 TAK458757 TKG458757 TUC458757 UDY458757 UNU458757 UXQ458757 VHM458757 VRI458757 WBE458757 WLA458757 WUW458757 J524293 IK524293 SG524293 ACC524293 ALY524293 AVU524293 BFQ524293 BPM524293 BZI524293 CJE524293 CTA524293 DCW524293 DMS524293 DWO524293 EGK524293 EQG524293 FAC524293 FJY524293 FTU524293 GDQ524293 GNM524293 GXI524293 HHE524293 HRA524293 IAW524293 IKS524293 IUO524293 JEK524293 JOG524293 JYC524293 KHY524293 KRU524293 LBQ524293 LLM524293 LVI524293 MFE524293 MPA524293 MYW524293 NIS524293 NSO524293 OCK524293 OMG524293 OWC524293 PFY524293 PPU524293 PZQ524293 QJM524293 QTI524293 RDE524293 RNA524293 RWW524293 SGS524293 SQO524293 TAK524293 TKG524293 TUC524293 UDY524293 UNU524293 UXQ524293 VHM524293 VRI524293 WBE524293 WLA524293 WUW524293 J589829 IK589829 SG589829 ACC589829 ALY589829 AVU589829 BFQ589829 BPM589829 BZI589829 CJE589829 CTA589829 DCW589829 DMS589829 DWO589829 EGK589829 EQG589829 FAC589829 FJY589829 FTU589829 GDQ589829 GNM589829 GXI589829 HHE589829 HRA589829 IAW589829 IKS589829 IUO589829 JEK589829 JOG589829 JYC589829 KHY589829 KRU589829 LBQ589829 LLM589829 LVI589829 MFE589829 MPA589829 MYW589829 NIS589829 NSO589829 OCK589829 OMG589829 OWC589829 PFY589829 PPU589829 PZQ589829 QJM589829 QTI589829 RDE589829 RNA589829 RWW589829 SGS589829 SQO589829 TAK589829 TKG589829 TUC589829 UDY589829 UNU589829 UXQ589829 VHM589829 VRI589829 WBE589829 WLA589829 WUW589829 J655365 IK655365 SG655365 ACC655365 ALY655365 AVU655365 BFQ655365 BPM655365 BZI655365 CJE655365 CTA655365 DCW655365 DMS655365 DWO655365 EGK655365 EQG655365 FAC655365 FJY655365 FTU655365 GDQ655365 GNM655365 GXI655365 HHE655365 HRA655365 IAW655365 IKS655365 IUO655365 JEK655365 JOG655365 JYC655365 KHY655365 KRU655365 LBQ655365 LLM655365 LVI655365 MFE655365 MPA655365 MYW655365 NIS655365 NSO655365 OCK655365 OMG655365 OWC655365 PFY655365 PPU655365 PZQ655365 QJM655365 QTI655365 RDE655365 RNA655365 RWW655365 SGS655365 SQO655365 TAK655365 TKG655365 TUC655365 UDY655365 UNU655365 UXQ655365 VHM655365 VRI655365 WBE655365 WLA655365 WUW655365 J720901 IK720901 SG720901 ACC720901 ALY720901 AVU720901 BFQ720901 BPM720901 BZI720901 CJE720901 CTA720901 DCW720901 DMS720901 DWO720901 EGK720901 EQG720901 FAC720901 FJY720901 FTU720901 GDQ720901 GNM720901 GXI720901 HHE720901 HRA720901 IAW720901 IKS720901 IUO720901 JEK720901 JOG720901 JYC720901 KHY720901 KRU720901 LBQ720901 LLM720901 LVI720901 MFE720901 MPA720901 MYW720901 NIS720901 NSO720901 OCK720901 OMG720901 OWC720901 PFY720901 PPU720901 PZQ720901 QJM720901 QTI720901 RDE720901 RNA720901 RWW720901 SGS720901 SQO720901 TAK720901 TKG720901 TUC720901 UDY720901 UNU720901 UXQ720901 VHM720901 VRI720901 WBE720901 WLA720901 WUW720901 J786437 IK786437 SG786437 ACC786437 ALY786437 AVU786437 BFQ786437 BPM786437 BZI786437 CJE786437 CTA786437 DCW786437 DMS786437 DWO786437 EGK786437 EQG786437 FAC786437 FJY786437 FTU786437 GDQ786437 GNM786437 GXI786437 HHE786437 HRA786437 IAW786437 IKS786437 IUO786437 JEK786437 JOG786437 JYC786437 KHY786437 KRU786437 LBQ786437 LLM786437 LVI786437 MFE786437 MPA786437 MYW786437 NIS786437 NSO786437 OCK786437 OMG786437 OWC786437 PFY786437 PPU786437 PZQ786437 QJM786437 QTI786437 RDE786437 RNA786437 RWW786437 SGS786437 SQO786437 TAK786437 TKG786437 TUC786437 UDY786437 UNU786437 UXQ786437 VHM786437 VRI786437 WBE786437 WLA786437 WUW786437 J851973 IK851973 SG851973 ACC851973 ALY851973 AVU851973 BFQ851973 BPM851973 BZI851973 CJE851973 CTA851973 DCW851973 DMS851973 DWO851973 EGK851973 EQG851973 FAC851973 FJY851973 FTU851973 GDQ851973 GNM851973 GXI851973 HHE851973 HRA851973 IAW851973 IKS851973 IUO851973 JEK851973 JOG851973 JYC851973 KHY851973 KRU851973 LBQ851973 LLM851973 LVI851973 MFE851973 MPA851973 MYW851973 NIS851973 NSO851973 OCK851973 OMG851973 OWC851973 PFY851973 PPU851973 PZQ851973 QJM851973 QTI851973 RDE851973 RNA851973 RWW851973 SGS851973 SQO851973 TAK851973 TKG851973 TUC851973 UDY851973 UNU851973 UXQ851973 VHM851973 VRI851973 WBE851973 WLA851973 WUW851973 J917509 IK917509 SG917509 ACC917509 ALY917509 AVU917509 BFQ917509 BPM917509 BZI917509 CJE917509 CTA917509 DCW917509 DMS917509 DWO917509 EGK917509 EQG917509 FAC917509 FJY917509 FTU917509 GDQ917509 GNM917509 GXI917509 HHE917509 HRA917509 IAW917509 IKS917509 IUO917509 JEK917509 JOG917509 JYC917509 KHY917509 KRU917509 LBQ917509 LLM917509 LVI917509 MFE917509 MPA917509 MYW917509 NIS917509 NSO917509 OCK917509 OMG917509 OWC917509 PFY917509 PPU917509 PZQ917509 QJM917509 QTI917509 RDE917509 RNA917509 RWW917509 SGS917509 SQO917509 TAK917509 TKG917509 TUC917509 UDY917509 UNU917509 UXQ917509 VHM917509 VRI917509 WBE917509 WLA917509 WUW917509 J983045 IK983045 SG983045 ACC983045 ALY983045 AVU983045 BFQ983045 BPM983045 BZI983045 CJE983045 CTA983045 DCW983045 DMS983045 DWO983045 EGK983045 EQG983045 FAC983045 FJY983045 FTU983045 GDQ983045 GNM983045 GXI983045 HHE983045 HRA983045 IAW983045 IKS983045 IUO983045 JEK983045 JOG983045 JYC983045 KHY983045 KRU983045 LBQ983045 LLM983045 LVI983045 MFE983045 MPA983045 MYW983045 NIS983045 NSO983045 OCK983045 OMG983045 OWC983045 PFY983045 PPU983045 PZQ983045 QJM983045 QTI983045 RDE983045 RNA983045 RWW983045 SGS983045 SQO983045 TAK983045 TKG983045 TUC983045 UDY983045 UNU983045 UXQ983045 VHM983045 VRI983045 WBE983045 WLA983045 WUW983045 J65251 IK65251 SG65251 ACC65251 ALY65251 AVU65251 BFQ65251 BPM65251 BZI65251 CJE65251 CTA65251 DCW65251 DMS65251 DWO65251 EGK65251 EQG65251 FAC65251 FJY65251 FTU65251 GDQ65251 GNM65251 GXI65251 HHE65251 HRA65251 IAW65251 IKS65251 IUO65251 JEK65251 JOG65251 JYC65251 KHY65251 KRU65251 LBQ65251 LLM65251 LVI65251 MFE65251 MPA65251 MYW65251 NIS65251 NSO65251 OCK65251 OMG65251 OWC65251 PFY65251 PPU65251 PZQ65251 QJM65251 QTI65251 RDE65251 RNA65251 RWW65251 SGS65251 SQO65251 TAK65251 TKG65251 TUC65251 UDY65251 UNU65251 UXQ65251 VHM65251 VRI65251 WBE65251 WLA65251 WUW65251 J130787 IK130787 SG130787 ACC130787 ALY130787 AVU130787 BFQ130787 BPM130787 BZI130787 CJE130787 CTA130787 DCW130787 DMS130787 DWO130787 EGK130787 EQG130787 FAC130787 FJY130787 FTU130787 GDQ130787 GNM130787 GXI130787 HHE130787 HRA130787 IAW130787 IKS130787 IUO130787 JEK130787 JOG130787 JYC130787 KHY130787 KRU130787 LBQ130787 LLM130787 LVI130787 MFE130787 MPA130787 MYW130787 NIS130787 NSO130787 OCK130787 OMG130787 OWC130787 PFY130787 PPU130787 PZQ130787 QJM130787 QTI130787 RDE130787 RNA130787 RWW130787 SGS130787 SQO130787 TAK130787 TKG130787 TUC130787 UDY130787 UNU130787 UXQ130787 VHM130787 VRI130787 WBE130787 WLA130787 WUW130787 J196323 IK196323 SG196323 ACC196323 ALY196323 AVU196323 BFQ196323 BPM196323 BZI196323 CJE196323 CTA196323 DCW196323 DMS196323 DWO196323 EGK196323 EQG196323 FAC196323 FJY196323 FTU196323 GDQ196323 GNM196323 GXI196323 HHE196323 HRA196323 IAW196323 IKS196323 IUO196323 JEK196323 JOG196323 JYC196323 KHY196323 KRU196323 LBQ196323 LLM196323 LVI196323 MFE196323 MPA196323 MYW196323 NIS196323 NSO196323 OCK196323 OMG196323 OWC196323 PFY196323 PPU196323 PZQ196323 QJM196323 QTI196323 RDE196323 RNA196323 RWW196323 SGS196323 SQO196323 TAK196323 TKG196323 TUC196323 UDY196323 UNU196323 UXQ196323 VHM196323 VRI196323 WBE196323 WLA196323 WUW196323 J261859 IK261859 SG261859 ACC261859 ALY261859 AVU261859 BFQ261859 BPM261859 BZI261859 CJE261859 CTA261859 DCW261859 DMS261859 DWO261859 EGK261859 EQG261859 FAC261859 FJY261859 FTU261859 GDQ261859 GNM261859 GXI261859 HHE261859 HRA261859 IAW261859 IKS261859 IUO261859 JEK261859 JOG261859 JYC261859 KHY261859 KRU261859 LBQ261859 LLM261859 LVI261859 MFE261859 MPA261859 MYW261859 NIS261859 NSO261859 OCK261859 OMG261859 OWC261859 PFY261859 PPU261859 PZQ261859 QJM261859 QTI261859 RDE261859 RNA261859 RWW261859 SGS261859 SQO261859 TAK261859 TKG261859 TUC261859 UDY261859 UNU261859 UXQ261859 VHM261859 VRI261859 WBE261859 WLA261859 WUW261859 J327395 IK327395 SG327395 ACC327395 ALY327395 AVU327395 BFQ327395 BPM327395 BZI327395 CJE327395 CTA327395 DCW327395 DMS327395 DWO327395 EGK327395 EQG327395 FAC327395 FJY327395 FTU327395 GDQ327395 GNM327395 GXI327395 HHE327395 HRA327395 IAW327395 IKS327395 IUO327395 JEK327395 JOG327395 JYC327395 KHY327395 KRU327395 LBQ327395 LLM327395 LVI327395 MFE327395 MPA327395 MYW327395 NIS327395 NSO327395 OCK327395 OMG327395 OWC327395 PFY327395 PPU327395 PZQ327395 QJM327395 QTI327395 RDE327395 RNA327395 RWW327395 SGS327395 SQO327395 TAK327395 TKG327395 TUC327395 UDY327395 UNU327395 UXQ327395 VHM327395 VRI327395 WBE327395 WLA327395 WUW327395 J392931 IK392931 SG392931 ACC392931 ALY392931 AVU392931 BFQ392931 BPM392931 BZI392931 CJE392931 CTA392931 DCW392931 DMS392931 DWO392931 EGK392931 EQG392931 FAC392931 FJY392931 FTU392931 GDQ392931 GNM392931 GXI392931 HHE392931 HRA392931 IAW392931 IKS392931 IUO392931 JEK392931 JOG392931 JYC392931 KHY392931 KRU392931 LBQ392931 LLM392931 LVI392931 MFE392931 MPA392931 MYW392931 NIS392931 NSO392931 OCK392931 OMG392931 OWC392931 PFY392931 PPU392931 PZQ392931 QJM392931 QTI392931 RDE392931 RNA392931 RWW392931 SGS392931 SQO392931 TAK392931 TKG392931 TUC392931 UDY392931 UNU392931 UXQ392931 VHM392931 VRI392931 WBE392931 WLA392931 WUW392931 J458467 IK458467 SG458467 ACC458467 ALY458467 AVU458467 BFQ458467 BPM458467 BZI458467 CJE458467 CTA458467 DCW458467 DMS458467 DWO458467 EGK458467 EQG458467 FAC458467 FJY458467 FTU458467 GDQ458467 GNM458467 GXI458467 HHE458467 HRA458467 IAW458467 IKS458467 IUO458467 JEK458467 JOG458467 JYC458467 KHY458467 KRU458467 LBQ458467 LLM458467 LVI458467 MFE458467 MPA458467 MYW458467 NIS458467 NSO458467 OCK458467 OMG458467 OWC458467 PFY458467 PPU458467 PZQ458467 QJM458467 QTI458467 RDE458467 RNA458467 RWW458467 SGS458467 SQO458467 TAK458467 TKG458467 TUC458467 UDY458467 UNU458467 UXQ458467 VHM458467 VRI458467 WBE458467 WLA458467 WUW458467 J524003 IK524003 SG524003 ACC524003 ALY524003 AVU524003 BFQ524003 BPM524003 BZI524003 CJE524003 CTA524003 DCW524003 DMS524003 DWO524003 EGK524003 EQG524003 FAC524003 FJY524003 FTU524003 GDQ524003 GNM524003 GXI524003 HHE524003 HRA524003 IAW524003 IKS524003 IUO524003 JEK524003 JOG524003 JYC524003 KHY524003 KRU524003 LBQ524003 LLM524003 LVI524003 MFE524003 MPA524003 MYW524003 NIS524003 NSO524003 OCK524003 OMG524003 OWC524003 PFY524003 PPU524003 PZQ524003 QJM524003 QTI524003 RDE524003 RNA524003 RWW524003 SGS524003 SQO524003 TAK524003 TKG524003 TUC524003 UDY524003 UNU524003 UXQ524003 VHM524003 VRI524003 WBE524003 WLA524003 WUW524003 J589539 IK589539 SG589539 ACC589539 ALY589539 AVU589539 BFQ589539 BPM589539 BZI589539 CJE589539 CTA589539 DCW589539 DMS589539 DWO589539 EGK589539 EQG589539 FAC589539 FJY589539 FTU589539 GDQ589539 GNM589539 GXI589539 HHE589539 HRA589539 IAW589539 IKS589539 IUO589539 JEK589539 JOG589539 JYC589539 KHY589539 KRU589539 LBQ589539 LLM589539 LVI589539 MFE589539 MPA589539 MYW589539 NIS589539 NSO589539 OCK589539 OMG589539 OWC589539 PFY589539 PPU589539 PZQ589539 QJM589539 QTI589539 RDE589539 RNA589539 RWW589539 SGS589539 SQO589539 TAK589539 TKG589539 TUC589539 UDY589539 UNU589539 UXQ589539 VHM589539 VRI589539 WBE589539 WLA589539 WUW589539 J655075 IK655075 SG655075 ACC655075 ALY655075 AVU655075 BFQ655075 BPM655075 BZI655075 CJE655075 CTA655075 DCW655075 DMS655075 DWO655075 EGK655075 EQG655075 FAC655075 FJY655075 FTU655075 GDQ655075 GNM655075 GXI655075 HHE655075 HRA655075 IAW655075 IKS655075 IUO655075 JEK655075 JOG655075 JYC655075 KHY655075 KRU655075 LBQ655075 LLM655075 LVI655075 MFE655075 MPA655075 MYW655075 NIS655075 NSO655075 OCK655075 OMG655075 OWC655075 PFY655075 PPU655075 PZQ655075 QJM655075 QTI655075 RDE655075 RNA655075 RWW655075 SGS655075 SQO655075 TAK655075 TKG655075 TUC655075 UDY655075 UNU655075 UXQ655075 VHM655075 VRI655075 WBE655075 WLA655075 WUW655075 J720611 IK720611 SG720611 ACC720611 ALY720611 AVU720611 BFQ720611 BPM720611 BZI720611 CJE720611 CTA720611 DCW720611 DMS720611 DWO720611 EGK720611 EQG720611 FAC720611 FJY720611 FTU720611 GDQ720611 GNM720611 GXI720611 HHE720611 HRA720611 IAW720611 IKS720611 IUO720611 JEK720611 JOG720611 JYC720611 KHY720611 KRU720611 LBQ720611 LLM720611 LVI720611 MFE720611 MPA720611 MYW720611 NIS720611 NSO720611 OCK720611 OMG720611 OWC720611 PFY720611 PPU720611 PZQ720611 QJM720611 QTI720611 RDE720611 RNA720611 RWW720611 SGS720611 SQO720611 TAK720611 TKG720611 TUC720611 UDY720611 UNU720611 UXQ720611 VHM720611 VRI720611 WBE720611 WLA720611 WUW720611 J786147 IK786147 SG786147 ACC786147 ALY786147 AVU786147 BFQ786147 BPM786147 BZI786147 CJE786147 CTA786147 DCW786147 DMS786147 DWO786147 EGK786147 EQG786147 FAC786147 FJY786147 FTU786147 GDQ786147 GNM786147 GXI786147 HHE786147 HRA786147 IAW786147 IKS786147 IUO786147 JEK786147 JOG786147 JYC786147 KHY786147 KRU786147 LBQ786147 LLM786147 LVI786147 MFE786147 MPA786147 MYW786147 NIS786147 NSO786147 OCK786147 OMG786147 OWC786147 PFY786147 PPU786147 PZQ786147 QJM786147 QTI786147 RDE786147 RNA786147 RWW786147 SGS786147 SQO786147 TAK786147 TKG786147 TUC786147 UDY786147 UNU786147 UXQ786147 VHM786147 VRI786147 WBE786147 WLA786147 WUW786147 J851683 IK851683 SG851683 ACC851683 ALY851683 AVU851683 BFQ851683 BPM851683 BZI851683 CJE851683 CTA851683 DCW851683 DMS851683 DWO851683 EGK851683 EQG851683 FAC851683 FJY851683 FTU851683 GDQ851683 GNM851683 GXI851683 HHE851683 HRA851683 IAW851683 IKS851683 IUO851683 JEK851683 JOG851683 JYC851683 KHY851683 KRU851683 LBQ851683 LLM851683 LVI851683 MFE851683 MPA851683 MYW851683 NIS851683 NSO851683 OCK851683 OMG851683 OWC851683 PFY851683 PPU851683 PZQ851683 QJM851683 QTI851683 RDE851683 RNA851683 RWW851683 SGS851683 SQO851683 TAK851683 TKG851683 TUC851683 UDY851683 UNU851683 UXQ851683 VHM851683 VRI851683 WBE851683 WLA851683 WUW851683 J917219 IK917219 SG917219 ACC917219 ALY917219 AVU917219 BFQ917219 BPM917219 BZI917219 CJE917219 CTA917219 DCW917219 DMS917219 DWO917219 EGK917219 EQG917219 FAC917219 FJY917219 FTU917219 GDQ917219 GNM917219 GXI917219 HHE917219 HRA917219 IAW917219 IKS917219 IUO917219 JEK917219 JOG917219 JYC917219 KHY917219 KRU917219 LBQ917219 LLM917219 LVI917219 MFE917219 MPA917219 MYW917219 NIS917219 NSO917219 OCK917219 OMG917219 OWC917219 PFY917219 PPU917219 PZQ917219 QJM917219 QTI917219 RDE917219 RNA917219 RWW917219 SGS917219 SQO917219 TAK917219 TKG917219 TUC917219 UDY917219 UNU917219 UXQ917219 VHM917219 VRI917219 WBE917219 WLA917219 WUW917219 J982755 IK982755 SG982755 ACC982755 ALY982755 AVU982755 BFQ982755 BPM982755 BZI982755 CJE982755 CTA982755 DCW982755 DMS982755 DWO982755 EGK982755 EQG982755 FAC982755 FJY982755 FTU982755 GDQ982755 GNM982755 GXI982755 HHE982755 HRA982755 IAW982755 IKS982755 IUO982755 JEK982755 JOG982755 JYC982755 KHY982755 KRU982755 LBQ982755 LLM982755 LVI982755 MFE982755 MPA982755 MYW982755 NIS982755 NSO982755 OCK982755 OMG982755 OWC982755 PFY982755 PPU982755 PZQ982755 QJM982755 QTI982755 RDE982755 RNA982755 RWW982755 SGS982755 SQO982755 TAK982755 TKG982755 TUC982755 UDY982755 UNU982755 UXQ982755 VHM982755 VRI982755 WBE982755 WLA982755 WUW982755 J65368 IK65368 SG65368 ACC65368 ALY65368 AVU65368 BFQ65368 BPM65368 BZI65368 CJE65368 CTA65368 DCW65368 DMS65368 DWO65368 EGK65368 EQG65368 FAC65368 FJY65368 FTU65368 GDQ65368 GNM65368 GXI65368 HHE65368 HRA65368 IAW65368 IKS65368 IUO65368 JEK65368 JOG65368 JYC65368 KHY65368 KRU65368 LBQ65368 LLM65368 LVI65368 MFE65368 MPA65368 MYW65368 NIS65368 NSO65368 OCK65368 OMG65368 OWC65368 PFY65368 PPU65368 PZQ65368 QJM65368 QTI65368 RDE65368 RNA65368 RWW65368 SGS65368 SQO65368 TAK65368 TKG65368 TUC65368 UDY65368 UNU65368 UXQ65368 VHM65368 VRI65368 WBE65368 WLA65368 WUW65368 J130904 IK130904 SG130904 ACC130904 ALY130904 AVU130904 BFQ130904 BPM130904 BZI130904 CJE130904 CTA130904 DCW130904 DMS130904 DWO130904 EGK130904 EQG130904 FAC130904 FJY130904 FTU130904 GDQ130904 GNM130904 GXI130904 HHE130904 HRA130904 IAW130904 IKS130904 IUO130904 JEK130904 JOG130904 JYC130904 KHY130904 KRU130904 LBQ130904 LLM130904 LVI130904 MFE130904 MPA130904 MYW130904 NIS130904 NSO130904 OCK130904 OMG130904 OWC130904 PFY130904 PPU130904 PZQ130904 QJM130904 QTI130904 RDE130904 RNA130904 RWW130904 SGS130904 SQO130904 TAK130904 TKG130904 TUC130904 UDY130904 UNU130904 UXQ130904 VHM130904 VRI130904 WBE130904 WLA130904 WUW130904 J196440 IK196440 SG196440 ACC196440 ALY196440 AVU196440 BFQ196440 BPM196440 BZI196440 CJE196440 CTA196440 DCW196440 DMS196440 DWO196440 EGK196440 EQG196440 FAC196440 FJY196440 FTU196440 GDQ196440 GNM196440 GXI196440 HHE196440 HRA196440 IAW196440 IKS196440 IUO196440 JEK196440 JOG196440 JYC196440 KHY196440 KRU196440 LBQ196440 LLM196440 LVI196440 MFE196440 MPA196440 MYW196440 NIS196440 NSO196440 OCK196440 OMG196440 OWC196440 PFY196440 PPU196440 PZQ196440 QJM196440 QTI196440 RDE196440 RNA196440 RWW196440 SGS196440 SQO196440 TAK196440 TKG196440 TUC196440 UDY196440 UNU196440 UXQ196440 VHM196440 VRI196440 WBE196440 WLA196440 WUW196440 J261976 IK261976 SG261976 ACC261976 ALY261976 AVU261976 BFQ261976 BPM261976 BZI261976 CJE261976 CTA261976 DCW261976 DMS261976 DWO261976 EGK261976 EQG261976 FAC261976 FJY261976 FTU261976 GDQ261976 GNM261976 GXI261976 HHE261976 HRA261976 IAW261976 IKS261976 IUO261976 JEK261976 JOG261976 JYC261976 KHY261976 KRU261976 LBQ261976 LLM261976 LVI261976 MFE261976 MPA261976 MYW261976 NIS261976 NSO261976 OCK261976 OMG261976 OWC261976 PFY261976 PPU261976 PZQ261976 QJM261976 QTI261976 RDE261976 RNA261976 RWW261976 SGS261976 SQO261976 TAK261976 TKG261976 TUC261976 UDY261976 UNU261976 UXQ261976 VHM261976 VRI261976 WBE261976 WLA261976 WUW261976 J327512 IK327512 SG327512 ACC327512 ALY327512 AVU327512 BFQ327512 BPM327512 BZI327512 CJE327512 CTA327512 DCW327512 DMS327512 DWO327512 EGK327512 EQG327512 FAC327512 FJY327512 FTU327512 GDQ327512 GNM327512 GXI327512 HHE327512 HRA327512 IAW327512 IKS327512 IUO327512 JEK327512 JOG327512 JYC327512 KHY327512 KRU327512 LBQ327512 LLM327512 LVI327512 MFE327512 MPA327512 MYW327512 NIS327512 NSO327512 OCK327512 OMG327512 OWC327512 PFY327512 PPU327512 PZQ327512 QJM327512 QTI327512 RDE327512 RNA327512 RWW327512 SGS327512 SQO327512 TAK327512 TKG327512 TUC327512 UDY327512 UNU327512 UXQ327512 VHM327512 VRI327512 WBE327512 WLA327512 WUW327512 J393048 IK393048 SG393048 ACC393048 ALY393048 AVU393048 BFQ393048 BPM393048 BZI393048 CJE393048 CTA393048 DCW393048 DMS393048 DWO393048 EGK393048 EQG393048 FAC393048 FJY393048 FTU393048 GDQ393048 GNM393048 GXI393048 HHE393048 HRA393048 IAW393048 IKS393048 IUO393048 JEK393048 JOG393048 JYC393048 KHY393048 KRU393048 LBQ393048 LLM393048 LVI393048 MFE393048 MPA393048 MYW393048 NIS393048 NSO393048 OCK393048 OMG393048 OWC393048 PFY393048 PPU393048 PZQ393048 QJM393048 QTI393048 RDE393048 RNA393048 RWW393048 SGS393048 SQO393048 TAK393048 TKG393048 TUC393048 UDY393048 UNU393048 UXQ393048 VHM393048 VRI393048 WBE393048 WLA393048 WUW393048 J458584 IK458584 SG458584 ACC458584 ALY458584 AVU458584 BFQ458584 BPM458584 BZI458584 CJE458584 CTA458584 DCW458584 DMS458584 DWO458584 EGK458584 EQG458584 FAC458584 FJY458584 FTU458584 GDQ458584 GNM458584 GXI458584 HHE458584 HRA458584 IAW458584 IKS458584 IUO458584 JEK458584 JOG458584 JYC458584 KHY458584 KRU458584 LBQ458584 LLM458584 LVI458584 MFE458584 MPA458584 MYW458584 NIS458584 NSO458584 OCK458584 OMG458584 OWC458584 PFY458584 PPU458584 PZQ458584 QJM458584 QTI458584 RDE458584 RNA458584 RWW458584 SGS458584 SQO458584 TAK458584 TKG458584 TUC458584 UDY458584 UNU458584 UXQ458584 VHM458584 VRI458584 WBE458584 WLA458584 WUW458584 J524120 IK524120 SG524120 ACC524120 ALY524120 AVU524120 BFQ524120 BPM524120 BZI524120 CJE524120 CTA524120 DCW524120 DMS524120 DWO524120 EGK524120 EQG524120 FAC524120 FJY524120 FTU524120 GDQ524120 GNM524120 GXI524120 HHE524120 HRA524120 IAW524120 IKS524120 IUO524120 JEK524120 JOG524120 JYC524120 KHY524120 KRU524120 LBQ524120 LLM524120 LVI524120 MFE524120 MPA524120 MYW524120 NIS524120 NSO524120 OCK524120 OMG524120 OWC524120 PFY524120 PPU524120 PZQ524120 QJM524120 QTI524120 RDE524120 RNA524120 RWW524120 SGS524120 SQO524120 TAK524120 TKG524120 TUC524120 UDY524120 UNU524120 UXQ524120 VHM524120 VRI524120 WBE524120 WLA524120 WUW524120 J589656 IK589656 SG589656 ACC589656 ALY589656 AVU589656 BFQ589656 BPM589656 BZI589656 CJE589656 CTA589656 DCW589656 DMS589656 DWO589656 EGK589656 EQG589656 FAC589656 FJY589656 FTU589656 GDQ589656 GNM589656 GXI589656 HHE589656 HRA589656 IAW589656 IKS589656 IUO589656 JEK589656 JOG589656 JYC589656 KHY589656 KRU589656 LBQ589656 LLM589656 LVI589656 MFE589656 MPA589656 MYW589656 NIS589656 NSO589656 OCK589656 OMG589656 OWC589656 PFY589656 PPU589656 PZQ589656 QJM589656 QTI589656 RDE589656 RNA589656 RWW589656 SGS589656 SQO589656 TAK589656 TKG589656 TUC589656 UDY589656 UNU589656 UXQ589656 VHM589656 VRI589656 WBE589656 WLA589656 WUW589656 J655192 IK655192 SG655192 ACC655192 ALY655192 AVU655192 BFQ655192 BPM655192 BZI655192 CJE655192 CTA655192 DCW655192 DMS655192 DWO655192 EGK655192 EQG655192 FAC655192 FJY655192 FTU655192 GDQ655192 GNM655192 GXI655192 HHE655192 HRA655192 IAW655192 IKS655192 IUO655192 JEK655192 JOG655192 JYC655192 KHY655192 KRU655192 LBQ655192 LLM655192 LVI655192 MFE655192 MPA655192 MYW655192 NIS655192 NSO655192 OCK655192 OMG655192 OWC655192 PFY655192 PPU655192 PZQ655192 QJM655192 QTI655192 RDE655192 RNA655192 RWW655192 SGS655192 SQO655192 TAK655192 TKG655192 TUC655192 UDY655192 UNU655192 UXQ655192 VHM655192 VRI655192 WBE655192 WLA655192 WUW655192 J720728 IK720728 SG720728 ACC720728 ALY720728 AVU720728 BFQ720728 BPM720728 BZI720728 CJE720728 CTA720728 DCW720728 DMS720728 DWO720728 EGK720728 EQG720728 FAC720728 FJY720728 FTU720728 GDQ720728 GNM720728 GXI720728 HHE720728 HRA720728 IAW720728 IKS720728 IUO720728 JEK720728 JOG720728 JYC720728 KHY720728 KRU720728 LBQ720728 LLM720728 LVI720728 MFE720728 MPA720728 MYW720728 NIS720728 NSO720728 OCK720728 OMG720728 OWC720728 PFY720728 PPU720728 PZQ720728 QJM720728 QTI720728 RDE720728 RNA720728 RWW720728 SGS720728 SQO720728 TAK720728 TKG720728 TUC720728 UDY720728 UNU720728 UXQ720728 VHM720728 VRI720728 WBE720728 WLA720728 WUW720728 J786264 IK786264 SG786264 ACC786264 ALY786264 AVU786264 BFQ786264 BPM786264 BZI786264 CJE786264 CTA786264 DCW786264 DMS786264 DWO786264 EGK786264 EQG786264 FAC786264 FJY786264 FTU786264 GDQ786264 GNM786264 GXI786264 HHE786264 HRA786264 IAW786264 IKS786264 IUO786264 JEK786264 JOG786264 JYC786264 KHY786264 KRU786264 LBQ786264 LLM786264 LVI786264 MFE786264 MPA786264 MYW786264 NIS786264 NSO786264 OCK786264 OMG786264 OWC786264 PFY786264 PPU786264 PZQ786264 QJM786264 QTI786264 RDE786264 RNA786264 RWW786264 SGS786264 SQO786264 TAK786264 TKG786264 TUC786264 UDY786264 UNU786264 UXQ786264 VHM786264 VRI786264 WBE786264 WLA786264 WUW786264 J851800 IK851800 SG851800 ACC851800 ALY851800 AVU851800 BFQ851800 BPM851800 BZI851800 CJE851800 CTA851800 DCW851800 DMS851800 DWO851800 EGK851800 EQG851800 FAC851800 FJY851800 FTU851800 GDQ851800 GNM851800 GXI851800 HHE851800 HRA851800 IAW851800 IKS851800 IUO851800 JEK851800 JOG851800 JYC851800 KHY851800 KRU851800 LBQ851800 LLM851800 LVI851800 MFE851800 MPA851800 MYW851800 NIS851800 NSO851800 OCK851800 OMG851800 OWC851800 PFY851800 PPU851800 PZQ851800 QJM851800 QTI851800 RDE851800 RNA851800 RWW851800 SGS851800 SQO851800 TAK851800 TKG851800 TUC851800 UDY851800 UNU851800 UXQ851800 VHM851800 VRI851800 WBE851800 WLA851800 WUW851800 J917336 IK917336 SG917336 ACC917336 ALY917336 AVU917336 BFQ917336 BPM917336 BZI917336 CJE917336 CTA917336 DCW917336 DMS917336 DWO917336 EGK917336 EQG917336 FAC917336 FJY917336 FTU917336 GDQ917336 GNM917336 GXI917336 HHE917336 HRA917336 IAW917336 IKS917336 IUO917336 JEK917336 JOG917336 JYC917336 KHY917336 KRU917336 LBQ917336 LLM917336 LVI917336 MFE917336 MPA917336 MYW917336 NIS917336 NSO917336 OCK917336 OMG917336 OWC917336 PFY917336 PPU917336 PZQ917336 QJM917336 QTI917336 RDE917336 RNA917336 RWW917336 SGS917336 SQO917336 TAK917336 TKG917336 TUC917336 UDY917336 UNU917336 UXQ917336 VHM917336 VRI917336 WBE917336 WLA917336 WUW917336 J982872 IK982872 SG982872 ACC982872 ALY982872 AVU982872 BFQ982872 BPM982872 BZI982872 CJE982872 CTA982872 DCW982872 DMS982872 DWO982872 EGK982872 EQG982872 FAC982872 FJY982872 FTU982872 GDQ982872 GNM982872 GXI982872 HHE982872 HRA982872 IAW982872 IKS982872 IUO982872 JEK982872 JOG982872 JYC982872 KHY982872 KRU982872 LBQ982872 LLM982872 LVI982872 MFE982872 MPA982872 MYW982872 NIS982872 NSO982872 OCK982872 OMG982872 OWC982872 PFY982872 PPU982872 PZQ982872 QJM982872 QTI982872 RDE982872 RNA982872 RWW982872 SGS982872 SQO982872 TAK982872 TKG982872 TUC982872 UDY982872 UNU982872 UXQ982872 VHM982872 VRI982872 WBE982872 WLA982872 WUW982872 J65309 IK65309 SG65309 ACC65309 ALY65309 AVU65309 BFQ65309 BPM65309 BZI65309 CJE65309 CTA65309 DCW65309 DMS65309 DWO65309 EGK65309 EQG65309 FAC65309 FJY65309 FTU65309 GDQ65309 GNM65309 GXI65309 HHE65309 HRA65309 IAW65309 IKS65309 IUO65309 JEK65309 JOG65309 JYC65309 KHY65309 KRU65309 LBQ65309 LLM65309 LVI65309 MFE65309 MPA65309 MYW65309 NIS65309 NSO65309 OCK65309 OMG65309 OWC65309 PFY65309 PPU65309 PZQ65309 QJM65309 QTI65309 RDE65309 RNA65309 RWW65309 SGS65309 SQO65309 TAK65309 TKG65309 TUC65309 UDY65309 UNU65309 UXQ65309 VHM65309 VRI65309 WBE65309 WLA65309 WUW65309 J130845 IK130845 SG130845 ACC130845 ALY130845 AVU130845 BFQ130845 BPM130845 BZI130845 CJE130845 CTA130845 DCW130845 DMS130845 DWO130845 EGK130845 EQG130845 FAC130845 FJY130845 FTU130845 GDQ130845 GNM130845 GXI130845 HHE130845 HRA130845 IAW130845 IKS130845 IUO130845 JEK130845 JOG130845 JYC130845 KHY130845 KRU130845 LBQ130845 LLM130845 LVI130845 MFE130845 MPA130845 MYW130845 NIS130845 NSO130845 OCK130845 OMG130845 OWC130845 PFY130845 PPU130845 PZQ130845 QJM130845 QTI130845 RDE130845 RNA130845 RWW130845 SGS130845 SQO130845 TAK130845 TKG130845 TUC130845 UDY130845 UNU130845 UXQ130845 VHM130845 VRI130845 WBE130845 WLA130845 WUW130845 J196381 IK196381 SG196381 ACC196381 ALY196381 AVU196381 BFQ196381 BPM196381 BZI196381 CJE196381 CTA196381 DCW196381 DMS196381 DWO196381 EGK196381 EQG196381 FAC196381 FJY196381 FTU196381 GDQ196381 GNM196381 GXI196381 HHE196381 HRA196381 IAW196381 IKS196381 IUO196381 JEK196381 JOG196381 JYC196381 KHY196381 KRU196381 LBQ196381 LLM196381 LVI196381 MFE196381 MPA196381 MYW196381 NIS196381 NSO196381 OCK196381 OMG196381 OWC196381 PFY196381 PPU196381 PZQ196381 QJM196381 QTI196381 RDE196381 RNA196381 RWW196381 SGS196381 SQO196381 TAK196381 TKG196381 TUC196381 UDY196381 UNU196381 UXQ196381 VHM196381 VRI196381 WBE196381 WLA196381 WUW196381 J261917 IK261917 SG261917 ACC261917 ALY261917 AVU261917 BFQ261917 BPM261917 BZI261917 CJE261917 CTA261917 DCW261917 DMS261917 DWO261917 EGK261917 EQG261917 FAC261917 FJY261917 FTU261917 GDQ261917 GNM261917 GXI261917 HHE261917 HRA261917 IAW261917 IKS261917 IUO261917 JEK261917 JOG261917 JYC261917 KHY261917 KRU261917 LBQ261917 LLM261917 LVI261917 MFE261917 MPA261917 MYW261917 NIS261917 NSO261917 OCK261917 OMG261917 OWC261917 PFY261917 PPU261917 PZQ261917 QJM261917 QTI261917 RDE261917 RNA261917 RWW261917 SGS261917 SQO261917 TAK261917 TKG261917 TUC261917 UDY261917 UNU261917 UXQ261917 VHM261917 VRI261917 WBE261917 WLA261917 WUW261917 J327453 IK327453 SG327453 ACC327453 ALY327453 AVU327453 BFQ327453 BPM327453 BZI327453 CJE327453 CTA327453 DCW327453 DMS327453 DWO327453 EGK327453 EQG327453 FAC327453 FJY327453 FTU327453 GDQ327453 GNM327453 GXI327453 HHE327453 HRA327453 IAW327453 IKS327453 IUO327453 JEK327453 JOG327453 JYC327453 KHY327453 KRU327453 LBQ327453 LLM327453 LVI327453 MFE327453 MPA327453 MYW327453 NIS327453 NSO327453 OCK327453 OMG327453 OWC327453 PFY327453 PPU327453 PZQ327453 QJM327453 QTI327453 RDE327453 RNA327453 RWW327453 SGS327453 SQO327453 TAK327453 TKG327453 TUC327453 UDY327453 UNU327453 UXQ327453 VHM327453 VRI327453 WBE327453 WLA327453 WUW327453 J392989 IK392989 SG392989 ACC392989 ALY392989 AVU392989 BFQ392989 BPM392989 BZI392989 CJE392989 CTA392989 DCW392989 DMS392989 DWO392989 EGK392989 EQG392989 FAC392989 FJY392989 FTU392989 GDQ392989 GNM392989 GXI392989 HHE392989 HRA392989 IAW392989 IKS392989 IUO392989 JEK392989 JOG392989 JYC392989 KHY392989 KRU392989 LBQ392989 LLM392989 LVI392989 MFE392989 MPA392989 MYW392989 NIS392989 NSO392989 OCK392989 OMG392989 OWC392989 PFY392989 PPU392989 PZQ392989 QJM392989 QTI392989 RDE392989 RNA392989 RWW392989 SGS392989 SQO392989 TAK392989 TKG392989 TUC392989 UDY392989 UNU392989 UXQ392989 VHM392989 VRI392989 WBE392989 WLA392989 WUW392989 J458525 IK458525 SG458525 ACC458525 ALY458525 AVU458525 BFQ458525 BPM458525 BZI458525 CJE458525 CTA458525 DCW458525 DMS458525 DWO458525 EGK458525 EQG458525 FAC458525 FJY458525 FTU458525 GDQ458525 GNM458525 GXI458525 HHE458525 HRA458525 IAW458525 IKS458525 IUO458525 JEK458525 JOG458525 JYC458525 KHY458525 KRU458525 LBQ458525 LLM458525 LVI458525 MFE458525 MPA458525 MYW458525 NIS458525 NSO458525 OCK458525 OMG458525 OWC458525 PFY458525 PPU458525 PZQ458525 QJM458525 QTI458525 RDE458525 RNA458525 RWW458525 SGS458525 SQO458525 TAK458525 TKG458525 TUC458525 UDY458525 UNU458525 UXQ458525 VHM458525 VRI458525 WBE458525 WLA458525 WUW458525 J524061 IK524061 SG524061 ACC524061 ALY524061 AVU524061 BFQ524061 BPM524061 BZI524061 CJE524061 CTA524061 DCW524061 DMS524061 DWO524061 EGK524061 EQG524061 FAC524061 FJY524061 FTU524061 GDQ524061 GNM524061 GXI524061 HHE524061 HRA524061 IAW524061 IKS524061 IUO524061 JEK524061 JOG524061 JYC524061 KHY524061 KRU524061 LBQ524061 LLM524061 LVI524061 MFE524061 MPA524061 MYW524061 NIS524061 NSO524061 OCK524061 OMG524061 OWC524061 PFY524061 PPU524061 PZQ524061 QJM524061 QTI524061 RDE524061 RNA524061 RWW524061 SGS524061 SQO524061 TAK524061 TKG524061 TUC524061 UDY524061 UNU524061 UXQ524061 VHM524061 VRI524061 WBE524061 WLA524061 WUW524061 J589597 IK589597 SG589597 ACC589597 ALY589597 AVU589597 BFQ589597 BPM589597 BZI589597 CJE589597 CTA589597 DCW589597 DMS589597 DWO589597 EGK589597 EQG589597 FAC589597 FJY589597 FTU589597 GDQ589597 GNM589597 GXI589597 HHE589597 HRA589597 IAW589597 IKS589597 IUO589597 JEK589597 JOG589597 JYC589597 KHY589597 KRU589597 LBQ589597 LLM589597 LVI589597 MFE589597 MPA589597 MYW589597 NIS589597 NSO589597 OCK589597 OMG589597 OWC589597 PFY589597 PPU589597 PZQ589597 QJM589597 QTI589597 RDE589597 RNA589597 RWW589597 SGS589597 SQO589597 TAK589597 TKG589597 TUC589597 UDY589597 UNU589597 UXQ589597 VHM589597 VRI589597 WBE589597 WLA589597 WUW589597 J655133 IK655133 SG655133 ACC655133 ALY655133 AVU655133 BFQ655133 BPM655133 BZI655133 CJE655133 CTA655133 DCW655133 DMS655133 DWO655133 EGK655133 EQG655133 FAC655133 FJY655133 FTU655133 GDQ655133 GNM655133 GXI655133 HHE655133 HRA655133 IAW655133 IKS655133 IUO655133 JEK655133 JOG655133 JYC655133 KHY655133 KRU655133 LBQ655133 LLM655133 LVI655133 MFE655133 MPA655133 MYW655133 NIS655133 NSO655133 OCK655133 OMG655133 OWC655133 PFY655133 PPU655133 PZQ655133 QJM655133 QTI655133 RDE655133 RNA655133 RWW655133 SGS655133 SQO655133 TAK655133 TKG655133 TUC655133 UDY655133 UNU655133 UXQ655133 VHM655133 VRI655133 WBE655133 WLA655133 WUW655133 J720669 IK720669 SG720669 ACC720669 ALY720669 AVU720669 BFQ720669 BPM720669 BZI720669 CJE720669 CTA720669 DCW720669 DMS720669 DWO720669 EGK720669 EQG720669 FAC720669 FJY720669 FTU720669 GDQ720669 GNM720669 GXI720669 HHE720669 HRA720669 IAW720669 IKS720669 IUO720669 JEK720669 JOG720669 JYC720669 KHY720669 KRU720669 LBQ720669 LLM720669 LVI720669 MFE720669 MPA720669 MYW720669 NIS720669 NSO720669 OCK720669 OMG720669 OWC720669 PFY720669 PPU720669 PZQ720669 QJM720669 QTI720669 RDE720669 RNA720669 RWW720669 SGS720669 SQO720669 TAK720669 TKG720669 TUC720669 UDY720669 UNU720669 UXQ720669 VHM720669 VRI720669 WBE720669 WLA720669 WUW720669 J786205 IK786205 SG786205 ACC786205 ALY786205 AVU786205 BFQ786205 BPM786205 BZI786205 CJE786205 CTA786205 DCW786205 DMS786205 DWO786205 EGK786205 EQG786205 FAC786205 FJY786205 FTU786205 GDQ786205 GNM786205 GXI786205 HHE786205 HRA786205 IAW786205 IKS786205 IUO786205 JEK786205 JOG786205 JYC786205 KHY786205 KRU786205 LBQ786205 LLM786205 LVI786205 MFE786205 MPA786205 MYW786205 NIS786205 NSO786205 OCK786205 OMG786205 OWC786205 PFY786205 PPU786205 PZQ786205 QJM786205 QTI786205 RDE786205 RNA786205 RWW786205 SGS786205 SQO786205 TAK786205 TKG786205 TUC786205 UDY786205 UNU786205 UXQ786205 VHM786205 VRI786205 WBE786205 WLA786205 WUW786205 J851741 IK851741 SG851741 ACC851741 ALY851741 AVU851741 BFQ851741 BPM851741 BZI851741 CJE851741 CTA851741 DCW851741 DMS851741 DWO851741 EGK851741 EQG851741 FAC851741 FJY851741 FTU851741 GDQ851741 GNM851741 GXI851741 HHE851741 HRA851741 IAW851741 IKS851741 IUO851741 JEK851741 JOG851741 JYC851741 KHY851741 KRU851741 LBQ851741 LLM851741 LVI851741 MFE851741 MPA851741 MYW851741 NIS851741 NSO851741 OCK851741 OMG851741 OWC851741 PFY851741 PPU851741 PZQ851741 QJM851741 QTI851741 RDE851741 RNA851741 RWW851741 SGS851741 SQO851741 TAK851741 TKG851741 TUC851741 UDY851741 UNU851741 UXQ851741 VHM851741 VRI851741 WBE851741 WLA851741 WUW851741 J917277 IK917277 SG917277 ACC917277 ALY917277 AVU917277 BFQ917277 BPM917277 BZI917277 CJE917277 CTA917277 DCW917277 DMS917277 DWO917277 EGK917277 EQG917277 FAC917277 FJY917277 FTU917277 GDQ917277 GNM917277 GXI917277 HHE917277 HRA917277 IAW917277 IKS917277 IUO917277 JEK917277 JOG917277 JYC917277 KHY917277 KRU917277 LBQ917277 LLM917277 LVI917277 MFE917277 MPA917277 MYW917277 NIS917277 NSO917277 OCK917277 OMG917277 OWC917277 PFY917277 PPU917277 PZQ917277 QJM917277 QTI917277 RDE917277 RNA917277 RWW917277 SGS917277 SQO917277 TAK917277 TKG917277 TUC917277 UDY917277 UNU917277 UXQ917277 VHM917277 VRI917277 WBE917277 WLA917277 WUW917277 J982813 IK982813 SG982813 ACC982813 ALY982813 AVU982813 BFQ982813 BPM982813 BZI982813 CJE982813 CTA982813 DCW982813 DMS982813 DWO982813 EGK982813 EQG982813 FAC982813 FJY982813 FTU982813 GDQ982813 GNM982813 GXI982813 HHE982813 HRA982813 IAW982813 IKS982813 IUO982813 JEK982813 JOG982813 JYC982813 KHY982813 KRU982813 LBQ982813 LLM982813 LVI982813 MFE982813 MPA982813 MYW982813 NIS982813 NSO982813 OCK982813 OMG982813 OWC982813 PFY982813 PPU982813 PZQ982813 QJM982813 QTI982813 RDE982813 RNA982813 RWW982813 SGS982813 SQO982813 TAK982813 TKG982813 TUC982813 UDY982813 UNU982813 UXQ982813 VHM982813 VRI982813 WBE982813 WLA982813 WUW982813 J64965:J64994 IK64965:IK64994 SG64965:SG64994 ACC64965:ACC64994 ALY64965:ALY64994 AVU64965:AVU64994 BFQ64965:BFQ64994 BPM64965:BPM64994 BZI64965:BZI64994 CJE64965:CJE64994 CTA64965:CTA64994 DCW64965:DCW64994 DMS64965:DMS64994 DWO64965:DWO64994 EGK64965:EGK64994 EQG64965:EQG64994 FAC64965:FAC64994 FJY64965:FJY64994 FTU64965:FTU64994 GDQ64965:GDQ64994 GNM64965:GNM64994 GXI64965:GXI64994 HHE64965:HHE64994 HRA64965:HRA64994 IAW64965:IAW64994 IKS64965:IKS64994 IUO64965:IUO64994 JEK64965:JEK64994 JOG64965:JOG64994 JYC64965:JYC64994 KHY64965:KHY64994 KRU64965:KRU64994 LBQ64965:LBQ64994 LLM64965:LLM64994 LVI64965:LVI64994 MFE64965:MFE64994 MPA64965:MPA64994 MYW64965:MYW64994 NIS64965:NIS64994 NSO64965:NSO64994 OCK64965:OCK64994 OMG64965:OMG64994 OWC64965:OWC64994 PFY64965:PFY64994 PPU64965:PPU64994 PZQ64965:PZQ64994 QJM64965:QJM64994 QTI64965:QTI64994 RDE64965:RDE64994 RNA64965:RNA64994 RWW64965:RWW64994 SGS64965:SGS64994 SQO64965:SQO64994 TAK64965:TAK64994 TKG64965:TKG64994 TUC64965:TUC64994 UDY64965:UDY64994 UNU64965:UNU64994 UXQ64965:UXQ64994 VHM64965:VHM64994 VRI64965:VRI64994 WBE64965:WBE64994 WLA64965:WLA64994 WUW64965:WUW64994 J130501:J130530 IK130501:IK130530 SG130501:SG130530 ACC130501:ACC130530 ALY130501:ALY130530 AVU130501:AVU130530 BFQ130501:BFQ130530 BPM130501:BPM130530 BZI130501:BZI130530 CJE130501:CJE130530 CTA130501:CTA130530 DCW130501:DCW130530 DMS130501:DMS130530 DWO130501:DWO130530 EGK130501:EGK130530 EQG130501:EQG130530 FAC130501:FAC130530 FJY130501:FJY130530 FTU130501:FTU130530 GDQ130501:GDQ130530 GNM130501:GNM130530 GXI130501:GXI130530 HHE130501:HHE130530 HRA130501:HRA130530 IAW130501:IAW130530 IKS130501:IKS130530 IUO130501:IUO130530 JEK130501:JEK130530 JOG130501:JOG130530 JYC130501:JYC130530 KHY130501:KHY130530 KRU130501:KRU130530 LBQ130501:LBQ130530 LLM130501:LLM130530 LVI130501:LVI130530 MFE130501:MFE130530 MPA130501:MPA130530 MYW130501:MYW130530 NIS130501:NIS130530 NSO130501:NSO130530 OCK130501:OCK130530 OMG130501:OMG130530 OWC130501:OWC130530 PFY130501:PFY130530 PPU130501:PPU130530 PZQ130501:PZQ130530 QJM130501:QJM130530 QTI130501:QTI130530 RDE130501:RDE130530 RNA130501:RNA130530 RWW130501:RWW130530 SGS130501:SGS130530 SQO130501:SQO130530 TAK130501:TAK130530 TKG130501:TKG130530 TUC130501:TUC130530 UDY130501:UDY130530 UNU130501:UNU130530 UXQ130501:UXQ130530 VHM130501:VHM130530 VRI130501:VRI130530 WBE130501:WBE130530 WLA130501:WLA130530 WUW130501:WUW130530 J196037:J196066 IK196037:IK196066 SG196037:SG196066 ACC196037:ACC196066 ALY196037:ALY196066 AVU196037:AVU196066 BFQ196037:BFQ196066 BPM196037:BPM196066 BZI196037:BZI196066 CJE196037:CJE196066 CTA196037:CTA196066 DCW196037:DCW196066 DMS196037:DMS196066 DWO196037:DWO196066 EGK196037:EGK196066 EQG196037:EQG196066 FAC196037:FAC196066 FJY196037:FJY196066 FTU196037:FTU196066 GDQ196037:GDQ196066 GNM196037:GNM196066 GXI196037:GXI196066 HHE196037:HHE196066 HRA196037:HRA196066 IAW196037:IAW196066 IKS196037:IKS196066 IUO196037:IUO196066 JEK196037:JEK196066 JOG196037:JOG196066 JYC196037:JYC196066 KHY196037:KHY196066 KRU196037:KRU196066 LBQ196037:LBQ196066 LLM196037:LLM196066 LVI196037:LVI196066 MFE196037:MFE196066 MPA196037:MPA196066 MYW196037:MYW196066 NIS196037:NIS196066 NSO196037:NSO196066 OCK196037:OCK196066 OMG196037:OMG196066 OWC196037:OWC196066 PFY196037:PFY196066 PPU196037:PPU196066 PZQ196037:PZQ196066 QJM196037:QJM196066 QTI196037:QTI196066 RDE196037:RDE196066 RNA196037:RNA196066 RWW196037:RWW196066 SGS196037:SGS196066 SQO196037:SQO196066 TAK196037:TAK196066 TKG196037:TKG196066 TUC196037:TUC196066 UDY196037:UDY196066 UNU196037:UNU196066 UXQ196037:UXQ196066 VHM196037:VHM196066 VRI196037:VRI196066 WBE196037:WBE196066 WLA196037:WLA196066 WUW196037:WUW196066 J261573:J261602 IK261573:IK261602 SG261573:SG261602 ACC261573:ACC261602 ALY261573:ALY261602 AVU261573:AVU261602 BFQ261573:BFQ261602 BPM261573:BPM261602 BZI261573:BZI261602 CJE261573:CJE261602 CTA261573:CTA261602 DCW261573:DCW261602 DMS261573:DMS261602 DWO261573:DWO261602 EGK261573:EGK261602 EQG261573:EQG261602 FAC261573:FAC261602 FJY261573:FJY261602 FTU261573:FTU261602 GDQ261573:GDQ261602 GNM261573:GNM261602 GXI261573:GXI261602 HHE261573:HHE261602 HRA261573:HRA261602 IAW261573:IAW261602 IKS261573:IKS261602 IUO261573:IUO261602 JEK261573:JEK261602 JOG261573:JOG261602 JYC261573:JYC261602 KHY261573:KHY261602 KRU261573:KRU261602 LBQ261573:LBQ261602 LLM261573:LLM261602 LVI261573:LVI261602 MFE261573:MFE261602 MPA261573:MPA261602 MYW261573:MYW261602 NIS261573:NIS261602 NSO261573:NSO261602 OCK261573:OCK261602 OMG261573:OMG261602 OWC261573:OWC261602 PFY261573:PFY261602 PPU261573:PPU261602 PZQ261573:PZQ261602 QJM261573:QJM261602 QTI261573:QTI261602 RDE261573:RDE261602 RNA261573:RNA261602 RWW261573:RWW261602 SGS261573:SGS261602 SQO261573:SQO261602 TAK261573:TAK261602 TKG261573:TKG261602 TUC261573:TUC261602 UDY261573:UDY261602 UNU261573:UNU261602 UXQ261573:UXQ261602 VHM261573:VHM261602 VRI261573:VRI261602 WBE261573:WBE261602 WLA261573:WLA261602 WUW261573:WUW261602 J327109:J327138 IK327109:IK327138 SG327109:SG327138 ACC327109:ACC327138 ALY327109:ALY327138 AVU327109:AVU327138 BFQ327109:BFQ327138 BPM327109:BPM327138 BZI327109:BZI327138 CJE327109:CJE327138 CTA327109:CTA327138 DCW327109:DCW327138 DMS327109:DMS327138 DWO327109:DWO327138 EGK327109:EGK327138 EQG327109:EQG327138 FAC327109:FAC327138 FJY327109:FJY327138 FTU327109:FTU327138 GDQ327109:GDQ327138 GNM327109:GNM327138 GXI327109:GXI327138 HHE327109:HHE327138 HRA327109:HRA327138 IAW327109:IAW327138 IKS327109:IKS327138 IUO327109:IUO327138 JEK327109:JEK327138 JOG327109:JOG327138 JYC327109:JYC327138 KHY327109:KHY327138 KRU327109:KRU327138 LBQ327109:LBQ327138 LLM327109:LLM327138 LVI327109:LVI327138 MFE327109:MFE327138 MPA327109:MPA327138 MYW327109:MYW327138 NIS327109:NIS327138 NSO327109:NSO327138 OCK327109:OCK327138 OMG327109:OMG327138 OWC327109:OWC327138 PFY327109:PFY327138 PPU327109:PPU327138 PZQ327109:PZQ327138 QJM327109:QJM327138 QTI327109:QTI327138 RDE327109:RDE327138 RNA327109:RNA327138 RWW327109:RWW327138 SGS327109:SGS327138 SQO327109:SQO327138 TAK327109:TAK327138 TKG327109:TKG327138 TUC327109:TUC327138 UDY327109:UDY327138 UNU327109:UNU327138 UXQ327109:UXQ327138 VHM327109:VHM327138 VRI327109:VRI327138 WBE327109:WBE327138 WLA327109:WLA327138 WUW327109:WUW327138 J392645:J392674 IK392645:IK392674 SG392645:SG392674 ACC392645:ACC392674 ALY392645:ALY392674 AVU392645:AVU392674 BFQ392645:BFQ392674 BPM392645:BPM392674 BZI392645:BZI392674 CJE392645:CJE392674 CTA392645:CTA392674 DCW392645:DCW392674 DMS392645:DMS392674 DWO392645:DWO392674 EGK392645:EGK392674 EQG392645:EQG392674 FAC392645:FAC392674 FJY392645:FJY392674 FTU392645:FTU392674 GDQ392645:GDQ392674 GNM392645:GNM392674 GXI392645:GXI392674 HHE392645:HHE392674 HRA392645:HRA392674 IAW392645:IAW392674 IKS392645:IKS392674 IUO392645:IUO392674 JEK392645:JEK392674 JOG392645:JOG392674 JYC392645:JYC392674 KHY392645:KHY392674 KRU392645:KRU392674 LBQ392645:LBQ392674 LLM392645:LLM392674 LVI392645:LVI392674 MFE392645:MFE392674 MPA392645:MPA392674 MYW392645:MYW392674 NIS392645:NIS392674 NSO392645:NSO392674 OCK392645:OCK392674 OMG392645:OMG392674 OWC392645:OWC392674 PFY392645:PFY392674 PPU392645:PPU392674 PZQ392645:PZQ392674 QJM392645:QJM392674 QTI392645:QTI392674 RDE392645:RDE392674 RNA392645:RNA392674 RWW392645:RWW392674 SGS392645:SGS392674 SQO392645:SQO392674 TAK392645:TAK392674 TKG392645:TKG392674 TUC392645:TUC392674 UDY392645:UDY392674 UNU392645:UNU392674 UXQ392645:UXQ392674 VHM392645:VHM392674 VRI392645:VRI392674 WBE392645:WBE392674 WLA392645:WLA392674 WUW392645:WUW392674 J458181:J458210 IK458181:IK458210 SG458181:SG458210 ACC458181:ACC458210 ALY458181:ALY458210 AVU458181:AVU458210 BFQ458181:BFQ458210 BPM458181:BPM458210 BZI458181:BZI458210 CJE458181:CJE458210 CTA458181:CTA458210 DCW458181:DCW458210 DMS458181:DMS458210 DWO458181:DWO458210 EGK458181:EGK458210 EQG458181:EQG458210 FAC458181:FAC458210 FJY458181:FJY458210 FTU458181:FTU458210 GDQ458181:GDQ458210 GNM458181:GNM458210 GXI458181:GXI458210 HHE458181:HHE458210 HRA458181:HRA458210 IAW458181:IAW458210 IKS458181:IKS458210 IUO458181:IUO458210 JEK458181:JEK458210 JOG458181:JOG458210 JYC458181:JYC458210 KHY458181:KHY458210 KRU458181:KRU458210 LBQ458181:LBQ458210 LLM458181:LLM458210 LVI458181:LVI458210 MFE458181:MFE458210 MPA458181:MPA458210 MYW458181:MYW458210 NIS458181:NIS458210 NSO458181:NSO458210 OCK458181:OCK458210 OMG458181:OMG458210 OWC458181:OWC458210 PFY458181:PFY458210 PPU458181:PPU458210 PZQ458181:PZQ458210 QJM458181:QJM458210 QTI458181:QTI458210 RDE458181:RDE458210 RNA458181:RNA458210 RWW458181:RWW458210 SGS458181:SGS458210 SQO458181:SQO458210 TAK458181:TAK458210 TKG458181:TKG458210 TUC458181:TUC458210 UDY458181:UDY458210 UNU458181:UNU458210 UXQ458181:UXQ458210 VHM458181:VHM458210 VRI458181:VRI458210 WBE458181:WBE458210 WLA458181:WLA458210 WUW458181:WUW458210 J523717:J523746 IK523717:IK523746 SG523717:SG523746 ACC523717:ACC523746 ALY523717:ALY523746 AVU523717:AVU523746 BFQ523717:BFQ523746 BPM523717:BPM523746 BZI523717:BZI523746 CJE523717:CJE523746 CTA523717:CTA523746 DCW523717:DCW523746 DMS523717:DMS523746 DWO523717:DWO523746 EGK523717:EGK523746 EQG523717:EQG523746 FAC523717:FAC523746 FJY523717:FJY523746 FTU523717:FTU523746 GDQ523717:GDQ523746 GNM523717:GNM523746 GXI523717:GXI523746 HHE523717:HHE523746 HRA523717:HRA523746 IAW523717:IAW523746 IKS523717:IKS523746 IUO523717:IUO523746 JEK523717:JEK523746 JOG523717:JOG523746 JYC523717:JYC523746 KHY523717:KHY523746 KRU523717:KRU523746 LBQ523717:LBQ523746 LLM523717:LLM523746 LVI523717:LVI523746 MFE523717:MFE523746 MPA523717:MPA523746 MYW523717:MYW523746 NIS523717:NIS523746 NSO523717:NSO523746 OCK523717:OCK523746 OMG523717:OMG523746 OWC523717:OWC523746 PFY523717:PFY523746 PPU523717:PPU523746 PZQ523717:PZQ523746 QJM523717:QJM523746 QTI523717:QTI523746 RDE523717:RDE523746 RNA523717:RNA523746 RWW523717:RWW523746 SGS523717:SGS523746 SQO523717:SQO523746 TAK523717:TAK523746 TKG523717:TKG523746 TUC523717:TUC523746 UDY523717:UDY523746 UNU523717:UNU523746 UXQ523717:UXQ523746 VHM523717:VHM523746 VRI523717:VRI523746 WBE523717:WBE523746 WLA523717:WLA523746 WUW523717:WUW523746 J589253:J589282 IK589253:IK589282 SG589253:SG589282 ACC589253:ACC589282 ALY589253:ALY589282 AVU589253:AVU589282 BFQ589253:BFQ589282 BPM589253:BPM589282 BZI589253:BZI589282 CJE589253:CJE589282 CTA589253:CTA589282 DCW589253:DCW589282 DMS589253:DMS589282 DWO589253:DWO589282 EGK589253:EGK589282 EQG589253:EQG589282 FAC589253:FAC589282 FJY589253:FJY589282 FTU589253:FTU589282 GDQ589253:GDQ589282 GNM589253:GNM589282 GXI589253:GXI589282 HHE589253:HHE589282 HRA589253:HRA589282 IAW589253:IAW589282 IKS589253:IKS589282 IUO589253:IUO589282 JEK589253:JEK589282 JOG589253:JOG589282 JYC589253:JYC589282 KHY589253:KHY589282 KRU589253:KRU589282 LBQ589253:LBQ589282 LLM589253:LLM589282 LVI589253:LVI589282 MFE589253:MFE589282 MPA589253:MPA589282 MYW589253:MYW589282 NIS589253:NIS589282 NSO589253:NSO589282 OCK589253:OCK589282 OMG589253:OMG589282 OWC589253:OWC589282 PFY589253:PFY589282 PPU589253:PPU589282 PZQ589253:PZQ589282 QJM589253:QJM589282 QTI589253:QTI589282 RDE589253:RDE589282 RNA589253:RNA589282 RWW589253:RWW589282 SGS589253:SGS589282 SQO589253:SQO589282 TAK589253:TAK589282 TKG589253:TKG589282 TUC589253:TUC589282 UDY589253:UDY589282 UNU589253:UNU589282 UXQ589253:UXQ589282 VHM589253:VHM589282 VRI589253:VRI589282 WBE589253:WBE589282 WLA589253:WLA589282 WUW589253:WUW589282 J654789:J654818 IK654789:IK654818 SG654789:SG654818 ACC654789:ACC654818 ALY654789:ALY654818 AVU654789:AVU654818 BFQ654789:BFQ654818 BPM654789:BPM654818 BZI654789:BZI654818 CJE654789:CJE654818 CTA654789:CTA654818 DCW654789:DCW654818 DMS654789:DMS654818 DWO654789:DWO654818 EGK654789:EGK654818 EQG654789:EQG654818 FAC654789:FAC654818 FJY654789:FJY654818 FTU654789:FTU654818 GDQ654789:GDQ654818 GNM654789:GNM654818 GXI654789:GXI654818 HHE654789:HHE654818 HRA654789:HRA654818 IAW654789:IAW654818 IKS654789:IKS654818 IUO654789:IUO654818 JEK654789:JEK654818 JOG654789:JOG654818 JYC654789:JYC654818 KHY654789:KHY654818 KRU654789:KRU654818 LBQ654789:LBQ654818 LLM654789:LLM654818 LVI654789:LVI654818 MFE654789:MFE654818 MPA654789:MPA654818 MYW654789:MYW654818 NIS654789:NIS654818 NSO654789:NSO654818 OCK654789:OCK654818 OMG654789:OMG654818 OWC654789:OWC654818 PFY654789:PFY654818 PPU654789:PPU654818 PZQ654789:PZQ654818 QJM654789:QJM654818 QTI654789:QTI654818 RDE654789:RDE654818 RNA654789:RNA654818 RWW654789:RWW654818 SGS654789:SGS654818 SQO654789:SQO654818 TAK654789:TAK654818 TKG654789:TKG654818 TUC654789:TUC654818 UDY654789:UDY654818 UNU654789:UNU654818 UXQ654789:UXQ654818 VHM654789:VHM654818 VRI654789:VRI654818 WBE654789:WBE654818 WLA654789:WLA654818 WUW654789:WUW654818 J720325:J720354 IK720325:IK720354 SG720325:SG720354 ACC720325:ACC720354 ALY720325:ALY720354 AVU720325:AVU720354 BFQ720325:BFQ720354 BPM720325:BPM720354 BZI720325:BZI720354 CJE720325:CJE720354 CTA720325:CTA720354 DCW720325:DCW720354 DMS720325:DMS720354 DWO720325:DWO720354 EGK720325:EGK720354 EQG720325:EQG720354 FAC720325:FAC720354 FJY720325:FJY720354 FTU720325:FTU720354 GDQ720325:GDQ720354 GNM720325:GNM720354 GXI720325:GXI720354 HHE720325:HHE720354 HRA720325:HRA720354 IAW720325:IAW720354 IKS720325:IKS720354 IUO720325:IUO720354 JEK720325:JEK720354 JOG720325:JOG720354 JYC720325:JYC720354 KHY720325:KHY720354 KRU720325:KRU720354 LBQ720325:LBQ720354 LLM720325:LLM720354 LVI720325:LVI720354 MFE720325:MFE720354 MPA720325:MPA720354 MYW720325:MYW720354 NIS720325:NIS720354 NSO720325:NSO720354 OCK720325:OCK720354 OMG720325:OMG720354 OWC720325:OWC720354 PFY720325:PFY720354 PPU720325:PPU720354 PZQ720325:PZQ720354 QJM720325:QJM720354 QTI720325:QTI720354 RDE720325:RDE720354 RNA720325:RNA720354 RWW720325:RWW720354 SGS720325:SGS720354 SQO720325:SQO720354 TAK720325:TAK720354 TKG720325:TKG720354 TUC720325:TUC720354 UDY720325:UDY720354 UNU720325:UNU720354 UXQ720325:UXQ720354 VHM720325:VHM720354 VRI720325:VRI720354 WBE720325:WBE720354 WLA720325:WLA720354 WUW720325:WUW720354 J785861:J785890 IK785861:IK785890 SG785861:SG785890 ACC785861:ACC785890 ALY785861:ALY785890 AVU785861:AVU785890 BFQ785861:BFQ785890 BPM785861:BPM785890 BZI785861:BZI785890 CJE785861:CJE785890 CTA785861:CTA785890 DCW785861:DCW785890 DMS785861:DMS785890 DWO785861:DWO785890 EGK785861:EGK785890 EQG785861:EQG785890 FAC785861:FAC785890 FJY785861:FJY785890 FTU785861:FTU785890 GDQ785861:GDQ785890 GNM785861:GNM785890 GXI785861:GXI785890 HHE785861:HHE785890 HRA785861:HRA785890 IAW785861:IAW785890 IKS785861:IKS785890 IUO785861:IUO785890 JEK785861:JEK785890 JOG785861:JOG785890 JYC785861:JYC785890 KHY785861:KHY785890 KRU785861:KRU785890 LBQ785861:LBQ785890 LLM785861:LLM785890 LVI785861:LVI785890 MFE785861:MFE785890 MPA785861:MPA785890 MYW785861:MYW785890 NIS785861:NIS785890 NSO785861:NSO785890 OCK785861:OCK785890 OMG785861:OMG785890 OWC785861:OWC785890 PFY785861:PFY785890 PPU785861:PPU785890 PZQ785861:PZQ785890 QJM785861:QJM785890 QTI785861:QTI785890 RDE785861:RDE785890 RNA785861:RNA785890 RWW785861:RWW785890 SGS785861:SGS785890 SQO785861:SQO785890 TAK785861:TAK785890 TKG785861:TKG785890 TUC785861:TUC785890 UDY785861:UDY785890 UNU785861:UNU785890 UXQ785861:UXQ785890 VHM785861:VHM785890 VRI785861:VRI785890 WBE785861:WBE785890 WLA785861:WLA785890 WUW785861:WUW785890 J851397:J851426 IK851397:IK851426 SG851397:SG851426 ACC851397:ACC851426 ALY851397:ALY851426 AVU851397:AVU851426 BFQ851397:BFQ851426 BPM851397:BPM851426 BZI851397:BZI851426 CJE851397:CJE851426 CTA851397:CTA851426 DCW851397:DCW851426 DMS851397:DMS851426 DWO851397:DWO851426 EGK851397:EGK851426 EQG851397:EQG851426 FAC851397:FAC851426 FJY851397:FJY851426 FTU851397:FTU851426 GDQ851397:GDQ851426 GNM851397:GNM851426 GXI851397:GXI851426 HHE851397:HHE851426 HRA851397:HRA851426 IAW851397:IAW851426 IKS851397:IKS851426 IUO851397:IUO851426 JEK851397:JEK851426 JOG851397:JOG851426 JYC851397:JYC851426 KHY851397:KHY851426 KRU851397:KRU851426 LBQ851397:LBQ851426 LLM851397:LLM851426 LVI851397:LVI851426 MFE851397:MFE851426 MPA851397:MPA851426 MYW851397:MYW851426 NIS851397:NIS851426 NSO851397:NSO851426 OCK851397:OCK851426 OMG851397:OMG851426 OWC851397:OWC851426 PFY851397:PFY851426 PPU851397:PPU851426 PZQ851397:PZQ851426 QJM851397:QJM851426 QTI851397:QTI851426 RDE851397:RDE851426 RNA851397:RNA851426 RWW851397:RWW851426 SGS851397:SGS851426 SQO851397:SQO851426 TAK851397:TAK851426 TKG851397:TKG851426 TUC851397:TUC851426 UDY851397:UDY851426 UNU851397:UNU851426 UXQ851397:UXQ851426 VHM851397:VHM851426 VRI851397:VRI851426 WBE851397:WBE851426 WLA851397:WLA851426 WUW851397:WUW851426 J916933:J916962 IK916933:IK916962 SG916933:SG916962 ACC916933:ACC916962 ALY916933:ALY916962 AVU916933:AVU916962 BFQ916933:BFQ916962 BPM916933:BPM916962 BZI916933:BZI916962 CJE916933:CJE916962 CTA916933:CTA916962 DCW916933:DCW916962 DMS916933:DMS916962 DWO916933:DWO916962 EGK916933:EGK916962 EQG916933:EQG916962 FAC916933:FAC916962 FJY916933:FJY916962 FTU916933:FTU916962 GDQ916933:GDQ916962 GNM916933:GNM916962 GXI916933:GXI916962 HHE916933:HHE916962 HRA916933:HRA916962 IAW916933:IAW916962 IKS916933:IKS916962 IUO916933:IUO916962 JEK916933:JEK916962 JOG916933:JOG916962 JYC916933:JYC916962 KHY916933:KHY916962 KRU916933:KRU916962 LBQ916933:LBQ916962 LLM916933:LLM916962 LVI916933:LVI916962 MFE916933:MFE916962 MPA916933:MPA916962 MYW916933:MYW916962 NIS916933:NIS916962 NSO916933:NSO916962 OCK916933:OCK916962 OMG916933:OMG916962 OWC916933:OWC916962 PFY916933:PFY916962 PPU916933:PPU916962 PZQ916933:PZQ916962 QJM916933:QJM916962 QTI916933:QTI916962 RDE916933:RDE916962 RNA916933:RNA916962 RWW916933:RWW916962 SGS916933:SGS916962 SQO916933:SQO916962 TAK916933:TAK916962 TKG916933:TKG916962 TUC916933:TUC916962 UDY916933:UDY916962 UNU916933:UNU916962 UXQ916933:UXQ916962 VHM916933:VHM916962 VRI916933:VRI916962 WBE916933:WBE916962 WLA916933:WLA916962 WUW916933:WUW916962 J982469:J982498 IK982469:IK982498 SG982469:SG982498 ACC982469:ACC982498 ALY982469:ALY982498 AVU982469:AVU982498 BFQ982469:BFQ982498 BPM982469:BPM982498 BZI982469:BZI982498 CJE982469:CJE982498 CTA982469:CTA982498 DCW982469:DCW982498 DMS982469:DMS982498 DWO982469:DWO982498 EGK982469:EGK982498 EQG982469:EQG982498 FAC982469:FAC982498 FJY982469:FJY982498 FTU982469:FTU982498 GDQ982469:GDQ982498 GNM982469:GNM982498 GXI982469:GXI982498 HHE982469:HHE982498 HRA982469:HRA982498 IAW982469:IAW982498 IKS982469:IKS982498 IUO982469:IUO982498 JEK982469:JEK982498 JOG982469:JOG982498 JYC982469:JYC982498 KHY982469:KHY982498 KRU982469:KRU982498 LBQ982469:LBQ982498 LLM982469:LLM982498 LVI982469:LVI982498 MFE982469:MFE982498 MPA982469:MPA982498 MYW982469:MYW982498 NIS982469:NIS982498 NSO982469:NSO982498 OCK982469:OCK982498 OMG982469:OMG982498 OWC982469:OWC982498 PFY982469:PFY982498 PPU982469:PPU982498 PZQ982469:PZQ982498 QJM982469:QJM982498 QTI982469:QTI982498 RDE982469:RDE982498 RNA982469:RNA982498 RWW982469:RWW982498 SGS982469:SGS982498 SQO982469:SQO982498 TAK982469:TAK982498 TKG982469:TKG982498 TUC982469:TUC982498 UDY982469:UDY982498 UNU982469:UNU982498 UXQ982469:UXQ982498 VHM982469:VHM982498 VRI982469:VRI982498 WBE982469:WBE982498 WLA982469:WLA982498 WUW982469:WUW982498 J64996:J65002 IK64996:IK65002 SG64996:SG65002 ACC64996:ACC65002 ALY64996:ALY65002 AVU64996:AVU65002 BFQ64996:BFQ65002 BPM64996:BPM65002 BZI64996:BZI65002 CJE64996:CJE65002 CTA64996:CTA65002 DCW64996:DCW65002 DMS64996:DMS65002 DWO64996:DWO65002 EGK64996:EGK65002 EQG64996:EQG65002 FAC64996:FAC65002 FJY64996:FJY65002 FTU64996:FTU65002 GDQ64996:GDQ65002 GNM64996:GNM65002 GXI64996:GXI65002 HHE64996:HHE65002 HRA64996:HRA65002 IAW64996:IAW65002 IKS64996:IKS65002 IUO64996:IUO65002 JEK64996:JEK65002 JOG64996:JOG65002 JYC64996:JYC65002 KHY64996:KHY65002 KRU64996:KRU65002 LBQ64996:LBQ65002 LLM64996:LLM65002 LVI64996:LVI65002 MFE64996:MFE65002 MPA64996:MPA65002 MYW64996:MYW65002 NIS64996:NIS65002 NSO64996:NSO65002 OCK64996:OCK65002 OMG64996:OMG65002 OWC64996:OWC65002 PFY64996:PFY65002 PPU64996:PPU65002 PZQ64996:PZQ65002 QJM64996:QJM65002 QTI64996:QTI65002 RDE64996:RDE65002 RNA64996:RNA65002 RWW64996:RWW65002 SGS64996:SGS65002 SQO64996:SQO65002 TAK64996:TAK65002 TKG64996:TKG65002 TUC64996:TUC65002 UDY64996:UDY65002 UNU64996:UNU65002 UXQ64996:UXQ65002 VHM64996:VHM65002 VRI64996:VRI65002 WBE64996:WBE65002 WLA64996:WLA65002 WUW64996:WUW65002 J130532:J130538 IK130532:IK130538 SG130532:SG130538 ACC130532:ACC130538 ALY130532:ALY130538 AVU130532:AVU130538 BFQ130532:BFQ130538 BPM130532:BPM130538 BZI130532:BZI130538 CJE130532:CJE130538 CTA130532:CTA130538 DCW130532:DCW130538 DMS130532:DMS130538 DWO130532:DWO130538 EGK130532:EGK130538 EQG130532:EQG130538 FAC130532:FAC130538 FJY130532:FJY130538 FTU130532:FTU130538 GDQ130532:GDQ130538 GNM130532:GNM130538 GXI130532:GXI130538 HHE130532:HHE130538 HRA130532:HRA130538 IAW130532:IAW130538 IKS130532:IKS130538 IUO130532:IUO130538 JEK130532:JEK130538 JOG130532:JOG130538 JYC130532:JYC130538 KHY130532:KHY130538 KRU130532:KRU130538 LBQ130532:LBQ130538 LLM130532:LLM130538 LVI130532:LVI130538 MFE130532:MFE130538 MPA130532:MPA130538 MYW130532:MYW130538 NIS130532:NIS130538 NSO130532:NSO130538 OCK130532:OCK130538 OMG130532:OMG130538 OWC130532:OWC130538 PFY130532:PFY130538 PPU130532:PPU130538 PZQ130532:PZQ130538 QJM130532:QJM130538 QTI130532:QTI130538 RDE130532:RDE130538 RNA130532:RNA130538 RWW130532:RWW130538 SGS130532:SGS130538 SQO130532:SQO130538 TAK130532:TAK130538 TKG130532:TKG130538 TUC130532:TUC130538 UDY130532:UDY130538 UNU130532:UNU130538 UXQ130532:UXQ130538 VHM130532:VHM130538 VRI130532:VRI130538 WBE130532:WBE130538 WLA130532:WLA130538 WUW130532:WUW130538 J196068:J196074 IK196068:IK196074 SG196068:SG196074 ACC196068:ACC196074 ALY196068:ALY196074 AVU196068:AVU196074 BFQ196068:BFQ196074 BPM196068:BPM196074 BZI196068:BZI196074 CJE196068:CJE196074 CTA196068:CTA196074 DCW196068:DCW196074 DMS196068:DMS196074 DWO196068:DWO196074 EGK196068:EGK196074 EQG196068:EQG196074 FAC196068:FAC196074 FJY196068:FJY196074 FTU196068:FTU196074 GDQ196068:GDQ196074 GNM196068:GNM196074 GXI196068:GXI196074 HHE196068:HHE196074 HRA196068:HRA196074 IAW196068:IAW196074 IKS196068:IKS196074 IUO196068:IUO196074 JEK196068:JEK196074 JOG196068:JOG196074 JYC196068:JYC196074 KHY196068:KHY196074 KRU196068:KRU196074 LBQ196068:LBQ196074 LLM196068:LLM196074 LVI196068:LVI196074 MFE196068:MFE196074 MPA196068:MPA196074 MYW196068:MYW196074 NIS196068:NIS196074 NSO196068:NSO196074 OCK196068:OCK196074 OMG196068:OMG196074 OWC196068:OWC196074 PFY196068:PFY196074 PPU196068:PPU196074 PZQ196068:PZQ196074 QJM196068:QJM196074 QTI196068:QTI196074 RDE196068:RDE196074 RNA196068:RNA196074 RWW196068:RWW196074 SGS196068:SGS196074 SQO196068:SQO196074 TAK196068:TAK196074 TKG196068:TKG196074 TUC196068:TUC196074 UDY196068:UDY196074 UNU196068:UNU196074 UXQ196068:UXQ196074 VHM196068:VHM196074 VRI196068:VRI196074 WBE196068:WBE196074 WLA196068:WLA196074 WUW196068:WUW196074 J261604:J261610 IK261604:IK261610 SG261604:SG261610 ACC261604:ACC261610 ALY261604:ALY261610 AVU261604:AVU261610 BFQ261604:BFQ261610 BPM261604:BPM261610 BZI261604:BZI261610 CJE261604:CJE261610 CTA261604:CTA261610 DCW261604:DCW261610 DMS261604:DMS261610 DWO261604:DWO261610 EGK261604:EGK261610 EQG261604:EQG261610 FAC261604:FAC261610 FJY261604:FJY261610 FTU261604:FTU261610 GDQ261604:GDQ261610 GNM261604:GNM261610 GXI261604:GXI261610 HHE261604:HHE261610 HRA261604:HRA261610 IAW261604:IAW261610 IKS261604:IKS261610 IUO261604:IUO261610 JEK261604:JEK261610 JOG261604:JOG261610 JYC261604:JYC261610 KHY261604:KHY261610 KRU261604:KRU261610 LBQ261604:LBQ261610 LLM261604:LLM261610 LVI261604:LVI261610 MFE261604:MFE261610 MPA261604:MPA261610 MYW261604:MYW261610 NIS261604:NIS261610 NSO261604:NSO261610 OCK261604:OCK261610 OMG261604:OMG261610 OWC261604:OWC261610 PFY261604:PFY261610 PPU261604:PPU261610 PZQ261604:PZQ261610 QJM261604:QJM261610 QTI261604:QTI261610 RDE261604:RDE261610 RNA261604:RNA261610 RWW261604:RWW261610 SGS261604:SGS261610 SQO261604:SQO261610 TAK261604:TAK261610 TKG261604:TKG261610 TUC261604:TUC261610 UDY261604:UDY261610 UNU261604:UNU261610 UXQ261604:UXQ261610 VHM261604:VHM261610 VRI261604:VRI261610 WBE261604:WBE261610 WLA261604:WLA261610 WUW261604:WUW261610 J327140:J327146 IK327140:IK327146 SG327140:SG327146 ACC327140:ACC327146 ALY327140:ALY327146 AVU327140:AVU327146 BFQ327140:BFQ327146 BPM327140:BPM327146 BZI327140:BZI327146 CJE327140:CJE327146 CTA327140:CTA327146 DCW327140:DCW327146 DMS327140:DMS327146 DWO327140:DWO327146 EGK327140:EGK327146 EQG327140:EQG327146 FAC327140:FAC327146 FJY327140:FJY327146 FTU327140:FTU327146 GDQ327140:GDQ327146 GNM327140:GNM327146 GXI327140:GXI327146 HHE327140:HHE327146 HRA327140:HRA327146 IAW327140:IAW327146 IKS327140:IKS327146 IUO327140:IUO327146 JEK327140:JEK327146 JOG327140:JOG327146 JYC327140:JYC327146 KHY327140:KHY327146 KRU327140:KRU327146 LBQ327140:LBQ327146 LLM327140:LLM327146 LVI327140:LVI327146 MFE327140:MFE327146 MPA327140:MPA327146 MYW327140:MYW327146 NIS327140:NIS327146 NSO327140:NSO327146 OCK327140:OCK327146 OMG327140:OMG327146 OWC327140:OWC327146 PFY327140:PFY327146 PPU327140:PPU327146 PZQ327140:PZQ327146 QJM327140:QJM327146 QTI327140:QTI327146 RDE327140:RDE327146 RNA327140:RNA327146 RWW327140:RWW327146 SGS327140:SGS327146 SQO327140:SQO327146 TAK327140:TAK327146 TKG327140:TKG327146 TUC327140:TUC327146 UDY327140:UDY327146 UNU327140:UNU327146 UXQ327140:UXQ327146 VHM327140:VHM327146 VRI327140:VRI327146 WBE327140:WBE327146 WLA327140:WLA327146 WUW327140:WUW327146 J392676:J392682 IK392676:IK392682 SG392676:SG392682 ACC392676:ACC392682 ALY392676:ALY392682 AVU392676:AVU392682 BFQ392676:BFQ392682 BPM392676:BPM392682 BZI392676:BZI392682 CJE392676:CJE392682 CTA392676:CTA392682 DCW392676:DCW392682 DMS392676:DMS392682 DWO392676:DWO392682 EGK392676:EGK392682 EQG392676:EQG392682 FAC392676:FAC392682 FJY392676:FJY392682 FTU392676:FTU392682 GDQ392676:GDQ392682 GNM392676:GNM392682 GXI392676:GXI392682 HHE392676:HHE392682 HRA392676:HRA392682 IAW392676:IAW392682 IKS392676:IKS392682 IUO392676:IUO392682 JEK392676:JEK392682 JOG392676:JOG392682 JYC392676:JYC392682 KHY392676:KHY392682 KRU392676:KRU392682 LBQ392676:LBQ392682 LLM392676:LLM392682 LVI392676:LVI392682 MFE392676:MFE392682 MPA392676:MPA392682 MYW392676:MYW392682 NIS392676:NIS392682 NSO392676:NSO392682 OCK392676:OCK392682 OMG392676:OMG392682 OWC392676:OWC392682 PFY392676:PFY392682 PPU392676:PPU392682 PZQ392676:PZQ392682 QJM392676:QJM392682 QTI392676:QTI392682 RDE392676:RDE392682 RNA392676:RNA392682 RWW392676:RWW392682 SGS392676:SGS392682 SQO392676:SQO392682 TAK392676:TAK392682 TKG392676:TKG392682 TUC392676:TUC392682 UDY392676:UDY392682 UNU392676:UNU392682 UXQ392676:UXQ392682 VHM392676:VHM392682 VRI392676:VRI392682 WBE392676:WBE392682 WLA392676:WLA392682 WUW392676:WUW392682 J458212:J458218 IK458212:IK458218 SG458212:SG458218 ACC458212:ACC458218 ALY458212:ALY458218 AVU458212:AVU458218 BFQ458212:BFQ458218 BPM458212:BPM458218 BZI458212:BZI458218 CJE458212:CJE458218 CTA458212:CTA458218 DCW458212:DCW458218 DMS458212:DMS458218 DWO458212:DWO458218 EGK458212:EGK458218 EQG458212:EQG458218 FAC458212:FAC458218 FJY458212:FJY458218 FTU458212:FTU458218 GDQ458212:GDQ458218 GNM458212:GNM458218 GXI458212:GXI458218 HHE458212:HHE458218 HRA458212:HRA458218 IAW458212:IAW458218 IKS458212:IKS458218 IUO458212:IUO458218 JEK458212:JEK458218 JOG458212:JOG458218 JYC458212:JYC458218 KHY458212:KHY458218 KRU458212:KRU458218 LBQ458212:LBQ458218 LLM458212:LLM458218 LVI458212:LVI458218 MFE458212:MFE458218 MPA458212:MPA458218 MYW458212:MYW458218 NIS458212:NIS458218 NSO458212:NSO458218 OCK458212:OCK458218 OMG458212:OMG458218 OWC458212:OWC458218 PFY458212:PFY458218 PPU458212:PPU458218 PZQ458212:PZQ458218 QJM458212:QJM458218 QTI458212:QTI458218 RDE458212:RDE458218 RNA458212:RNA458218 RWW458212:RWW458218 SGS458212:SGS458218 SQO458212:SQO458218 TAK458212:TAK458218 TKG458212:TKG458218 TUC458212:TUC458218 UDY458212:UDY458218 UNU458212:UNU458218 UXQ458212:UXQ458218 VHM458212:VHM458218 VRI458212:VRI458218 WBE458212:WBE458218 WLA458212:WLA458218 WUW458212:WUW458218 J523748:J523754 IK523748:IK523754 SG523748:SG523754 ACC523748:ACC523754 ALY523748:ALY523754 AVU523748:AVU523754 BFQ523748:BFQ523754 BPM523748:BPM523754 BZI523748:BZI523754 CJE523748:CJE523754 CTA523748:CTA523754 DCW523748:DCW523754 DMS523748:DMS523754 DWO523748:DWO523754 EGK523748:EGK523754 EQG523748:EQG523754 FAC523748:FAC523754 FJY523748:FJY523754 FTU523748:FTU523754 GDQ523748:GDQ523754 GNM523748:GNM523754 GXI523748:GXI523754 HHE523748:HHE523754 HRA523748:HRA523754 IAW523748:IAW523754 IKS523748:IKS523754 IUO523748:IUO523754 JEK523748:JEK523754 JOG523748:JOG523754 JYC523748:JYC523754 KHY523748:KHY523754 KRU523748:KRU523754 LBQ523748:LBQ523754 LLM523748:LLM523754 LVI523748:LVI523754 MFE523748:MFE523754 MPA523748:MPA523754 MYW523748:MYW523754 NIS523748:NIS523754 NSO523748:NSO523754 OCK523748:OCK523754 OMG523748:OMG523754 OWC523748:OWC523754 PFY523748:PFY523754 PPU523748:PPU523754 PZQ523748:PZQ523754 QJM523748:QJM523754 QTI523748:QTI523754 RDE523748:RDE523754 RNA523748:RNA523754 RWW523748:RWW523754 SGS523748:SGS523754 SQO523748:SQO523754 TAK523748:TAK523754 TKG523748:TKG523754 TUC523748:TUC523754 UDY523748:UDY523754 UNU523748:UNU523754 UXQ523748:UXQ523754 VHM523748:VHM523754 VRI523748:VRI523754 WBE523748:WBE523754 WLA523748:WLA523754 WUW523748:WUW523754 J589284:J589290 IK589284:IK589290 SG589284:SG589290 ACC589284:ACC589290 ALY589284:ALY589290 AVU589284:AVU589290 BFQ589284:BFQ589290 BPM589284:BPM589290 BZI589284:BZI589290 CJE589284:CJE589290 CTA589284:CTA589290 DCW589284:DCW589290 DMS589284:DMS589290 DWO589284:DWO589290 EGK589284:EGK589290 EQG589284:EQG589290 FAC589284:FAC589290 FJY589284:FJY589290 FTU589284:FTU589290 GDQ589284:GDQ589290 GNM589284:GNM589290 GXI589284:GXI589290 HHE589284:HHE589290 HRA589284:HRA589290 IAW589284:IAW589290 IKS589284:IKS589290 IUO589284:IUO589290 JEK589284:JEK589290 JOG589284:JOG589290 JYC589284:JYC589290 KHY589284:KHY589290 KRU589284:KRU589290 LBQ589284:LBQ589290 LLM589284:LLM589290 LVI589284:LVI589290 MFE589284:MFE589290 MPA589284:MPA589290 MYW589284:MYW589290 NIS589284:NIS589290 NSO589284:NSO589290 OCK589284:OCK589290 OMG589284:OMG589290 OWC589284:OWC589290 PFY589284:PFY589290 PPU589284:PPU589290 PZQ589284:PZQ589290 QJM589284:QJM589290 QTI589284:QTI589290 RDE589284:RDE589290 RNA589284:RNA589290 RWW589284:RWW589290 SGS589284:SGS589290 SQO589284:SQO589290 TAK589284:TAK589290 TKG589284:TKG589290 TUC589284:TUC589290 UDY589284:UDY589290 UNU589284:UNU589290 UXQ589284:UXQ589290 VHM589284:VHM589290 VRI589284:VRI589290 WBE589284:WBE589290 WLA589284:WLA589290 WUW589284:WUW589290 J654820:J654826 IK654820:IK654826 SG654820:SG654826 ACC654820:ACC654826 ALY654820:ALY654826 AVU654820:AVU654826 BFQ654820:BFQ654826 BPM654820:BPM654826 BZI654820:BZI654826 CJE654820:CJE654826 CTA654820:CTA654826 DCW654820:DCW654826 DMS654820:DMS654826 DWO654820:DWO654826 EGK654820:EGK654826 EQG654820:EQG654826 FAC654820:FAC654826 FJY654820:FJY654826 FTU654820:FTU654826 GDQ654820:GDQ654826 GNM654820:GNM654826 GXI654820:GXI654826 HHE654820:HHE654826 HRA654820:HRA654826 IAW654820:IAW654826 IKS654820:IKS654826 IUO654820:IUO654826 JEK654820:JEK654826 JOG654820:JOG654826 JYC654820:JYC654826 KHY654820:KHY654826 KRU654820:KRU654826 LBQ654820:LBQ654826 LLM654820:LLM654826 LVI654820:LVI654826 MFE654820:MFE654826 MPA654820:MPA654826 MYW654820:MYW654826 NIS654820:NIS654826 NSO654820:NSO654826 OCK654820:OCK654826 OMG654820:OMG654826 OWC654820:OWC654826 PFY654820:PFY654826 PPU654820:PPU654826 PZQ654820:PZQ654826 QJM654820:QJM654826 QTI654820:QTI654826 RDE654820:RDE654826 RNA654820:RNA654826 RWW654820:RWW654826 SGS654820:SGS654826 SQO654820:SQO654826 TAK654820:TAK654826 TKG654820:TKG654826 TUC654820:TUC654826 UDY654820:UDY654826 UNU654820:UNU654826 UXQ654820:UXQ654826 VHM654820:VHM654826 VRI654820:VRI654826 WBE654820:WBE654826 WLA654820:WLA654826 WUW654820:WUW654826 J720356:J720362 IK720356:IK720362 SG720356:SG720362 ACC720356:ACC720362 ALY720356:ALY720362 AVU720356:AVU720362 BFQ720356:BFQ720362 BPM720356:BPM720362 BZI720356:BZI720362 CJE720356:CJE720362 CTA720356:CTA720362 DCW720356:DCW720362 DMS720356:DMS720362 DWO720356:DWO720362 EGK720356:EGK720362 EQG720356:EQG720362 FAC720356:FAC720362 FJY720356:FJY720362 FTU720356:FTU720362 GDQ720356:GDQ720362 GNM720356:GNM720362 GXI720356:GXI720362 HHE720356:HHE720362 HRA720356:HRA720362 IAW720356:IAW720362 IKS720356:IKS720362 IUO720356:IUO720362 JEK720356:JEK720362 JOG720356:JOG720362 JYC720356:JYC720362 KHY720356:KHY720362 KRU720356:KRU720362 LBQ720356:LBQ720362 LLM720356:LLM720362 LVI720356:LVI720362 MFE720356:MFE720362 MPA720356:MPA720362 MYW720356:MYW720362 NIS720356:NIS720362 NSO720356:NSO720362 OCK720356:OCK720362 OMG720356:OMG720362 OWC720356:OWC720362 PFY720356:PFY720362 PPU720356:PPU720362 PZQ720356:PZQ720362 QJM720356:QJM720362 QTI720356:QTI720362 RDE720356:RDE720362 RNA720356:RNA720362 RWW720356:RWW720362 SGS720356:SGS720362 SQO720356:SQO720362 TAK720356:TAK720362 TKG720356:TKG720362 TUC720356:TUC720362 UDY720356:UDY720362 UNU720356:UNU720362 UXQ720356:UXQ720362 VHM720356:VHM720362 VRI720356:VRI720362 WBE720356:WBE720362 WLA720356:WLA720362 WUW720356:WUW720362 J785892:J785898 IK785892:IK785898 SG785892:SG785898 ACC785892:ACC785898 ALY785892:ALY785898 AVU785892:AVU785898 BFQ785892:BFQ785898 BPM785892:BPM785898 BZI785892:BZI785898 CJE785892:CJE785898 CTA785892:CTA785898 DCW785892:DCW785898 DMS785892:DMS785898 DWO785892:DWO785898 EGK785892:EGK785898 EQG785892:EQG785898 FAC785892:FAC785898 FJY785892:FJY785898 FTU785892:FTU785898 GDQ785892:GDQ785898 GNM785892:GNM785898 GXI785892:GXI785898 HHE785892:HHE785898 HRA785892:HRA785898 IAW785892:IAW785898 IKS785892:IKS785898 IUO785892:IUO785898 JEK785892:JEK785898 JOG785892:JOG785898 JYC785892:JYC785898 KHY785892:KHY785898 KRU785892:KRU785898 LBQ785892:LBQ785898 LLM785892:LLM785898 LVI785892:LVI785898 MFE785892:MFE785898 MPA785892:MPA785898 MYW785892:MYW785898 NIS785892:NIS785898 NSO785892:NSO785898 OCK785892:OCK785898 OMG785892:OMG785898 OWC785892:OWC785898 PFY785892:PFY785898 PPU785892:PPU785898 PZQ785892:PZQ785898 QJM785892:QJM785898 QTI785892:QTI785898 RDE785892:RDE785898 RNA785892:RNA785898 RWW785892:RWW785898 SGS785892:SGS785898 SQO785892:SQO785898 TAK785892:TAK785898 TKG785892:TKG785898 TUC785892:TUC785898 UDY785892:UDY785898 UNU785892:UNU785898 UXQ785892:UXQ785898 VHM785892:VHM785898 VRI785892:VRI785898 WBE785892:WBE785898 WLA785892:WLA785898 WUW785892:WUW785898 J851428:J851434 IK851428:IK851434 SG851428:SG851434 ACC851428:ACC851434 ALY851428:ALY851434 AVU851428:AVU851434 BFQ851428:BFQ851434 BPM851428:BPM851434 BZI851428:BZI851434 CJE851428:CJE851434 CTA851428:CTA851434 DCW851428:DCW851434 DMS851428:DMS851434 DWO851428:DWO851434 EGK851428:EGK851434 EQG851428:EQG851434 FAC851428:FAC851434 FJY851428:FJY851434 FTU851428:FTU851434 GDQ851428:GDQ851434 GNM851428:GNM851434 GXI851428:GXI851434 HHE851428:HHE851434 HRA851428:HRA851434 IAW851428:IAW851434 IKS851428:IKS851434 IUO851428:IUO851434 JEK851428:JEK851434 JOG851428:JOG851434 JYC851428:JYC851434 KHY851428:KHY851434 KRU851428:KRU851434 LBQ851428:LBQ851434 LLM851428:LLM851434 LVI851428:LVI851434 MFE851428:MFE851434 MPA851428:MPA851434 MYW851428:MYW851434 NIS851428:NIS851434 NSO851428:NSO851434 OCK851428:OCK851434 OMG851428:OMG851434 OWC851428:OWC851434 PFY851428:PFY851434 PPU851428:PPU851434 PZQ851428:PZQ851434 QJM851428:QJM851434 QTI851428:QTI851434 RDE851428:RDE851434 RNA851428:RNA851434 RWW851428:RWW851434 SGS851428:SGS851434 SQO851428:SQO851434 TAK851428:TAK851434 TKG851428:TKG851434 TUC851428:TUC851434 UDY851428:UDY851434 UNU851428:UNU851434 UXQ851428:UXQ851434 VHM851428:VHM851434 VRI851428:VRI851434 WBE851428:WBE851434 WLA851428:WLA851434 WUW851428:WUW851434 J916964:J916970 IK916964:IK916970 SG916964:SG916970 ACC916964:ACC916970 ALY916964:ALY916970 AVU916964:AVU916970 BFQ916964:BFQ916970 BPM916964:BPM916970 BZI916964:BZI916970 CJE916964:CJE916970 CTA916964:CTA916970 DCW916964:DCW916970 DMS916964:DMS916970 DWO916964:DWO916970 EGK916964:EGK916970 EQG916964:EQG916970 FAC916964:FAC916970 FJY916964:FJY916970 FTU916964:FTU916970 GDQ916964:GDQ916970 GNM916964:GNM916970 GXI916964:GXI916970 HHE916964:HHE916970 HRA916964:HRA916970 IAW916964:IAW916970 IKS916964:IKS916970 IUO916964:IUO916970 JEK916964:JEK916970 JOG916964:JOG916970 JYC916964:JYC916970 KHY916964:KHY916970 KRU916964:KRU916970 LBQ916964:LBQ916970 LLM916964:LLM916970 LVI916964:LVI916970 MFE916964:MFE916970 MPA916964:MPA916970 MYW916964:MYW916970 NIS916964:NIS916970 NSO916964:NSO916970 OCK916964:OCK916970 OMG916964:OMG916970 OWC916964:OWC916970 PFY916964:PFY916970 PPU916964:PPU916970 PZQ916964:PZQ916970 QJM916964:QJM916970 QTI916964:QTI916970 RDE916964:RDE916970 RNA916964:RNA916970 RWW916964:RWW916970 SGS916964:SGS916970 SQO916964:SQO916970 TAK916964:TAK916970 TKG916964:TKG916970 TUC916964:TUC916970 UDY916964:UDY916970 UNU916964:UNU916970 UXQ916964:UXQ916970 VHM916964:VHM916970 VRI916964:VRI916970 WBE916964:WBE916970 WLA916964:WLA916970 WUW916964:WUW916970 J982500:J982506 IK982500:IK982506 SG982500:SG982506 ACC982500:ACC982506 ALY982500:ALY982506 AVU982500:AVU982506 BFQ982500:BFQ982506 BPM982500:BPM982506 BZI982500:BZI982506 CJE982500:CJE982506 CTA982500:CTA982506 DCW982500:DCW982506 DMS982500:DMS982506 DWO982500:DWO982506 EGK982500:EGK982506 EQG982500:EQG982506 FAC982500:FAC982506 FJY982500:FJY982506 FTU982500:FTU982506 GDQ982500:GDQ982506 GNM982500:GNM982506 GXI982500:GXI982506 HHE982500:HHE982506 HRA982500:HRA982506 IAW982500:IAW982506 IKS982500:IKS982506 IUO982500:IUO982506 JEK982500:JEK982506 JOG982500:JOG982506 JYC982500:JYC982506 KHY982500:KHY982506 KRU982500:KRU982506 LBQ982500:LBQ982506 LLM982500:LLM982506 LVI982500:LVI982506 MFE982500:MFE982506 MPA982500:MPA982506 MYW982500:MYW982506 NIS982500:NIS982506 NSO982500:NSO982506 OCK982500:OCK982506 OMG982500:OMG982506 OWC982500:OWC982506 PFY982500:PFY982506 PPU982500:PPU982506 PZQ982500:PZQ982506 QJM982500:QJM982506 QTI982500:QTI982506 RDE982500:RDE982506 RNA982500:RNA982506 RWW982500:RWW982506 SGS982500:SGS982506 SQO982500:SQO982506 TAK982500:TAK982506 TKG982500:TKG982506 TUC982500:TUC982506 UDY982500:UDY982506 UNU982500:UNU982506 UXQ982500:UXQ982506 VHM982500:VHM982506 VRI982500:VRI982506 WBE982500:WBE982506 WLA982500:WLA982506 WUW982500:WUW982506 J64591:J64603 IK64591:IK64603 SG64591:SG64603 ACC64591:ACC64603 ALY64591:ALY64603 AVU64591:AVU64603 BFQ64591:BFQ64603 BPM64591:BPM64603 BZI64591:BZI64603 CJE64591:CJE64603 CTA64591:CTA64603 DCW64591:DCW64603 DMS64591:DMS64603 DWO64591:DWO64603 EGK64591:EGK64603 EQG64591:EQG64603 FAC64591:FAC64603 FJY64591:FJY64603 FTU64591:FTU64603 GDQ64591:GDQ64603 GNM64591:GNM64603 GXI64591:GXI64603 HHE64591:HHE64603 HRA64591:HRA64603 IAW64591:IAW64603 IKS64591:IKS64603 IUO64591:IUO64603 JEK64591:JEK64603 JOG64591:JOG64603 JYC64591:JYC64603 KHY64591:KHY64603 KRU64591:KRU64603 LBQ64591:LBQ64603 LLM64591:LLM64603 LVI64591:LVI64603 MFE64591:MFE64603 MPA64591:MPA64603 MYW64591:MYW64603 NIS64591:NIS64603 NSO64591:NSO64603 OCK64591:OCK64603 OMG64591:OMG64603 OWC64591:OWC64603 PFY64591:PFY64603 PPU64591:PPU64603 PZQ64591:PZQ64603 QJM64591:QJM64603 QTI64591:QTI64603 RDE64591:RDE64603 RNA64591:RNA64603 RWW64591:RWW64603 SGS64591:SGS64603 SQO64591:SQO64603 TAK64591:TAK64603 TKG64591:TKG64603 TUC64591:TUC64603 UDY64591:UDY64603 UNU64591:UNU64603 UXQ64591:UXQ64603 VHM64591:VHM64603 VRI64591:VRI64603 WBE64591:WBE64603 WLA64591:WLA64603 WUW64591:WUW64603 J130127:J130139 IK130127:IK130139 SG130127:SG130139 ACC130127:ACC130139 ALY130127:ALY130139 AVU130127:AVU130139 BFQ130127:BFQ130139 BPM130127:BPM130139 BZI130127:BZI130139 CJE130127:CJE130139 CTA130127:CTA130139 DCW130127:DCW130139 DMS130127:DMS130139 DWO130127:DWO130139 EGK130127:EGK130139 EQG130127:EQG130139 FAC130127:FAC130139 FJY130127:FJY130139 FTU130127:FTU130139 GDQ130127:GDQ130139 GNM130127:GNM130139 GXI130127:GXI130139 HHE130127:HHE130139 HRA130127:HRA130139 IAW130127:IAW130139 IKS130127:IKS130139 IUO130127:IUO130139 JEK130127:JEK130139 JOG130127:JOG130139 JYC130127:JYC130139 KHY130127:KHY130139 KRU130127:KRU130139 LBQ130127:LBQ130139 LLM130127:LLM130139 LVI130127:LVI130139 MFE130127:MFE130139 MPA130127:MPA130139 MYW130127:MYW130139 NIS130127:NIS130139 NSO130127:NSO130139 OCK130127:OCK130139 OMG130127:OMG130139 OWC130127:OWC130139 PFY130127:PFY130139 PPU130127:PPU130139 PZQ130127:PZQ130139 QJM130127:QJM130139 QTI130127:QTI130139 RDE130127:RDE130139 RNA130127:RNA130139 RWW130127:RWW130139 SGS130127:SGS130139 SQO130127:SQO130139 TAK130127:TAK130139 TKG130127:TKG130139 TUC130127:TUC130139 UDY130127:UDY130139 UNU130127:UNU130139 UXQ130127:UXQ130139 VHM130127:VHM130139 VRI130127:VRI130139 WBE130127:WBE130139 WLA130127:WLA130139 WUW130127:WUW130139 J195663:J195675 IK195663:IK195675 SG195663:SG195675 ACC195663:ACC195675 ALY195663:ALY195675 AVU195663:AVU195675 BFQ195663:BFQ195675 BPM195663:BPM195675 BZI195663:BZI195675 CJE195663:CJE195675 CTA195663:CTA195675 DCW195663:DCW195675 DMS195663:DMS195675 DWO195663:DWO195675 EGK195663:EGK195675 EQG195663:EQG195675 FAC195663:FAC195675 FJY195663:FJY195675 FTU195663:FTU195675 GDQ195663:GDQ195675 GNM195663:GNM195675 GXI195663:GXI195675 HHE195663:HHE195675 HRA195663:HRA195675 IAW195663:IAW195675 IKS195663:IKS195675 IUO195663:IUO195675 JEK195663:JEK195675 JOG195663:JOG195675 JYC195663:JYC195675 KHY195663:KHY195675 KRU195663:KRU195675 LBQ195663:LBQ195675 LLM195663:LLM195675 LVI195663:LVI195675 MFE195663:MFE195675 MPA195663:MPA195675 MYW195663:MYW195675 NIS195663:NIS195675 NSO195663:NSO195675 OCK195663:OCK195675 OMG195663:OMG195675 OWC195663:OWC195675 PFY195663:PFY195675 PPU195663:PPU195675 PZQ195663:PZQ195675 QJM195663:QJM195675 QTI195663:QTI195675 RDE195663:RDE195675 RNA195663:RNA195675 RWW195663:RWW195675 SGS195663:SGS195675 SQO195663:SQO195675 TAK195663:TAK195675 TKG195663:TKG195675 TUC195663:TUC195675 UDY195663:UDY195675 UNU195663:UNU195675 UXQ195663:UXQ195675 VHM195663:VHM195675 VRI195663:VRI195675 WBE195663:WBE195675 WLA195663:WLA195675 WUW195663:WUW195675 J261199:J261211 IK261199:IK261211 SG261199:SG261211 ACC261199:ACC261211 ALY261199:ALY261211 AVU261199:AVU261211 BFQ261199:BFQ261211 BPM261199:BPM261211 BZI261199:BZI261211 CJE261199:CJE261211 CTA261199:CTA261211 DCW261199:DCW261211 DMS261199:DMS261211 DWO261199:DWO261211 EGK261199:EGK261211 EQG261199:EQG261211 FAC261199:FAC261211 FJY261199:FJY261211 FTU261199:FTU261211 GDQ261199:GDQ261211 GNM261199:GNM261211 GXI261199:GXI261211 HHE261199:HHE261211 HRA261199:HRA261211 IAW261199:IAW261211 IKS261199:IKS261211 IUO261199:IUO261211 JEK261199:JEK261211 JOG261199:JOG261211 JYC261199:JYC261211 KHY261199:KHY261211 KRU261199:KRU261211 LBQ261199:LBQ261211 LLM261199:LLM261211 LVI261199:LVI261211 MFE261199:MFE261211 MPA261199:MPA261211 MYW261199:MYW261211 NIS261199:NIS261211 NSO261199:NSO261211 OCK261199:OCK261211 OMG261199:OMG261211 OWC261199:OWC261211 PFY261199:PFY261211 PPU261199:PPU261211 PZQ261199:PZQ261211 QJM261199:QJM261211 QTI261199:QTI261211 RDE261199:RDE261211 RNA261199:RNA261211 RWW261199:RWW261211 SGS261199:SGS261211 SQO261199:SQO261211 TAK261199:TAK261211 TKG261199:TKG261211 TUC261199:TUC261211 UDY261199:UDY261211 UNU261199:UNU261211 UXQ261199:UXQ261211 VHM261199:VHM261211 VRI261199:VRI261211 WBE261199:WBE261211 WLA261199:WLA261211 WUW261199:WUW261211 J326735:J326747 IK326735:IK326747 SG326735:SG326747 ACC326735:ACC326747 ALY326735:ALY326747 AVU326735:AVU326747 BFQ326735:BFQ326747 BPM326735:BPM326747 BZI326735:BZI326747 CJE326735:CJE326747 CTA326735:CTA326747 DCW326735:DCW326747 DMS326735:DMS326747 DWO326735:DWO326747 EGK326735:EGK326747 EQG326735:EQG326747 FAC326735:FAC326747 FJY326735:FJY326747 FTU326735:FTU326747 GDQ326735:GDQ326747 GNM326735:GNM326747 GXI326735:GXI326747 HHE326735:HHE326747 HRA326735:HRA326747 IAW326735:IAW326747 IKS326735:IKS326747 IUO326735:IUO326747 JEK326735:JEK326747 JOG326735:JOG326747 JYC326735:JYC326747 KHY326735:KHY326747 KRU326735:KRU326747 LBQ326735:LBQ326747 LLM326735:LLM326747 LVI326735:LVI326747 MFE326735:MFE326747 MPA326735:MPA326747 MYW326735:MYW326747 NIS326735:NIS326747 NSO326735:NSO326747 OCK326735:OCK326747 OMG326735:OMG326747 OWC326735:OWC326747 PFY326735:PFY326747 PPU326735:PPU326747 PZQ326735:PZQ326747 QJM326735:QJM326747 QTI326735:QTI326747 RDE326735:RDE326747 RNA326735:RNA326747 RWW326735:RWW326747 SGS326735:SGS326747 SQO326735:SQO326747 TAK326735:TAK326747 TKG326735:TKG326747 TUC326735:TUC326747 UDY326735:UDY326747 UNU326735:UNU326747 UXQ326735:UXQ326747 VHM326735:VHM326747 VRI326735:VRI326747 WBE326735:WBE326747 WLA326735:WLA326747 WUW326735:WUW326747 J392271:J392283 IK392271:IK392283 SG392271:SG392283 ACC392271:ACC392283 ALY392271:ALY392283 AVU392271:AVU392283 BFQ392271:BFQ392283 BPM392271:BPM392283 BZI392271:BZI392283 CJE392271:CJE392283 CTA392271:CTA392283 DCW392271:DCW392283 DMS392271:DMS392283 DWO392271:DWO392283 EGK392271:EGK392283 EQG392271:EQG392283 FAC392271:FAC392283 FJY392271:FJY392283 FTU392271:FTU392283 GDQ392271:GDQ392283 GNM392271:GNM392283 GXI392271:GXI392283 HHE392271:HHE392283 HRA392271:HRA392283 IAW392271:IAW392283 IKS392271:IKS392283 IUO392271:IUO392283 JEK392271:JEK392283 JOG392271:JOG392283 JYC392271:JYC392283 KHY392271:KHY392283 KRU392271:KRU392283 LBQ392271:LBQ392283 LLM392271:LLM392283 LVI392271:LVI392283 MFE392271:MFE392283 MPA392271:MPA392283 MYW392271:MYW392283 NIS392271:NIS392283 NSO392271:NSO392283 OCK392271:OCK392283 OMG392271:OMG392283 OWC392271:OWC392283 PFY392271:PFY392283 PPU392271:PPU392283 PZQ392271:PZQ392283 QJM392271:QJM392283 QTI392271:QTI392283 RDE392271:RDE392283 RNA392271:RNA392283 RWW392271:RWW392283 SGS392271:SGS392283 SQO392271:SQO392283 TAK392271:TAK392283 TKG392271:TKG392283 TUC392271:TUC392283 UDY392271:UDY392283 UNU392271:UNU392283 UXQ392271:UXQ392283 VHM392271:VHM392283 VRI392271:VRI392283 WBE392271:WBE392283 WLA392271:WLA392283 WUW392271:WUW392283 J457807:J457819 IK457807:IK457819 SG457807:SG457819 ACC457807:ACC457819 ALY457807:ALY457819 AVU457807:AVU457819 BFQ457807:BFQ457819 BPM457807:BPM457819 BZI457807:BZI457819 CJE457807:CJE457819 CTA457807:CTA457819 DCW457807:DCW457819 DMS457807:DMS457819 DWO457807:DWO457819 EGK457807:EGK457819 EQG457807:EQG457819 FAC457807:FAC457819 FJY457807:FJY457819 FTU457807:FTU457819 GDQ457807:GDQ457819 GNM457807:GNM457819 GXI457807:GXI457819 HHE457807:HHE457819 HRA457807:HRA457819 IAW457807:IAW457819 IKS457807:IKS457819 IUO457807:IUO457819 JEK457807:JEK457819 JOG457807:JOG457819 JYC457807:JYC457819 KHY457807:KHY457819 KRU457807:KRU457819 LBQ457807:LBQ457819 LLM457807:LLM457819 LVI457807:LVI457819 MFE457807:MFE457819 MPA457807:MPA457819 MYW457807:MYW457819 NIS457807:NIS457819 NSO457807:NSO457819 OCK457807:OCK457819 OMG457807:OMG457819 OWC457807:OWC457819 PFY457807:PFY457819 PPU457807:PPU457819 PZQ457807:PZQ457819 QJM457807:QJM457819 QTI457807:QTI457819 RDE457807:RDE457819 RNA457807:RNA457819 RWW457807:RWW457819 SGS457807:SGS457819 SQO457807:SQO457819 TAK457807:TAK457819 TKG457807:TKG457819 TUC457807:TUC457819 UDY457807:UDY457819 UNU457807:UNU457819 UXQ457807:UXQ457819 VHM457807:VHM457819 VRI457807:VRI457819 WBE457807:WBE457819 WLA457807:WLA457819 WUW457807:WUW457819 J523343:J523355 IK523343:IK523355 SG523343:SG523355 ACC523343:ACC523355 ALY523343:ALY523355 AVU523343:AVU523355 BFQ523343:BFQ523355 BPM523343:BPM523355 BZI523343:BZI523355 CJE523343:CJE523355 CTA523343:CTA523355 DCW523343:DCW523355 DMS523343:DMS523355 DWO523343:DWO523355 EGK523343:EGK523355 EQG523343:EQG523355 FAC523343:FAC523355 FJY523343:FJY523355 FTU523343:FTU523355 GDQ523343:GDQ523355 GNM523343:GNM523355 GXI523343:GXI523355 HHE523343:HHE523355 HRA523343:HRA523355 IAW523343:IAW523355 IKS523343:IKS523355 IUO523343:IUO523355 JEK523343:JEK523355 JOG523343:JOG523355 JYC523343:JYC523355 KHY523343:KHY523355 KRU523343:KRU523355 LBQ523343:LBQ523355 LLM523343:LLM523355 LVI523343:LVI523355 MFE523343:MFE523355 MPA523343:MPA523355 MYW523343:MYW523355 NIS523343:NIS523355 NSO523343:NSO523355 OCK523343:OCK523355 OMG523343:OMG523355 OWC523343:OWC523355 PFY523343:PFY523355 PPU523343:PPU523355 PZQ523343:PZQ523355 QJM523343:QJM523355 QTI523343:QTI523355 RDE523343:RDE523355 RNA523343:RNA523355 RWW523343:RWW523355 SGS523343:SGS523355 SQO523343:SQO523355 TAK523343:TAK523355 TKG523343:TKG523355 TUC523343:TUC523355 UDY523343:UDY523355 UNU523343:UNU523355 UXQ523343:UXQ523355 VHM523343:VHM523355 VRI523343:VRI523355 WBE523343:WBE523355 WLA523343:WLA523355 WUW523343:WUW523355 J588879:J588891 IK588879:IK588891 SG588879:SG588891 ACC588879:ACC588891 ALY588879:ALY588891 AVU588879:AVU588891 BFQ588879:BFQ588891 BPM588879:BPM588891 BZI588879:BZI588891 CJE588879:CJE588891 CTA588879:CTA588891 DCW588879:DCW588891 DMS588879:DMS588891 DWO588879:DWO588891 EGK588879:EGK588891 EQG588879:EQG588891 FAC588879:FAC588891 FJY588879:FJY588891 FTU588879:FTU588891 GDQ588879:GDQ588891 GNM588879:GNM588891 GXI588879:GXI588891 HHE588879:HHE588891 HRA588879:HRA588891 IAW588879:IAW588891 IKS588879:IKS588891 IUO588879:IUO588891 JEK588879:JEK588891 JOG588879:JOG588891 JYC588879:JYC588891 KHY588879:KHY588891 KRU588879:KRU588891 LBQ588879:LBQ588891 LLM588879:LLM588891 LVI588879:LVI588891 MFE588879:MFE588891 MPA588879:MPA588891 MYW588879:MYW588891 NIS588879:NIS588891 NSO588879:NSO588891 OCK588879:OCK588891 OMG588879:OMG588891 OWC588879:OWC588891 PFY588879:PFY588891 PPU588879:PPU588891 PZQ588879:PZQ588891 QJM588879:QJM588891 QTI588879:QTI588891 RDE588879:RDE588891 RNA588879:RNA588891 RWW588879:RWW588891 SGS588879:SGS588891 SQO588879:SQO588891 TAK588879:TAK588891 TKG588879:TKG588891 TUC588879:TUC588891 UDY588879:UDY588891 UNU588879:UNU588891 UXQ588879:UXQ588891 VHM588879:VHM588891 VRI588879:VRI588891 WBE588879:WBE588891 WLA588879:WLA588891 WUW588879:WUW588891 J654415:J654427 IK654415:IK654427 SG654415:SG654427 ACC654415:ACC654427 ALY654415:ALY654427 AVU654415:AVU654427 BFQ654415:BFQ654427 BPM654415:BPM654427 BZI654415:BZI654427 CJE654415:CJE654427 CTA654415:CTA654427 DCW654415:DCW654427 DMS654415:DMS654427 DWO654415:DWO654427 EGK654415:EGK654427 EQG654415:EQG654427 FAC654415:FAC654427 FJY654415:FJY654427 FTU654415:FTU654427 GDQ654415:GDQ654427 GNM654415:GNM654427 GXI654415:GXI654427 HHE654415:HHE654427 HRA654415:HRA654427 IAW654415:IAW654427 IKS654415:IKS654427 IUO654415:IUO654427 JEK654415:JEK654427 JOG654415:JOG654427 JYC654415:JYC654427 KHY654415:KHY654427 KRU654415:KRU654427 LBQ654415:LBQ654427 LLM654415:LLM654427 LVI654415:LVI654427 MFE654415:MFE654427 MPA654415:MPA654427 MYW654415:MYW654427 NIS654415:NIS654427 NSO654415:NSO654427 OCK654415:OCK654427 OMG654415:OMG654427 OWC654415:OWC654427 PFY654415:PFY654427 PPU654415:PPU654427 PZQ654415:PZQ654427 QJM654415:QJM654427 QTI654415:QTI654427 RDE654415:RDE654427 RNA654415:RNA654427 RWW654415:RWW654427 SGS654415:SGS654427 SQO654415:SQO654427 TAK654415:TAK654427 TKG654415:TKG654427 TUC654415:TUC654427 UDY654415:UDY654427 UNU654415:UNU654427 UXQ654415:UXQ654427 VHM654415:VHM654427 VRI654415:VRI654427 WBE654415:WBE654427 WLA654415:WLA654427 WUW654415:WUW654427 J719951:J719963 IK719951:IK719963 SG719951:SG719963 ACC719951:ACC719963 ALY719951:ALY719963 AVU719951:AVU719963 BFQ719951:BFQ719963 BPM719951:BPM719963 BZI719951:BZI719963 CJE719951:CJE719963 CTA719951:CTA719963 DCW719951:DCW719963 DMS719951:DMS719963 DWO719951:DWO719963 EGK719951:EGK719963 EQG719951:EQG719963 FAC719951:FAC719963 FJY719951:FJY719963 FTU719951:FTU719963 GDQ719951:GDQ719963 GNM719951:GNM719963 GXI719951:GXI719963 HHE719951:HHE719963 HRA719951:HRA719963 IAW719951:IAW719963 IKS719951:IKS719963 IUO719951:IUO719963 JEK719951:JEK719963 JOG719951:JOG719963 JYC719951:JYC719963 KHY719951:KHY719963 KRU719951:KRU719963 LBQ719951:LBQ719963 LLM719951:LLM719963 LVI719951:LVI719963 MFE719951:MFE719963 MPA719951:MPA719963 MYW719951:MYW719963 NIS719951:NIS719963 NSO719951:NSO719963 OCK719951:OCK719963 OMG719951:OMG719963 OWC719951:OWC719963 PFY719951:PFY719963 PPU719951:PPU719963 PZQ719951:PZQ719963 QJM719951:QJM719963 QTI719951:QTI719963 RDE719951:RDE719963 RNA719951:RNA719963 RWW719951:RWW719963 SGS719951:SGS719963 SQO719951:SQO719963 TAK719951:TAK719963 TKG719951:TKG719963 TUC719951:TUC719963 UDY719951:UDY719963 UNU719951:UNU719963 UXQ719951:UXQ719963 VHM719951:VHM719963 VRI719951:VRI719963 WBE719951:WBE719963 WLA719951:WLA719963 WUW719951:WUW719963 J785487:J785499 IK785487:IK785499 SG785487:SG785499 ACC785487:ACC785499 ALY785487:ALY785499 AVU785487:AVU785499 BFQ785487:BFQ785499 BPM785487:BPM785499 BZI785487:BZI785499 CJE785487:CJE785499 CTA785487:CTA785499 DCW785487:DCW785499 DMS785487:DMS785499 DWO785487:DWO785499 EGK785487:EGK785499 EQG785487:EQG785499 FAC785487:FAC785499 FJY785487:FJY785499 FTU785487:FTU785499 GDQ785487:GDQ785499 GNM785487:GNM785499 GXI785487:GXI785499 HHE785487:HHE785499 HRA785487:HRA785499 IAW785487:IAW785499 IKS785487:IKS785499 IUO785487:IUO785499 JEK785487:JEK785499 JOG785487:JOG785499 JYC785487:JYC785499 KHY785487:KHY785499 KRU785487:KRU785499 LBQ785487:LBQ785499 LLM785487:LLM785499 LVI785487:LVI785499 MFE785487:MFE785499 MPA785487:MPA785499 MYW785487:MYW785499 NIS785487:NIS785499 NSO785487:NSO785499 OCK785487:OCK785499 OMG785487:OMG785499 OWC785487:OWC785499 PFY785487:PFY785499 PPU785487:PPU785499 PZQ785487:PZQ785499 QJM785487:QJM785499 QTI785487:QTI785499 RDE785487:RDE785499 RNA785487:RNA785499 RWW785487:RWW785499 SGS785487:SGS785499 SQO785487:SQO785499 TAK785487:TAK785499 TKG785487:TKG785499 TUC785487:TUC785499 UDY785487:UDY785499 UNU785487:UNU785499 UXQ785487:UXQ785499 VHM785487:VHM785499 VRI785487:VRI785499 WBE785487:WBE785499 WLA785487:WLA785499 WUW785487:WUW785499 J851023:J851035 IK851023:IK851035 SG851023:SG851035 ACC851023:ACC851035 ALY851023:ALY851035 AVU851023:AVU851035 BFQ851023:BFQ851035 BPM851023:BPM851035 BZI851023:BZI851035 CJE851023:CJE851035 CTA851023:CTA851035 DCW851023:DCW851035 DMS851023:DMS851035 DWO851023:DWO851035 EGK851023:EGK851035 EQG851023:EQG851035 FAC851023:FAC851035 FJY851023:FJY851035 FTU851023:FTU851035 GDQ851023:GDQ851035 GNM851023:GNM851035 GXI851023:GXI851035 HHE851023:HHE851035 HRA851023:HRA851035 IAW851023:IAW851035 IKS851023:IKS851035 IUO851023:IUO851035 JEK851023:JEK851035 JOG851023:JOG851035 JYC851023:JYC851035 KHY851023:KHY851035 KRU851023:KRU851035 LBQ851023:LBQ851035 LLM851023:LLM851035 LVI851023:LVI851035 MFE851023:MFE851035 MPA851023:MPA851035 MYW851023:MYW851035 NIS851023:NIS851035 NSO851023:NSO851035 OCK851023:OCK851035 OMG851023:OMG851035 OWC851023:OWC851035 PFY851023:PFY851035 PPU851023:PPU851035 PZQ851023:PZQ851035 QJM851023:QJM851035 QTI851023:QTI851035 RDE851023:RDE851035 RNA851023:RNA851035 RWW851023:RWW851035 SGS851023:SGS851035 SQO851023:SQO851035 TAK851023:TAK851035 TKG851023:TKG851035 TUC851023:TUC851035 UDY851023:UDY851035 UNU851023:UNU851035 UXQ851023:UXQ851035 VHM851023:VHM851035 VRI851023:VRI851035 WBE851023:WBE851035 WLA851023:WLA851035 WUW851023:WUW851035 J916559:J916571 IK916559:IK916571 SG916559:SG916571 ACC916559:ACC916571 ALY916559:ALY916571 AVU916559:AVU916571 BFQ916559:BFQ916571 BPM916559:BPM916571 BZI916559:BZI916571 CJE916559:CJE916571 CTA916559:CTA916571 DCW916559:DCW916571 DMS916559:DMS916571 DWO916559:DWO916571 EGK916559:EGK916571 EQG916559:EQG916571 FAC916559:FAC916571 FJY916559:FJY916571 FTU916559:FTU916571 GDQ916559:GDQ916571 GNM916559:GNM916571 GXI916559:GXI916571 HHE916559:HHE916571 HRA916559:HRA916571 IAW916559:IAW916571 IKS916559:IKS916571 IUO916559:IUO916571 JEK916559:JEK916571 JOG916559:JOG916571 JYC916559:JYC916571 KHY916559:KHY916571 KRU916559:KRU916571 LBQ916559:LBQ916571 LLM916559:LLM916571 LVI916559:LVI916571 MFE916559:MFE916571 MPA916559:MPA916571 MYW916559:MYW916571 NIS916559:NIS916571 NSO916559:NSO916571 OCK916559:OCK916571 OMG916559:OMG916571 OWC916559:OWC916571 PFY916559:PFY916571 PPU916559:PPU916571 PZQ916559:PZQ916571 QJM916559:QJM916571 QTI916559:QTI916571 RDE916559:RDE916571 RNA916559:RNA916571 RWW916559:RWW916571 SGS916559:SGS916571 SQO916559:SQO916571 TAK916559:TAK916571 TKG916559:TKG916571 TUC916559:TUC916571 UDY916559:UDY916571 UNU916559:UNU916571 UXQ916559:UXQ916571 VHM916559:VHM916571 VRI916559:VRI916571 WBE916559:WBE916571 WLA916559:WLA916571 WUW916559:WUW916571 J982095:J982107 IK982095:IK982107 SG982095:SG982107 ACC982095:ACC982107 ALY982095:ALY982107 AVU982095:AVU982107 BFQ982095:BFQ982107 BPM982095:BPM982107 BZI982095:BZI982107 CJE982095:CJE982107 CTA982095:CTA982107 DCW982095:DCW982107 DMS982095:DMS982107 DWO982095:DWO982107 EGK982095:EGK982107 EQG982095:EQG982107 FAC982095:FAC982107 FJY982095:FJY982107 FTU982095:FTU982107 GDQ982095:GDQ982107 GNM982095:GNM982107 GXI982095:GXI982107 HHE982095:HHE982107 HRA982095:HRA982107 IAW982095:IAW982107 IKS982095:IKS982107 IUO982095:IUO982107 JEK982095:JEK982107 JOG982095:JOG982107 JYC982095:JYC982107 KHY982095:KHY982107 KRU982095:KRU982107 LBQ982095:LBQ982107 LLM982095:LLM982107 LVI982095:LVI982107 MFE982095:MFE982107 MPA982095:MPA982107 MYW982095:MYW982107 NIS982095:NIS982107 NSO982095:NSO982107 OCK982095:OCK982107 OMG982095:OMG982107 OWC982095:OWC982107 PFY982095:PFY982107 PPU982095:PPU982107 PZQ982095:PZQ982107 QJM982095:QJM982107 QTI982095:QTI982107 RDE982095:RDE982107 RNA982095:RNA982107 RWW982095:RWW982107 SGS982095:SGS982107 SQO982095:SQO982107 TAK982095:TAK982107 TKG982095:TKG982107 TUC982095:TUC982107 UDY982095:UDY982107 UNU982095:UNU982107 UXQ982095:UXQ982107 VHM982095:VHM982107 VRI982095:VRI982107 WBE982095:WBE982107 WLA982095:WLA982107 WUW982095:WUW982107 J64714:J64720 IK64714:IK64720 SG64714:SG64720 ACC64714:ACC64720 ALY64714:ALY64720 AVU64714:AVU64720 BFQ64714:BFQ64720 BPM64714:BPM64720 BZI64714:BZI64720 CJE64714:CJE64720 CTA64714:CTA64720 DCW64714:DCW64720 DMS64714:DMS64720 DWO64714:DWO64720 EGK64714:EGK64720 EQG64714:EQG64720 FAC64714:FAC64720 FJY64714:FJY64720 FTU64714:FTU64720 GDQ64714:GDQ64720 GNM64714:GNM64720 GXI64714:GXI64720 HHE64714:HHE64720 HRA64714:HRA64720 IAW64714:IAW64720 IKS64714:IKS64720 IUO64714:IUO64720 JEK64714:JEK64720 JOG64714:JOG64720 JYC64714:JYC64720 KHY64714:KHY64720 KRU64714:KRU64720 LBQ64714:LBQ64720 LLM64714:LLM64720 LVI64714:LVI64720 MFE64714:MFE64720 MPA64714:MPA64720 MYW64714:MYW64720 NIS64714:NIS64720 NSO64714:NSO64720 OCK64714:OCK64720 OMG64714:OMG64720 OWC64714:OWC64720 PFY64714:PFY64720 PPU64714:PPU64720 PZQ64714:PZQ64720 QJM64714:QJM64720 QTI64714:QTI64720 RDE64714:RDE64720 RNA64714:RNA64720 RWW64714:RWW64720 SGS64714:SGS64720 SQO64714:SQO64720 TAK64714:TAK64720 TKG64714:TKG64720 TUC64714:TUC64720 UDY64714:UDY64720 UNU64714:UNU64720 UXQ64714:UXQ64720 VHM64714:VHM64720 VRI64714:VRI64720 WBE64714:WBE64720 WLA64714:WLA64720 WUW64714:WUW64720 J130250:J130256 IK130250:IK130256 SG130250:SG130256 ACC130250:ACC130256 ALY130250:ALY130256 AVU130250:AVU130256 BFQ130250:BFQ130256 BPM130250:BPM130256 BZI130250:BZI130256 CJE130250:CJE130256 CTA130250:CTA130256 DCW130250:DCW130256 DMS130250:DMS130256 DWO130250:DWO130256 EGK130250:EGK130256 EQG130250:EQG130256 FAC130250:FAC130256 FJY130250:FJY130256 FTU130250:FTU130256 GDQ130250:GDQ130256 GNM130250:GNM130256 GXI130250:GXI130256 HHE130250:HHE130256 HRA130250:HRA130256 IAW130250:IAW130256 IKS130250:IKS130256 IUO130250:IUO130256 JEK130250:JEK130256 JOG130250:JOG130256 JYC130250:JYC130256 KHY130250:KHY130256 KRU130250:KRU130256 LBQ130250:LBQ130256 LLM130250:LLM130256 LVI130250:LVI130256 MFE130250:MFE130256 MPA130250:MPA130256 MYW130250:MYW130256 NIS130250:NIS130256 NSO130250:NSO130256 OCK130250:OCK130256 OMG130250:OMG130256 OWC130250:OWC130256 PFY130250:PFY130256 PPU130250:PPU130256 PZQ130250:PZQ130256 QJM130250:QJM130256 QTI130250:QTI130256 RDE130250:RDE130256 RNA130250:RNA130256 RWW130250:RWW130256 SGS130250:SGS130256 SQO130250:SQO130256 TAK130250:TAK130256 TKG130250:TKG130256 TUC130250:TUC130256 UDY130250:UDY130256 UNU130250:UNU130256 UXQ130250:UXQ130256 VHM130250:VHM130256 VRI130250:VRI130256 WBE130250:WBE130256 WLA130250:WLA130256 WUW130250:WUW130256 J195786:J195792 IK195786:IK195792 SG195786:SG195792 ACC195786:ACC195792 ALY195786:ALY195792 AVU195786:AVU195792 BFQ195786:BFQ195792 BPM195786:BPM195792 BZI195786:BZI195792 CJE195786:CJE195792 CTA195786:CTA195792 DCW195786:DCW195792 DMS195786:DMS195792 DWO195786:DWO195792 EGK195786:EGK195792 EQG195786:EQG195792 FAC195786:FAC195792 FJY195786:FJY195792 FTU195786:FTU195792 GDQ195786:GDQ195792 GNM195786:GNM195792 GXI195786:GXI195792 HHE195786:HHE195792 HRA195786:HRA195792 IAW195786:IAW195792 IKS195786:IKS195792 IUO195786:IUO195792 JEK195786:JEK195792 JOG195786:JOG195792 JYC195786:JYC195792 KHY195786:KHY195792 KRU195786:KRU195792 LBQ195786:LBQ195792 LLM195786:LLM195792 LVI195786:LVI195792 MFE195786:MFE195792 MPA195786:MPA195792 MYW195786:MYW195792 NIS195786:NIS195792 NSO195786:NSO195792 OCK195786:OCK195792 OMG195786:OMG195792 OWC195786:OWC195792 PFY195786:PFY195792 PPU195786:PPU195792 PZQ195786:PZQ195792 QJM195786:QJM195792 QTI195786:QTI195792 RDE195786:RDE195792 RNA195786:RNA195792 RWW195786:RWW195792 SGS195786:SGS195792 SQO195786:SQO195792 TAK195786:TAK195792 TKG195786:TKG195792 TUC195786:TUC195792 UDY195786:UDY195792 UNU195786:UNU195792 UXQ195786:UXQ195792 VHM195786:VHM195792 VRI195786:VRI195792 WBE195786:WBE195792 WLA195786:WLA195792 WUW195786:WUW195792 J261322:J261328 IK261322:IK261328 SG261322:SG261328 ACC261322:ACC261328 ALY261322:ALY261328 AVU261322:AVU261328 BFQ261322:BFQ261328 BPM261322:BPM261328 BZI261322:BZI261328 CJE261322:CJE261328 CTA261322:CTA261328 DCW261322:DCW261328 DMS261322:DMS261328 DWO261322:DWO261328 EGK261322:EGK261328 EQG261322:EQG261328 FAC261322:FAC261328 FJY261322:FJY261328 FTU261322:FTU261328 GDQ261322:GDQ261328 GNM261322:GNM261328 GXI261322:GXI261328 HHE261322:HHE261328 HRA261322:HRA261328 IAW261322:IAW261328 IKS261322:IKS261328 IUO261322:IUO261328 JEK261322:JEK261328 JOG261322:JOG261328 JYC261322:JYC261328 KHY261322:KHY261328 KRU261322:KRU261328 LBQ261322:LBQ261328 LLM261322:LLM261328 LVI261322:LVI261328 MFE261322:MFE261328 MPA261322:MPA261328 MYW261322:MYW261328 NIS261322:NIS261328 NSO261322:NSO261328 OCK261322:OCK261328 OMG261322:OMG261328 OWC261322:OWC261328 PFY261322:PFY261328 PPU261322:PPU261328 PZQ261322:PZQ261328 QJM261322:QJM261328 QTI261322:QTI261328 RDE261322:RDE261328 RNA261322:RNA261328 RWW261322:RWW261328 SGS261322:SGS261328 SQO261322:SQO261328 TAK261322:TAK261328 TKG261322:TKG261328 TUC261322:TUC261328 UDY261322:UDY261328 UNU261322:UNU261328 UXQ261322:UXQ261328 VHM261322:VHM261328 VRI261322:VRI261328 WBE261322:WBE261328 WLA261322:WLA261328 WUW261322:WUW261328 J326858:J326864 IK326858:IK326864 SG326858:SG326864 ACC326858:ACC326864 ALY326858:ALY326864 AVU326858:AVU326864 BFQ326858:BFQ326864 BPM326858:BPM326864 BZI326858:BZI326864 CJE326858:CJE326864 CTA326858:CTA326864 DCW326858:DCW326864 DMS326858:DMS326864 DWO326858:DWO326864 EGK326858:EGK326864 EQG326858:EQG326864 FAC326858:FAC326864 FJY326858:FJY326864 FTU326858:FTU326864 GDQ326858:GDQ326864 GNM326858:GNM326864 GXI326858:GXI326864 HHE326858:HHE326864 HRA326858:HRA326864 IAW326858:IAW326864 IKS326858:IKS326864 IUO326858:IUO326864 JEK326858:JEK326864 JOG326858:JOG326864 JYC326858:JYC326864 KHY326858:KHY326864 KRU326858:KRU326864 LBQ326858:LBQ326864 LLM326858:LLM326864 LVI326858:LVI326864 MFE326858:MFE326864 MPA326858:MPA326864 MYW326858:MYW326864 NIS326858:NIS326864 NSO326858:NSO326864 OCK326858:OCK326864 OMG326858:OMG326864 OWC326858:OWC326864 PFY326858:PFY326864 PPU326858:PPU326864 PZQ326858:PZQ326864 QJM326858:QJM326864 QTI326858:QTI326864 RDE326858:RDE326864 RNA326858:RNA326864 RWW326858:RWW326864 SGS326858:SGS326864 SQO326858:SQO326864 TAK326858:TAK326864 TKG326858:TKG326864 TUC326858:TUC326864 UDY326858:UDY326864 UNU326858:UNU326864 UXQ326858:UXQ326864 VHM326858:VHM326864 VRI326858:VRI326864 WBE326858:WBE326864 WLA326858:WLA326864 WUW326858:WUW326864 J392394:J392400 IK392394:IK392400 SG392394:SG392400 ACC392394:ACC392400 ALY392394:ALY392400 AVU392394:AVU392400 BFQ392394:BFQ392400 BPM392394:BPM392400 BZI392394:BZI392400 CJE392394:CJE392400 CTA392394:CTA392400 DCW392394:DCW392400 DMS392394:DMS392400 DWO392394:DWO392400 EGK392394:EGK392400 EQG392394:EQG392400 FAC392394:FAC392400 FJY392394:FJY392400 FTU392394:FTU392400 GDQ392394:GDQ392400 GNM392394:GNM392400 GXI392394:GXI392400 HHE392394:HHE392400 HRA392394:HRA392400 IAW392394:IAW392400 IKS392394:IKS392400 IUO392394:IUO392400 JEK392394:JEK392400 JOG392394:JOG392400 JYC392394:JYC392400 KHY392394:KHY392400 KRU392394:KRU392400 LBQ392394:LBQ392400 LLM392394:LLM392400 LVI392394:LVI392400 MFE392394:MFE392400 MPA392394:MPA392400 MYW392394:MYW392400 NIS392394:NIS392400 NSO392394:NSO392400 OCK392394:OCK392400 OMG392394:OMG392400 OWC392394:OWC392400 PFY392394:PFY392400 PPU392394:PPU392400 PZQ392394:PZQ392400 QJM392394:QJM392400 QTI392394:QTI392400 RDE392394:RDE392400 RNA392394:RNA392400 RWW392394:RWW392400 SGS392394:SGS392400 SQO392394:SQO392400 TAK392394:TAK392400 TKG392394:TKG392400 TUC392394:TUC392400 UDY392394:UDY392400 UNU392394:UNU392400 UXQ392394:UXQ392400 VHM392394:VHM392400 VRI392394:VRI392400 WBE392394:WBE392400 WLA392394:WLA392400 WUW392394:WUW392400 J457930:J457936 IK457930:IK457936 SG457930:SG457936 ACC457930:ACC457936 ALY457930:ALY457936 AVU457930:AVU457936 BFQ457930:BFQ457936 BPM457930:BPM457936 BZI457930:BZI457936 CJE457930:CJE457936 CTA457930:CTA457936 DCW457930:DCW457936 DMS457930:DMS457936 DWO457930:DWO457936 EGK457930:EGK457936 EQG457930:EQG457936 FAC457930:FAC457936 FJY457930:FJY457936 FTU457930:FTU457936 GDQ457930:GDQ457936 GNM457930:GNM457936 GXI457930:GXI457936 HHE457930:HHE457936 HRA457930:HRA457936 IAW457930:IAW457936 IKS457930:IKS457936 IUO457930:IUO457936 JEK457930:JEK457936 JOG457930:JOG457936 JYC457930:JYC457936 KHY457930:KHY457936 KRU457930:KRU457936 LBQ457930:LBQ457936 LLM457930:LLM457936 LVI457930:LVI457936 MFE457930:MFE457936 MPA457930:MPA457936 MYW457930:MYW457936 NIS457930:NIS457936 NSO457930:NSO457936 OCK457930:OCK457936 OMG457930:OMG457936 OWC457930:OWC457936 PFY457930:PFY457936 PPU457930:PPU457936 PZQ457930:PZQ457936 QJM457930:QJM457936 QTI457930:QTI457936 RDE457930:RDE457936 RNA457930:RNA457936 RWW457930:RWW457936 SGS457930:SGS457936 SQO457930:SQO457936 TAK457930:TAK457936 TKG457930:TKG457936 TUC457930:TUC457936 UDY457930:UDY457936 UNU457930:UNU457936 UXQ457930:UXQ457936 VHM457930:VHM457936 VRI457930:VRI457936 WBE457930:WBE457936 WLA457930:WLA457936 WUW457930:WUW457936 J523466:J523472 IK523466:IK523472 SG523466:SG523472 ACC523466:ACC523472 ALY523466:ALY523472 AVU523466:AVU523472 BFQ523466:BFQ523472 BPM523466:BPM523472 BZI523466:BZI523472 CJE523466:CJE523472 CTA523466:CTA523472 DCW523466:DCW523472 DMS523466:DMS523472 DWO523466:DWO523472 EGK523466:EGK523472 EQG523466:EQG523472 FAC523466:FAC523472 FJY523466:FJY523472 FTU523466:FTU523472 GDQ523466:GDQ523472 GNM523466:GNM523472 GXI523466:GXI523472 HHE523466:HHE523472 HRA523466:HRA523472 IAW523466:IAW523472 IKS523466:IKS523472 IUO523466:IUO523472 JEK523466:JEK523472 JOG523466:JOG523472 JYC523466:JYC523472 KHY523466:KHY523472 KRU523466:KRU523472 LBQ523466:LBQ523472 LLM523466:LLM523472 LVI523466:LVI523472 MFE523466:MFE523472 MPA523466:MPA523472 MYW523466:MYW523472 NIS523466:NIS523472 NSO523466:NSO523472 OCK523466:OCK523472 OMG523466:OMG523472 OWC523466:OWC523472 PFY523466:PFY523472 PPU523466:PPU523472 PZQ523466:PZQ523472 QJM523466:QJM523472 QTI523466:QTI523472 RDE523466:RDE523472 RNA523466:RNA523472 RWW523466:RWW523472 SGS523466:SGS523472 SQO523466:SQO523472 TAK523466:TAK523472 TKG523466:TKG523472 TUC523466:TUC523472 UDY523466:UDY523472 UNU523466:UNU523472 UXQ523466:UXQ523472 VHM523466:VHM523472 VRI523466:VRI523472 WBE523466:WBE523472 WLA523466:WLA523472 WUW523466:WUW523472 J589002:J589008 IK589002:IK589008 SG589002:SG589008 ACC589002:ACC589008 ALY589002:ALY589008 AVU589002:AVU589008 BFQ589002:BFQ589008 BPM589002:BPM589008 BZI589002:BZI589008 CJE589002:CJE589008 CTA589002:CTA589008 DCW589002:DCW589008 DMS589002:DMS589008 DWO589002:DWO589008 EGK589002:EGK589008 EQG589002:EQG589008 FAC589002:FAC589008 FJY589002:FJY589008 FTU589002:FTU589008 GDQ589002:GDQ589008 GNM589002:GNM589008 GXI589002:GXI589008 HHE589002:HHE589008 HRA589002:HRA589008 IAW589002:IAW589008 IKS589002:IKS589008 IUO589002:IUO589008 JEK589002:JEK589008 JOG589002:JOG589008 JYC589002:JYC589008 KHY589002:KHY589008 KRU589002:KRU589008 LBQ589002:LBQ589008 LLM589002:LLM589008 LVI589002:LVI589008 MFE589002:MFE589008 MPA589002:MPA589008 MYW589002:MYW589008 NIS589002:NIS589008 NSO589002:NSO589008 OCK589002:OCK589008 OMG589002:OMG589008 OWC589002:OWC589008 PFY589002:PFY589008 PPU589002:PPU589008 PZQ589002:PZQ589008 QJM589002:QJM589008 QTI589002:QTI589008 RDE589002:RDE589008 RNA589002:RNA589008 RWW589002:RWW589008 SGS589002:SGS589008 SQO589002:SQO589008 TAK589002:TAK589008 TKG589002:TKG589008 TUC589002:TUC589008 UDY589002:UDY589008 UNU589002:UNU589008 UXQ589002:UXQ589008 VHM589002:VHM589008 VRI589002:VRI589008 WBE589002:WBE589008 WLA589002:WLA589008 WUW589002:WUW589008 J654538:J654544 IK654538:IK654544 SG654538:SG654544 ACC654538:ACC654544 ALY654538:ALY654544 AVU654538:AVU654544 BFQ654538:BFQ654544 BPM654538:BPM654544 BZI654538:BZI654544 CJE654538:CJE654544 CTA654538:CTA654544 DCW654538:DCW654544 DMS654538:DMS654544 DWO654538:DWO654544 EGK654538:EGK654544 EQG654538:EQG654544 FAC654538:FAC654544 FJY654538:FJY654544 FTU654538:FTU654544 GDQ654538:GDQ654544 GNM654538:GNM654544 GXI654538:GXI654544 HHE654538:HHE654544 HRA654538:HRA654544 IAW654538:IAW654544 IKS654538:IKS654544 IUO654538:IUO654544 JEK654538:JEK654544 JOG654538:JOG654544 JYC654538:JYC654544 KHY654538:KHY654544 KRU654538:KRU654544 LBQ654538:LBQ654544 LLM654538:LLM654544 LVI654538:LVI654544 MFE654538:MFE654544 MPA654538:MPA654544 MYW654538:MYW654544 NIS654538:NIS654544 NSO654538:NSO654544 OCK654538:OCK654544 OMG654538:OMG654544 OWC654538:OWC654544 PFY654538:PFY654544 PPU654538:PPU654544 PZQ654538:PZQ654544 QJM654538:QJM654544 QTI654538:QTI654544 RDE654538:RDE654544 RNA654538:RNA654544 RWW654538:RWW654544 SGS654538:SGS654544 SQO654538:SQO654544 TAK654538:TAK654544 TKG654538:TKG654544 TUC654538:TUC654544 UDY654538:UDY654544 UNU654538:UNU654544 UXQ654538:UXQ654544 VHM654538:VHM654544 VRI654538:VRI654544 WBE654538:WBE654544 WLA654538:WLA654544 WUW654538:WUW654544 J720074:J720080 IK720074:IK720080 SG720074:SG720080 ACC720074:ACC720080 ALY720074:ALY720080 AVU720074:AVU720080 BFQ720074:BFQ720080 BPM720074:BPM720080 BZI720074:BZI720080 CJE720074:CJE720080 CTA720074:CTA720080 DCW720074:DCW720080 DMS720074:DMS720080 DWO720074:DWO720080 EGK720074:EGK720080 EQG720074:EQG720080 FAC720074:FAC720080 FJY720074:FJY720080 FTU720074:FTU720080 GDQ720074:GDQ720080 GNM720074:GNM720080 GXI720074:GXI720080 HHE720074:HHE720080 HRA720074:HRA720080 IAW720074:IAW720080 IKS720074:IKS720080 IUO720074:IUO720080 JEK720074:JEK720080 JOG720074:JOG720080 JYC720074:JYC720080 KHY720074:KHY720080 KRU720074:KRU720080 LBQ720074:LBQ720080 LLM720074:LLM720080 LVI720074:LVI720080 MFE720074:MFE720080 MPA720074:MPA720080 MYW720074:MYW720080 NIS720074:NIS720080 NSO720074:NSO720080 OCK720074:OCK720080 OMG720074:OMG720080 OWC720074:OWC720080 PFY720074:PFY720080 PPU720074:PPU720080 PZQ720074:PZQ720080 QJM720074:QJM720080 QTI720074:QTI720080 RDE720074:RDE720080 RNA720074:RNA720080 RWW720074:RWW720080 SGS720074:SGS720080 SQO720074:SQO720080 TAK720074:TAK720080 TKG720074:TKG720080 TUC720074:TUC720080 UDY720074:UDY720080 UNU720074:UNU720080 UXQ720074:UXQ720080 VHM720074:VHM720080 VRI720074:VRI720080 WBE720074:WBE720080 WLA720074:WLA720080 WUW720074:WUW720080 J785610:J785616 IK785610:IK785616 SG785610:SG785616 ACC785610:ACC785616 ALY785610:ALY785616 AVU785610:AVU785616 BFQ785610:BFQ785616 BPM785610:BPM785616 BZI785610:BZI785616 CJE785610:CJE785616 CTA785610:CTA785616 DCW785610:DCW785616 DMS785610:DMS785616 DWO785610:DWO785616 EGK785610:EGK785616 EQG785610:EQG785616 FAC785610:FAC785616 FJY785610:FJY785616 FTU785610:FTU785616 GDQ785610:GDQ785616 GNM785610:GNM785616 GXI785610:GXI785616 HHE785610:HHE785616 HRA785610:HRA785616 IAW785610:IAW785616 IKS785610:IKS785616 IUO785610:IUO785616 JEK785610:JEK785616 JOG785610:JOG785616 JYC785610:JYC785616 KHY785610:KHY785616 KRU785610:KRU785616 LBQ785610:LBQ785616 LLM785610:LLM785616 LVI785610:LVI785616 MFE785610:MFE785616 MPA785610:MPA785616 MYW785610:MYW785616 NIS785610:NIS785616 NSO785610:NSO785616 OCK785610:OCK785616 OMG785610:OMG785616 OWC785610:OWC785616 PFY785610:PFY785616 PPU785610:PPU785616 PZQ785610:PZQ785616 QJM785610:QJM785616 QTI785610:QTI785616 RDE785610:RDE785616 RNA785610:RNA785616 RWW785610:RWW785616 SGS785610:SGS785616 SQO785610:SQO785616 TAK785610:TAK785616 TKG785610:TKG785616 TUC785610:TUC785616 UDY785610:UDY785616 UNU785610:UNU785616 UXQ785610:UXQ785616 VHM785610:VHM785616 VRI785610:VRI785616 WBE785610:WBE785616 WLA785610:WLA785616 WUW785610:WUW785616 J851146:J851152 IK851146:IK851152 SG851146:SG851152 ACC851146:ACC851152 ALY851146:ALY851152 AVU851146:AVU851152 BFQ851146:BFQ851152 BPM851146:BPM851152 BZI851146:BZI851152 CJE851146:CJE851152 CTA851146:CTA851152 DCW851146:DCW851152 DMS851146:DMS851152 DWO851146:DWO851152 EGK851146:EGK851152 EQG851146:EQG851152 FAC851146:FAC851152 FJY851146:FJY851152 FTU851146:FTU851152 GDQ851146:GDQ851152 GNM851146:GNM851152 GXI851146:GXI851152 HHE851146:HHE851152 HRA851146:HRA851152 IAW851146:IAW851152 IKS851146:IKS851152 IUO851146:IUO851152 JEK851146:JEK851152 JOG851146:JOG851152 JYC851146:JYC851152 KHY851146:KHY851152 KRU851146:KRU851152 LBQ851146:LBQ851152 LLM851146:LLM851152 LVI851146:LVI851152 MFE851146:MFE851152 MPA851146:MPA851152 MYW851146:MYW851152 NIS851146:NIS851152 NSO851146:NSO851152 OCK851146:OCK851152 OMG851146:OMG851152 OWC851146:OWC851152 PFY851146:PFY851152 PPU851146:PPU851152 PZQ851146:PZQ851152 QJM851146:QJM851152 QTI851146:QTI851152 RDE851146:RDE851152 RNA851146:RNA851152 RWW851146:RWW851152 SGS851146:SGS851152 SQO851146:SQO851152 TAK851146:TAK851152 TKG851146:TKG851152 TUC851146:TUC851152 UDY851146:UDY851152 UNU851146:UNU851152 UXQ851146:UXQ851152 VHM851146:VHM851152 VRI851146:VRI851152 WBE851146:WBE851152 WLA851146:WLA851152 WUW851146:WUW851152 J916682:J916688 IK916682:IK916688 SG916682:SG916688 ACC916682:ACC916688 ALY916682:ALY916688 AVU916682:AVU916688 BFQ916682:BFQ916688 BPM916682:BPM916688 BZI916682:BZI916688 CJE916682:CJE916688 CTA916682:CTA916688 DCW916682:DCW916688 DMS916682:DMS916688 DWO916682:DWO916688 EGK916682:EGK916688 EQG916682:EQG916688 FAC916682:FAC916688 FJY916682:FJY916688 FTU916682:FTU916688 GDQ916682:GDQ916688 GNM916682:GNM916688 GXI916682:GXI916688 HHE916682:HHE916688 HRA916682:HRA916688 IAW916682:IAW916688 IKS916682:IKS916688 IUO916682:IUO916688 JEK916682:JEK916688 JOG916682:JOG916688 JYC916682:JYC916688 KHY916682:KHY916688 KRU916682:KRU916688 LBQ916682:LBQ916688 LLM916682:LLM916688 LVI916682:LVI916688 MFE916682:MFE916688 MPA916682:MPA916688 MYW916682:MYW916688 NIS916682:NIS916688 NSO916682:NSO916688 OCK916682:OCK916688 OMG916682:OMG916688 OWC916682:OWC916688 PFY916682:PFY916688 PPU916682:PPU916688 PZQ916682:PZQ916688 QJM916682:QJM916688 QTI916682:QTI916688 RDE916682:RDE916688 RNA916682:RNA916688 RWW916682:RWW916688 SGS916682:SGS916688 SQO916682:SQO916688 TAK916682:TAK916688 TKG916682:TKG916688 TUC916682:TUC916688 UDY916682:UDY916688 UNU916682:UNU916688 UXQ916682:UXQ916688 VHM916682:VHM916688 VRI916682:VRI916688 WBE916682:WBE916688 WLA916682:WLA916688 WUW916682:WUW916688 J982218:J982224 IK982218:IK982224 SG982218:SG982224 ACC982218:ACC982224 ALY982218:ALY982224 AVU982218:AVU982224 BFQ982218:BFQ982224 BPM982218:BPM982224 BZI982218:BZI982224 CJE982218:CJE982224 CTA982218:CTA982224 DCW982218:DCW982224 DMS982218:DMS982224 DWO982218:DWO982224 EGK982218:EGK982224 EQG982218:EQG982224 FAC982218:FAC982224 FJY982218:FJY982224 FTU982218:FTU982224 GDQ982218:GDQ982224 GNM982218:GNM982224 GXI982218:GXI982224 HHE982218:HHE982224 HRA982218:HRA982224 IAW982218:IAW982224 IKS982218:IKS982224 IUO982218:IUO982224 JEK982218:JEK982224 JOG982218:JOG982224 JYC982218:JYC982224 KHY982218:KHY982224 KRU982218:KRU982224 LBQ982218:LBQ982224 LLM982218:LLM982224 LVI982218:LVI982224 MFE982218:MFE982224 MPA982218:MPA982224 MYW982218:MYW982224 NIS982218:NIS982224 NSO982218:NSO982224 OCK982218:OCK982224 OMG982218:OMG982224 OWC982218:OWC982224 PFY982218:PFY982224 PPU982218:PPU982224 PZQ982218:PZQ982224 QJM982218:QJM982224 QTI982218:QTI982224 RDE982218:RDE982224 RNA982218:RNA982224 RWW982218:RWW982224 SGS982218:SGS982224 SQO982218:SQO982224 TAK982218:TAK982224 TKG982218:TKG982224 TUC982218:TUC982224 UDY982218:UDY982224 UNU982218:UNU982224 UXQ982218:UXQ982224 VHM982218:VHM982224 VRI982218:VRI982224 WBE982218:WBE982224 WLA982218:WLA982224 WUW982218:WUW982224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B22DF-99ED-4C4B-AEF1-9FF917FEC547}">
  <sheetPr>
    <tabColor theme="5" tint="-0.249977111117893"/>
    <pageSetUpPr fitToPage="1"/>
  </sheetPr>
  <dimension ref="B1:J40"/>
  <sheetViews>
    <sheetView tabSelected="1" view="pageBreakPreview" topLeftCell="B1" zoomScaleNormal="100" zoomScaleSheetLayoutView="100" workbookViewId="0">
      <pane xSplit="1" ySplit="1" topLeftCell="C2" activePane="bottomRight" state="frozen"/>
      <selection activeCell="P104" sqref="P104"/>
      <selection pane="topRight" activeCell="P104" sqref="P104"/>
      <selection pane="bottomLeft" activeCell="P104" sqref="P104"/>
      <selection pane="bottomRight" activeCell="P104" sqref="P104"/>
    </sheetView>
  </sheetViews>
  <sheetFormatPr defaultRowHeight="12.75" x14ac:dyDescent="0.2"/>
  <cols>
    <col min="1" max="1" width="9.140625" style="425"/>
    <col min="2" max="2" width="8.7109375" style="354" customWidth="1"/>
    <col min="3" max="5" width="3.28515625" style="354" customWidth="1"/>
    <col min="6" max="6" width="30.140625" style="354" customWidth="1"/>
    <col min="7" max="8" width="8.7109375" style="425" customWidth="1"/>
    <col min="9" max="9" width="17" style="425" customWidth="1"/>
    <col min="10" max="10" width="13.7109375" style="427" customWidth="1"/>
    <col min="11" max="237" width="9.140625" style="425"/>
    <col min="238" max="238" width="8.7109375" style="425" customWidth="1"/>
    <col min="239" max="241" width="3.28515625" style="425" customWidth="1"/>
    <col min="242" max="242" width="30.140625" style="425" customWidth="1"/>
    <col min="243" max="244" width="8.7109375" style="425" customWidth="1"/>
    <col min="245" max="245" width="11.7109375" style="425" customWidth="1"/>
    <col min="246" max="246" width="13.7109375" style="425" customWidth="1"/>
    <col min="247" max="247" width="6.42578125" style="425" customWidth="1"/>
    <col min="248" max="493" width="9.140625" style="425"/>
    <col min="494" max="494" width="8.7109375" style="425" customWidth="1"/>
    <col min="495" max="497" width="3.28515625" style="425" customWidth="1"/>
    <col min="498" max="498" width="30.140625" style="425" customWidth="1"/>
    <col min="499" max="500" width="8.7109375" style="425" customWidth="1"/>
    <col min="501" max="501" width="11.7109375" style="425" customWidth="1"/>
    <col min="502" max="502" width="13.7109375" style="425" customWidth="1"/>
    <col min="503" max="503" width="6.42578125" style="425" customWidth="1"/>
    <col min="504" max="749" width="9.140625" style="425"/>
    <col min="750" max="750" width="8.7109375" style="425" customWidth="1"/>
    <col min="751" max="753" width="3.28515625" style="425" customWidth="1"/>
    <col min="754" max="754" width="30.140625" style="425" customWidth="1"/>
    <col min="755" max="756" width="8.7109375" style="425" customWidth="1"/>
    <col min="757" max="757" width="11.7109375" style="425" customWidth="1"/>
    <col min="758" max="758" width="13.7109375" style="425" customWidth="1"/>
    <col min="759" max="759" width="6.42578125" style="425" customWidth="1"/>
    <col min="760" max="1005" width="9.140625" style="425"/>
    <col min="1006" max="1006" width="8.7109375" style="425" customWidth="1"/>
    <col min="1007" max="1009" width="3.28515625" style="425" customWidth="1"/>
    <col min="1010" max="1010" width="30.140625" style="425" customWidth="1"/>
    <col min="1011" max="1012" width="8.7109375" style="425" customWidth="1"/>
    <col min="1013" max="1013" width="11.7109375" style="425" customWidth="1"/>
    <col min="1014" max="1014" width="13.7109375" style="425" customWidth="1"/>
    <col min="1015" max="1015" width="6.42578125" style="425" customWidth="1"/>
    <col min="1016" max="1261" width="9.140625" style="425"/>
    <col min="1262" max="1262" width="8.7109375" style="425" customWidth="1"/>
    <col min="1263" max="1265" width="3.28515625" style="425" customWidth="1"/>
    <col min="1266" max="1266" width="30.140625" style="425" customWidth="1"/>
    <col min="1267" max="1268" width="8.7109375" style="425" customWidth="1"/>
    <col min="1269" max="1269" width="11.7109375" style="425" customWidth="1"/>
    <col min="1270" max="1270" width="13.7109375" style="425" customWidth="1"/>
    <col min="1271" max="1271" width="6.42578125" style="425" customWidth="1"/>
    <col min="1272" max="1517" width="9.140625" style="425"/>
    <col min="1518" max="1518" width="8.7109375" style="425" customWidth="1"/>
    <col min="1519" max="1521" width="3.28515625" style="425" customWidth="1"/>
    <col min="1522" max="1522" width="30.140625" style="425" customWidth="1"/>
    <col min="1523" max="1524" width="8.7109375" style="425" customWidth="1"/>
    <col min="1525" max="1525" width="11.7109375" style="425" customWidth="1"/>
    <col min="1526" max="1526" width="13.7109375" style="425" customWidth="1"/>
    <col min="1527" max="1527" width="6.42578125" style="425" customWidth="1"/>
    <col min="1528" max="1773" width="9.140625" style="425"/>
    <col min="1774" max="1774" width="8.7109375" style="425" customWidth="1"/>
    <col min="1775" max="1777" width="3.28515625" style="425" customWidth="1"/>
    <col min="1778" max="1778" width="30.140625" style="425" customWidth="1"/>
    <col min="1779" max="1780" width="8.7109375" style="425" customWidth="1"/>
    <col min="1781" max="1781" width="11.7109375" style="425" customWidth="1"/>
    <col min="1782" max="1782" width="13.7109375" style="425" customWidth="1"/>
    <col min="1783" max="1783" width="6.42578125" style="425" customWidth="1"/>
    <col min="1784" max="2029" width="9.140625" style="425"/>
    <col min="2030" max="2030" width="8.7109375" style="425" customWidth="1"/>
    <col min="2031" max="2033" width="3.28515625" style="425" customWidth="1"/>
    <col min="2034" max="2034" width="30.140625" style="425" customWidth="1"/>
    <col min="2035" max="2036" width="8.7109375" style="425" customWidth="1"/>
    <col min="2037" max="2037" width="11.7109375" style="425" customWidth="1"/>
    <col min="2038" max="2038" width="13.7109375" style="425" customWidth="1"/>
    <col min="2039" max="2039" width="6.42578125" style="425" customWidth="1"/>
    <col min="2040" max="2285" width="9.140625" style="425"/>
    <col min="2286" max="2286" width="8.7109375" style="425" customWidth="1"/>
    <col min="2287" max="2289" width="3.28515625" style="425" customWidth="1"/>
    <col min="2290" max="2290" width="30.140625" style="425" customWidth="1"/>
    <col min="2291" max="2292" width="8.7109375" style="425" customWidth="1"/>
    <col min="2293" max="2293" width="11.7109375" style="425" customWidth="1"/>
    <col min="2294" max="2294" width="13.7109375" style="425" customWidth="1"/>
    <col min="2295" max="2295" width="6.42578125" style="425" customWidth="1"/>
    <col min="2296" max="2541" width="9.140625" style="425"/>
    <col min="2542" max="2542" width="8.7109375" style="425" customWidth="1"/>
    <col min="2543" max="2545" width="3.28515625" style="425" customWidth="1"/>
    <col min="2546" max="2546" width="30.140625" style="425" customWidth="1"/>
    <col min="2547" max="2548" width="8.7109375" style="425" customWidth="1"/>
    <col min="2549" max="2549" width="11.7109375" style="425" customWidth="1"/>
    <col min="2550" max="2550" width="13.7109375" style="425" customWidth="1"/>
    <col min="2551" max="2551" width="6.42578125" style="425" customWidth="1"/>
    <col min="2552" max="2797" width="9.140625" style="425"/>
    <col min="2798" max="2798" width="8.7109375" style="425" customWidth="1"/>
    <col min="2799" max="2801" width="3.28515625" style="425" customWidth="1"/>
    <col min="2802" max="2802" width="30.140625" style="425" customWidth="1"/>
    <col min="2803" max="2804" width="8.7109375" style="425" customWidth="1"/>
    <col min="2805" max="2805" width="11.7109375" style="425" customWidth="1"/>
    <col min="2806" max="2806" width="13.7109375" style="425" customWidth="1"/>
    <col min="2807" max="2807" width="6.42578125" style="425" customWidth="1"/>
    <col min="2808" max="3053" width="9.140625" style="425"/>
    <col min="3054" max="3054" width="8.7109375" style="425" customWidth="1"/>
    <col min="3055" max="3057" width="3.28515625" style="425" customWidth="1"/>
    <col min="3058" max="3058" width="30.140625" style="425" customWidth="1"/>
    <col min="3059" max="3060" width="8.7109375" style="425" customWidth="1"/>
    <col min="3061" max="3061" width="11.7109375" style="425" customWidth="1"/>
    <col min="3062" max="3062" width="13.7109375" style="425" customWidth="1"/>
    <col min="3063" max="3063" width="6.42578125" style="425" customWidth="1"/>
    <col min="3064" max="3309" width="9.140625" style="425"/>
    <col min="3310" max="3310" width="8.7109375" style="425" customWidth="1"/>
    <col min="3311" max="3313" width="3.28515625" style="425" customWidth="1"/>
    <col min="3314" max="3314" width="30.140625" style="425" customWidth="1"/>
    <col min="3315" max="3316" width="8.7109375" style="425" customWidth="1"/>
    <col min="3317" max="3317" width="11.7109375" style="425" customWidth="1"/>
    <col min="3318" max="3318" width="13.7109375" style="425" customWidth="1"/>
    <col min="3319" max="3319" width="6.42578125" style="425" customWidth="1"/>
    <col min="3320" max="3565" width="9.140625" style="425"/>
    <col min="3566" max="3566" width="8.7109375" style="425" customWidth="1"/>
    <col min="3567" max="3569" width="3.28515625" style="425" customWidth="1"/>
    <col min="3570" max="3570" width="30.140625" style="425" customWidth="1"/>
    <col min="3571" max="3572" width="8.7109375" style="425" customWidth="1"/>
    <col min="3573" max="3573" width="11.7109375" style="425" customWidth="1"/>
    <col min="3574" max="3574" width="13.7109375" style="425" customWidth="1"/>
    <col min="3575" max="3575" width="6.42578125" style="425" customWidth="1"/>
    <col min="3576" max="3821" width="9.140625" style="425"/>
    <col min="3822" max="3822" width="8.7109375" style="425" customWidth="1"/>
    <col min="3823" max="3825" width="3.28515625" style="425" customWidth="1"/>
    <col min="3826" max="3826" width="30.140625" style="425" customWidth="1"/>
    <col min="3827" max="3828" width="8.7109375" style="425" customWidth="1"/>
    <col min="3829" max="3829" width="11.7109375" style="425" customWidth="1"/>
    <col min="3830" max="3830" width="13.7109375" style="425" customWidth="1"/>
    <col min="3831" max="3831" width="6.42578125" style="425" customWidth="1"/>
    <col min="3832" max="4077" width="9.140625" style="425"/>
    <col min="4078" max="4078" width="8.7109375" style="425" customWidth="1"/>
    <col min="4079" max="4081" width="3.28515625" style="425" customWidth="1"/>
    <col min="4082" max="4082" width="30.140625" style="425" customWidth="1"/>
    <col min="4083" max="4084" width="8.7109375" style="425" customWidth="1"/>
    <col min="4085" max="4085" width="11.7109375" style="425" customWidth="1"/>
    <col min="4086" max="4086" width="13.7109375" style="425" customWidth="1"/>
    <col min="4087" max="4087" width="6.42578125" style="425" customWidth="1"/>
    <col min="4088" max="4333" width="9.140625" style="425"/>
    <col min="4334" max="4334" width="8.7109375" style="425" customWidth="1"/>
    <col min="4335" max="4337" width="3.28515625" style="425" customWidth="1"/>
    <col min="4338" max="4338" width="30.140625" style="425" customWidth="1"/>
    <col min="4339" max="4340" width="8.7109375" style="425" customWidth="1"/>
    <col min="4341" max="4341" width="11.7109375" style="425" customWidth="1"/>
    <col min="4342" max="4342" width="13.7109375" style="425" customWidth="1"/>
    <col min="4343" max="4343" width="6.42578125" style="425" customWidth="1"/>
    <col min="4344" max="4589" width="9.140625" style="425"/>
    <col min="4590" max="4590" width="8.7109375" style="425" customWidth="1"/>
    <col min="4591" max="4593" width="3.28515625" style="425" customWidth="1"/>
    <col min="4594" max="4594" width="30.140625" style="425" customWidth="1"/>
    <col min="4595" max="4596" width="8.7109375" style="425" customWidth="1"/>
    <col min="4597" max="4597" width="11.7109375" style="425" customWidth="1"/>
    <col min="4598" max="4598" width="13.7109375" style="425" customWidth="1"/>
    <col min="4599" max="4599" width="6.42578125" style="425" customWidth="1"/>
    <col min="4600" max="4845" width="9.140625" style="425"/>
    <col min="4846" max="4846" width="8.7109375" style="425" customWidth="1"/>
    <col min="4847" max="4849" width="3.28515625" style="425" customWidth="1"/>
    <col min="4850" max="4850" width="30.140625" style="425" customWidth="1"/>
    <col min="4851" max="4852" width="8.7109375" style="425" customWidth="1"/>
    <col min="4853" max="4853" width="11.7109375" style="425" customWidth="1"/>
    <col min="4854" max="4854" width="13.7109375" style="425" customWidth="1"/>
    <col min="4855" max="4855" width="6.42578125" style="425" customWidth="1"/>
    <col min="4856" max="5101" width="9.140625" style="425"/>
    <col min="5102" max="5102" width="8.7109375" style="425" customWidth="1"/>
    <col min="5103" max="5105" width="3.28515625" style="425" customWidth="1"/>
    <col min="5106" max="5106" width="30.140625" style="425" customWidth="1"/>
    <col min="5107" max="5108" width="8.7109375" style="425" customWidth="1"/>
    <col min="5109" max="5109" width="11.7109375" style="425" customWidth="1"/>
    <col min="5110" max="5110" width="13.7109375" style="425" customWidth="1"/>
    <col min="5111" max="5111" width="6.42578125" style="425" customWidth="1"/>
    <col min="5112" max="5357" width="9.140625" style="425"/>
    <col min="5358" max="5358" width="8.7109375" style="425" customWidth="1"/>
    <col min="5359" max="5361" width="3.28515625" style="425" customWidth="1"/>
    <col min="5362" max="5362" width="30.140625" style="425" customWidth="1"/>
    <col min="5363" max="5364" width="8.7109375" style="425" customWidth="1"/>
    <col min="5365" max="5365" width="11.7109375" style="425" customWidth="1"/>
    <col min="5366" max="5366" width="13.7109375" style="425" customWidth="1"/>
    <col min="5367" max="5367" width="6.42578125" style="425" customWidth="1"/>
    <col min="5368" max="5613" width="9.140625" style="425"/>
    <col min="5614" max="5614" width="8.7109375" style="425" customWidth="1"/>
    <col min="5615" max="5617" width="3.28515625" style="425" customWidth="1"/>
    <col min="5618" max="5618" width="30.140625" style="425" customWidth="1"/>
    <col min="5619" max="5620" width="8.7109375" style="425" customWidth="1"/>
    <col min="5621" max="5621" width="11.7109375" style="425" customWidth="1"/>
    <col min="5622" max="5622" width="13.7109375" style="425" customWidth="1"/>
    <col min="5623" max="5623" width="6.42578125" style="425" customWidth="1"/>
    <col min="5624" max="5869" width="9.140625" style="425"/>
    <col min="5870" max="5870" width="8.7109375" style="425" customWidth="1"/>
    <col min="5871" max="5873" width="3.28515625" style="425" customWidth="1"/>
    <col min="5874" max="5874" width="30.140625" style="425" customWidth="1"/>
    <col min="5875" max="5876" width="8.7109375" style="425" customWidth="1"/>
    <col min="5877" max="5877" width="11.7109375" style="425" customWidth="1"/>
    <col min="5878" max="5878" width="13.7109375" style="425" customWidth="1"/>
    <col min="5879" max="5879" width="6.42578125" style="425" customWidth="1"/>
    <col min="5880" max="6125" width="9.140625" style="425"/>
    <col min="6126" max="6126" width="8.7109375" style="425" customWidth="1"/>
    <col min="6127" max="6129" width="3.28515625" style="425" customWidth="1"/>
    <col min="6130" max="6130" width="30.140625" style="425" customWidth="1"/>
    <col min="6131" max="6132" width="8.7109375" style="425" customWidth="1"/>
    <col min="6133" max="6133" width="11.7109375" style="425" customWidth="1"/>
    <col min="6134" max="6134" width="13.7109375" style="425" customWidth="1"/>
    <col min="6135" max="6135" width="6.42578125" style="425" customWidth="1"/>
    <col min="6136" max="6381" width="9.140625" style="425"/>
    <col min="6382" max="6382" width="8.7109375" style="425" customWidth="1"/>
    <col min="6383" max="6385" width="3.28515625" style="425" customWidth="1"/>
    <col min="6386" max="6386" width="30.140625" style="425" customWidth="1"/>
    <col min="6387" max="6388" width="8.7109375" style="425" customWidth="1"/>
    <col min="6389" max="6389" width="11.7109375" style="425" customWidth="1"/>
    <col min="6390" max="6390" width="13.7109375" style="425" customWidth="1"/>
    <col min="6391" max="6391" width="6.42578125" style="425" customWidth="1"/>
    <col min="6392" max="6637" width="9.140625" style="425"/>
    <col min="6638" max="6638" width="8.7109375" style="425" customWidth="1"/>
    <col min="6639" max="6641" width="3.28515625" style="425" customWidth="1"/>
    <col min="6642" max="6642" width="30.140625" style="425" customWidth="1"/>
    <col min="6643" max="6644" width="8.7109375" style="425" customWidth="1"/>
    <col min="6645" max="6645" width="11.7109375" style="425" customWidth="1"/>
    <col min="6646" max="6646" width="13.7109375" style="425" customWidth="1"/>
    <col min="6647" max="6647" width="6.42578125" style="425" customWidth="1"/>
    <col min="6648" max="6893" width="9.140625" style="425"/>
    <col min="6894" max="6894" width="8.7109375" style="425" customWidth="1"/>
    <col min="6895" max="6897" width="3.28515625" style="425" customWidth="1"/>
    <col min="6898" max="6898" width="30.140625" style="425" customWidth="1"/>
    <col min="6899" max="6900" width="8.7109375" style="425" customWidth="1"/>
    <col min="6901" max="6901" width="11.7109375" style="425" customWidth="1"/>
    <col min="6902" max="6902" width="13.7109375" style="425" customWidth="1"/>
    <col min="6903" max="6903" width="6.42578125" style="425" customWidth="1"/>
    <col min="6904" max="7149" width="9.140625" style="425"/>
    <col min="7150" max="7150" width="8.7109375" style="425" customWidth="1"/>
    <col min="7151" max="7153" width="3.28515625" style="425" customWidth="1"/>
    <col min="7154" max="7154" width="30.140625" style="425" customWidth="1"/>
    <col min="7155" max="7156" width="8.7109375" style="425" customWidth="1"/>
    <col min="7157" max="7157" width="11.7109375" style="425" customWidth="1"/>
    <col min="7158" max="7158" width="13.7109375" style="425" customWidth="1"/>
    <col min="7159" max="7159" width="6.42578125" style="425" customWidth="1"/>
    <col min="7160" max="7405" width="9.140625" style="425"/>
    <col min="7406" max="7406" width="8.7109375" style="425" customWidth="1"/>
    <col min="7407" max="7409" width="3.28515625" style="425" customWidth="1"/>
    <col min="7410" max="7410" width="30.140625" style="425" customWidth="1"/>
    <col min="7411" max="7412" width="8.7109375" style="425" customWidth="1"/>
    <col min="7413" max="7413" width="11.7109375" style="425" customWidth="1"/>
    <col min="7414" max="7414" width="13.7109375" style="425" customWidth="1"/>
    <col min="7415" max="7415" width="6.42578125" style="425" customWidth="1"/>
    <col min="7416" max="7661" width="9.140625" style="425"/>
    <col min="7662" max="7662" width="8.7109375" style="425" customWidth="1"/>
    <col min="7663" max="7665" width="3.28515625" style="425" customWidth="1"/>
    <col min="7666" max="7666" width="30.140625" style="425" customWidth="1"/>
    <col min="7667" max="7668" width="8.7109375" style="425" customWidth="1"/>
    <col min="7669" max="7669" width="11.7109375" style="425" customWidth="1"/>
    <col min="7670" max="7670" width="13.7109375" style="425" customWidth="1"/>
    <col min="7671" max="7671" width="6.42578125" style="425" customWidth="1"/>
    <col min="7672" max="7917" width="9.140625" style="425"/>
    <col min="7918" max="7918" width="8.7109375" style="425" customWidth="1"/>
    <col min="7919" max="7921" width="3.28515625" style="425" customWidth="1"/>
    <col min="7922" max="7922" width="30.140625" style="425" customWidth="1"/>
    <col min="7923" max="7924" width="8.7109375" style="425" customWidth="1"/>
    <col min="7925" max="7925" width="11.7109375" style="425" customWidth="1"/>
    <col min="7926" max="7926" width="13.7109375" style="425" customWidth="1"/>
    <col min="7927" max="7927" width="6.42578125" style="425" customWidth="1"/>
    <col min="7928" max="8173" width="9.140625" style="425"/>
    <col min="8174" max="8174" width="8.7109375" style="425" customWidth="1"/>
    <col min="8175" max="8177" width="3.28515625" style="425" customWidth="1"/>
    <col min="8178" max="8178" width="30.140625" style="425" customWidth="1"/>
    <col min="8179" max="8180" width="8.7109375" style="425" customWidth="1"/>
    <col min="8181" max="8181" width="11.7109375" style="425" customWidth="1"/>
    <col min="8182" max="8182" width="13.7109375" style="425" customWidth="1"/>
    <col min="8183" max="8183" width="6.42578125" style="425" customWidth="1"/>
    <col min="8184" max="8429" width="9.140625" style="425"/>
    <col min="8430" max="8430" width="8.7109375" style="425" customWidth="1"/>
    <col min="8431" max="8433" width="3.28515625" style="425" customWidth="1"/>
    <col min="8434" max="8434" width="30.140625" style="425" customWidth="1"/>
    <col min="8435" max="8436" width="8.7109375" style="425" customWidth="1"/>
    <col min="8437" max="8437" width="11.7109375" style="425" customWidth="1"/>
    <col min="8438" max="8438" width="13.7109375" style="425" customWidth="1"/>
    <col min="8439" max="8439" width="6.42578125" style="425" customWidth="1"/>
    <col min="8440" max="8685" width="9.140625" style="425"/>
    <col min="8686" max="8686" width="8.7109375" style="425" customWidth="1"/>
    <col min="8687" max="8689" width="3.28515625" style="425" customWidth="1"/>
    <col min="8690" max="8690" width="30.140625" style="425" customWidth="1"/>
    <col min="8691" max="8692" width="8.7109375" style="425" customWidth="1"/>
    <col min="8693" max="8693" width="11.7109375" style="425" customWidth="1"/>
    <col min="8694" max="8694" width="13.7109375" style="425" customWidth="1"/>
    <col min="8695" max="8695" width="6.42578125" style="425" customWidth="1"/>
    <col min="8696" max="8941" width="9.140625" style="425"/>
    <col min="8942" max="8942" width="8.7109375" style="425" customWidth="1"/>
    <col min="8943" max="8945" width="3.28515625" style="425" customWidth="1"/>
    <col min="8946" max="8946" width="30.140625" style="425" customWidth="1"/>
    <col min="8947" max="8948" width="8.7109375" style="425" customWidth="1"/>
    <col min="8949" max="8949" width="11.7109375" style="425" customWidth="1"/>
    <col min="8950" max="8950" width="13.7109375" style="425" customWidth="1"/>
    <col min="8951" max="8951" width="6.42578125" style="425" customWidth="1"/>
    <col min="8952" max="9197" width="9.140625" style="425"/>
    <col min="9198" max="9198" width="8.7109375" style="425" customWidth="1"/>
    <col min="9199" max="9201" width="3.28515625" style="425" customWidth="1"/>
    <col min="9202" max="9202" width="30.140625" style="425" customWidth="1"/>
    <col min="9203" max="9204" width="8.7109375" style="425" customWidth="1"/>
    <col min="9205" max="9205" width="11.7109375" style="425" customWidth="1"/>
    <col min="9206" max="9206" width="13.7109375" style="425" customWidth="1"/>
    <col min="9207" max="9207" width="6.42578125" style="425" customWidth="1"/>
    <col min="9208" max="9453" width="9.140625" style="425"/>
    <col min="9454" max="9454" width="8.7109375" style="425" customWidth="1"/>
    <col min="9455" max="9457" width="3.28515625" style="425" customWidth="1"/>
    <col min="9458" max="9458" width="30.140625" style="425" customWidth="1"/>
    <col min="9459" max="9460" width="8.7109375" style="425" customWidth="1"/>
    <col min="9461" max="9461" width="11.7109375" style="425" customWidth="1"/>
    <col min="9462" max="9462" width="13.7109375" style="425" customWidth="1"/>
    <col min="9463" max="9463" width="6.42578125" style="425" customWidth="1"/>
    <col min="9464" max="9709" width="9.140625" style="425"/>
    <col min="9710" max="9710" width="8.7109375" style="425" customWidth="1"/>
    <col min="9711" max="9713" width="3.28515625" style="425" customWidth="1"/>
    <col min="9714" max="9714" width="30.140625" style="425" customWidth="1"/>
    <col min="9715" max="9716" width="8.7109375" style="425" customWidth="1"/>
    <col min="9717" max="9717" width="11.7109375" style="425" customWidth="1"/>
    <col min="9718" max="9718" width="13.7109375" style="425" customWidth="1"/>
    <col min="9719" max="9719" width="6.42578125" style="425" customWidth="1"/>
    <col min="9720" max="9965" width="9.140625" style="425"/>
    <col min="9966" max="9966" width="8.7109375" style="425" customWidth="1"/>
    <col min="9967" max="9969" width="3.28515625" style="425" customWidth="1"/>
    <col min="9970" max="9970" width="30.140625" style="425" customWidth="1"/>
    <col min="9971" max="9972" width="8.7109375" style="425" customWidth="1"/>
    <col min="9973" max="9973" width="11.7109375" style="425" customWidth="1"/>
    <col min="9974" max="9974" width="13.7109375" style="425" customWidth="1"/>
    <col min="9975" max="9975" width="6.42578125" style="425" customWidth="1"/>
    <col min="9976" max="10221" width="9.140625" style="425"/>
    <col min="10222" max="10222" width="8.7109375" style="425" customWidth="1"/>
    <col min="10223" max="10225" width="3.28515625" style="425" customWidth="1"/>
    <col min="10226" max="10226" width="30.140625" style="425" customWidth="1"/>
    <col min="10227" max="10228" width="8.7109375" style="425" customWidth="1"/>
    <col min="10229" max="10229" width="11.7109375" style="425" customWidth="1"/>
    <col min="10230" max="10230" width="13.7109375" style="425" customWidth="1"/>
    <col min="10231" max="10231" width="6.42578125" style="425" customWidth="1"/>
    <col min="10232" max="10477" width="9.140625" style="425"/>
    <col min="10478" max="10478" width="8.7109375" style="425" customWidth="1"/>
    <col min="10479" max="10481" width="3.28515625" style="425" customWidth="1"/>
    <col min="10482" max="10482" width="30.140625" style="425" customWidth="1"/>
    <col min="10483" max="10484" width="8.7109375" style="425" customWidth="1"/>
    <col min="10485" max="10485" width="11.7109375" style="425" customWidth="1"/>
    <col min="10486" max="10486" width="13.7109375" style="425" customWidth="1"/>
    <col min="10487" max="10487" width="6.42578125" style="425" customWidth="1"/>
    <col min="10488" max="10733" width="9.140625" style="425"/>
    <col min="10734" max="10734" width="8.7109375" style="425" customWidth="1"/>
    <col min="10735" max="10737" width="3.28515625" style="425" customWidth="1"/>
    <col min="10738" max="10738" width="30.140625" style="425" customWidth="1"/>
    <col min="10739" max="10740" width="8.7109375" style="425" customWidth="1"/>
    <col min="10741" max="10741" width="11.7109375" style="425" customWidth="1"/>
    <col min="10742" max="10742" width="13.7109375" style="425" customWidth="1"/>
    <col min="10743" max="10743" width="6.42578125" style="425" customWidth="1"/>
    <col min="10744" max="10989" width="9.140625" style="425"/>
    <col min="10990" max="10990" width="8.7109375" style="425" customWidth="1"/>
    <col min="10991" max="10993" width="3.28515625" style="425" customWidth="1"/>
    <col min="10994" max="10994" width="30.140625" style="425" customWidth="1"/>
    <col min="10995" max="10996" width="8.7109375" style="425" customWidth="1"/>
    <col min="10997" max="10997" width="11.7109375" style="425" customWidth="1"/>
    <col min="10998" max="10998" width="13.7109375" style="425" customWidth="1"/>
    <col min="10999" max="10999" width="6.42578125" style="425" customWidth="1"/>
    <col min="11000" max="11245" width="9.140625" style="425"/>
    <col min="11246" max="11246" width="8.7109375" style="425" customWidth="1"/>
    <col min="11247" max="11249" width="3.28515625" style="425" customWidth="1"/>
    <col min="11250" max="11250" width="30.140625" style="425" customWidth="1"/>
    <col min="11251" max="11252" width="8.7109375" style="425" customWidth="1"/>
    <col min="11253" max="11253" width="11.7109375" style="425" customWidth="1"/>
    <col min="11254" max="11254" width="13.7109375" style="425" customWidth="1"/>
    <col min="11255" max="11255" width="6.42578125" style="425" customWidth="1"/>
    <col min="11256" max="11501" width="9.140625" style="425"/>
    <col min="11502" max="11502" width="8.7109375" style="425" customWidth="1"/>
    <col min="11503" max="11505" width="3.28515625" style="425" customWidth="1"/>
    <col min="11506" max="11506" width="30.140625" style="425" customWidth="1"/>
    <col min="11507" max="11508" width="8.7109375" style="425" customWidth="1"/>
    <col min="11509" max="11509" width="11.7109375" style="425" customWidth="1"/>
    <col min="11510" max="11510" width="13.7109375" style="425" customWidth="1"/>
    <col min="11511" max="11511" width="6.42578125" style="425" customWidth="1"/>
    <col min="11512" max="11757" width="9.140625" style="425"/>
    <col min="11758" max="11758" width="8.7109375" style="425" customWidth="1"/>
    <col min="11759" max="11761" width="3.28515625" style="425" customWidth="1"/>
    <col min="11762" max="11762" width="30.140625" style="425" customWidth="1"/>
    <col min="11763" max="11764" width="8.7109375" style="425" customWidth="1"/>
    <col min="11765" max="11765" width="11.7109375" style="425" customWidth="1"/>
    <col min="11766" max="11766" width="13.7109375" style="425" customWidth="1"/>
    <col min="11767" max="11767" width="6.42578125" style="425" customWidth="1"/>
    <col min="11768" max="12013" width="9.140625" style="425"/>
    <col min="12014" max="12014" width="8.7109375" style="425" customWidth="1"/>
    <col min="12015" max="12017" width="3.28515625" style="425" customWidth="1"/>
    <col min="12018" max="12018" width="30.140625" style="425" customWidth="1"/>
    <col min="12019" max="12020" width="8.7109375" style="425" customWidth="1"/>
    <col min="12021" max="12021" width="11.7109375" style="425" customWidth="1"/>
    <col min="12022" max="12022" width="13.7109375" style="425" customWidth="1"/>
    <col min="12023" max="12023" width="6.42578125" style="425" customWidth="1"/>
    <col min="12024" max="12269" width="9.140625" style="425"/>
    <col min="12270" max="12270" width="8.7109375" style="425" customWidth="1"/>
    <col min="12271" max="12273" width="3.28515625" style="425" customWidth="1"/>
    <col min="12274" max="12274" width="30.140625" style="425" customWidth="1"/>
    <col min="12275" max="12276" width="8.7109375" style="425" customWidth="1"/>
    <col min="12277" max="12277" width="11.7109375" style="425" customWidth="1"/>
    <col min="12278" max="12278" width="13.7109375" style="425" customWidth="1"/>
    <col min="12279" max="12279" width="6.42578125" style="425" customWidth="1"/>
    <col min="12280" max="12525" width="9.140625" style="425"/>
    <col min="12526" max="12526" width="8.7109375" style="425" customWidth="1"/>
    <col min="12527" max="12529" width="3.28515625" style="425" customWidth="1"/>
    <col min="12530" max="12530" width="30.140625" style="425" customWidth="1"/>
    <col min="12531" max="12532" width="8.7109375" style="425" customWidth="1"/>
    <col min="12533" max="12533" width="11.7109375" style="425" customWidth="1"/>
    <col min="12534" max="12534" width="13.7109375" style="425" customWidth="1"/>
    <col min="12535" max="12535" width="6.42578125" style="425" customWidth="1"/>
    <col min="12536" max="12781" width="9.140625" style="425"/>
    <col min="12782" max="12782" width="8.7109375" style="425" customWidth="1"/>
    <col min="12783" max="12785" width="3.28515625" style="425" customWidth="1"/>
    <col min="12786" max="12786" width="30.140625" style="425" customWidth="1"/>
    <col min="12787" max="12788" width="8.7109375" style="425" customWidth="1"/>
    <col min="12789" max="12789" width="11.7109375" style="425" customWidth="1"/>
    <col min="12790" max="12790" width="13.7109375" style="425" customWidth="1"/>
    <col min="12791" max="12791" width="6.42578125" style="425" customWidth="1"/>
    <col min="12792" max="13037" width="9.140625" style="425"/>
    <col min="13038" max="13038" width="8.7109375" style="425" customWidth="1"/>
    <col min="13039" max="13041" width="3.28515625" style="425" customWidth="1"/>
    <col min="13042" max="13042" width="30.140625" style="425" customWidth="1"/>
    <col min="13043" max="13044" width="8.7109375" style="425" customWidth="1"/>
    <col min="13045" max="13045" width="11.7109375" style="425" customWidth="1"/>
    <col min="13046" max="13046" width="13.7109375" style="425" customWidth="1"/>
    <col min="13047" max="13047" width="6.42578125" style="425" customWidth="1"/>
    <col min="13048" max="13293" width="9.140625" style="425"/>
    <col min="13294" max="13294" width="8.7109375" style="425" customWidth="1"/>
    <col min="13295" max="13297" width="3.28515625" style="425" customWidth="1"/>
    <col min="13298" max="13298" width="30.140625" style="425" customWidth="1"/>
    <col min="13299" max="13300" width="8.7109375" style="425" customWidth="1"/>
    <col min="13301" max="13301" width="11.7109375" style="425" customWidth="1"/>
    <col min="13302" max="13302" width="13.7109375" style="425" customWidth="1"/>
    <col min="13303" max="13303" width="6.42578125" style="425" customWidth="1"/>
    <col min="13304" max="13549" width="9.140625" style="425"/>
    <col min="13550" max="13550" width="8.7109375" style="425" customWidth="1"/>
    <col min="13551" max="13553" width="3.28515625" style="425" customWidth="1"/>
    <col min="13554" max="13554" width="30.140625" style="425" customWidth="1"/>
    <col min="13555" max="13556" width="8.7109375" style="425" customWidth="1"/>
    <col min="13557" max="13557" width="11.7109375" style="425" customWidth="1"/>
    <col min="13558" max="13558" width="13.7109375" style="425" customWidth="1"/>
    <col min="13559" max="13559" width="6.42578125" style="425" customWidth="1"/>
    <col min="13560" max="13805" width="9.140625" style="425"/>
    <col min="13806" max="13806" width="8.7109375" style="425" customWidth="1"/>
    <col min="13807" max="13809" width="3.28515625" style="425" customWidth="1"/>
    <col min="13810" max="13810" width="30.140625" style="425" customWidth="1"/>
    <col min="13811" max="13812" width="8.7109375" style="425" customWidth="1"/>
    <col min="13813" max="13813" width="11.7109375" style="425" customWidth="1"/>
    <col min="13814" max="13814" width="13.7109375" style="425" customWidth="1"/>
    <col min="13815" max="13815" width="6.42578125" style="425" customWidth="1"/>
    <col min="13816" max="14061" width="9.140625" style="425"/>
    <col min="14062" max="14062" width="8.7109375" style="425" customWidth="1"/>
    <col min="14063" max="14065" width="3.28515625" style="425" customWidth="1"/>
    <col min="14066" max="14066" width="30.140625" style="425" customWidth="1"/>
    <col min="14067" max="14068" width="8.7109375" style="425" customWidth="1"/>
    <col min="14069" max="14069" width="11.7109375" style="425" customWidth="1"/>
    <col min="14070" max="14070" width="13.7109375" style="425" customWidth="1"/>
    <col min="14071" max="14071" width="6.42578125" style="425" customWidth="1"/>
    <col min="14072" max="14317" width="9.140625" style="425"/>
    <col min="14318" max="14318" width="8.7109375" style="425" customWidth="1"/>
    <col min="14319" max="14321" width="3.28515625" style="425" customWidth="1"/>
    <col min="14322" max="14322" width="30.140625" style="425" customWidth="1"/>
    <col min="14323" max="14324" width="8.7109375" style="425" customWidth="1"/>
    <col min="14325" max="14325" width="11.7109375" style="425" customWidth="1"/>
    <col min="14326" max="14326" width="13.7109375" style="425" customWidth="1"/>
    <col min="14327" max="14327" width="6.42578125" style="425" customWidth="1"/>
    <col min="14328" max="14573" width="9.140625" style="425"/>
    <col min="14574" max="14574" width="8.7109375" style="425" customWidth="1"/>
    <col min="14575" max="14577" width="3.28515625" style="425" customWidth="1"/>
    <col min="14578" max="14578" width="30.140625" style="425" customWidth="1"/>
    <col min="14579" max="14580" width="8.7109375" style="425" customWidth="1"/>
    <col min="14581" max="14581" width="11.7109375" style="425" customWidth="1"/>
    <col min="14582" max="14582" width="13.7109375" style="425" customWidth="1"/>
    <col min="14583" max="14583" width="6.42578125" style="425" customWidth="1"/>
    <col min="14584" max="14829" width="9.140625" style="425"/>
    <col min="14830" max="14830" width="8.7109375" style="425" customWidth="1"/>
    <col min="14831" max="14833" width="3.28515625" style="425" customWidth="1"/>
    <col min="14834" max="14834" width="30.140625" style="425" customWidth="1"/>
    <col min="14835" max="14836" width="8.7109375" style="425" customWidth="1"/>
    <col min="14837" max="14837" width="11.7109375" style="425" customWidth="1"/>
    <col min="14838" max="14838" width="13.7109375" style="425" customWidth="1"/>
    <col min="14839" max="14839" width="6.42578125" style="425" customWidth="1"/>
    <col min="14840" max="15085" width="9.140625" style="425"/>
    <col min="15086" max="15086" width="8.7109375" style="425" customWidth="1"/>
    <col min="15087" max="15089" width="3.28515625" style="425" customWidth="1"/>
    <col min="15090" max="15090" width="30.140625" style="425" customWidth="1"/>
    <col min="15091" max="15092" width="8.7109375" style="425" customWidth="1"/>
    <col min="15093" max="15093" width="11.7109375" style="425" customWidth="1"/>
    <col min="15094" max="15094" width="13.7109375" style="425" customWidth="1"/>
    <col min="15095" max="15095" width="6.42578125" style="425" customWidth="1"/>
    <col min="15096" max="15341" width="9.140625" style="425"/>
    <col min="15342" max="15342" width="8.7109375" style="425" customWidth="1"/>
    <col min="15343" max="15345" width="3.28515625" style="425" customWidth="1"/>
    <col min="15346" max="15346" width="30.140625" style="425" customWidth="1"/>
    <col min="15347" max="15348" width="8.7109375" style="425" customWidth="1"/>
    <col min="15349" max="15349" width="11.7109375" style="425" customWidth="1"/>
    <col min="15350" max="15350" width="13.7109375" style="425" customWidth="1"/>
    <col min="15351" max="15351" width="6.42578125" style="425" customWidth="1"/>
    <col min="15352" max="15597" width="9.140625" style="425"/>
    <col min="15598" max="15598" width="8.7109375" style="425" customWidth="1"/>
    <col min="15599" max="15601" width="3.28515625" style="425" customWidth="1"/>
    <col min="15602" max="15602" width="30.140625" style="425" customWidth="1"/>
    <col min="15603" max="15604" width="8.7109375" style="425" customWidth="1"/>
    <col min="15605" max="15605" width="11.7109375" style="425" customWidth="1"/>
    <col min="15606" max="15606" width="13.7109375" style="425" customWidth="1"/>
    <col min="15607" max="15607" width="6.42578125" style="425" customWidth="1"/>
    <col min="15608" max="15853" width="9.140625" style="425"/>
    <col min="15854" max="15854" width="8.7109375" style="425" customWidth="1"/>
    <col min="15855" max="15857" width="3.28515625" style="425" customWidth="1"/>
    <col min="15858" max="15858" width="30.140625" style="425" customWidth="1"/>
    <col min="15859" max="15860" width="8.7109375" style="425" customWidth="1"/>
    <col min="15861" max="15861" width="11.7109375" style="425" customWidth="1"/>
    <col min="15862" max="15862" width="13.7109375" style="425" customWidth="1"/>
    <col min="15863" max="15863" width="6.42578125" style="425" customWidth="1"/>
    <col min="15864" max="16109" width="9.140625" style="425"/>
    <col min="16110" max="16110" width="8.7109375" style="425" customWidth="1"/>
    <col min="16111" max="16113" width="3.28515625" style="425" customWidth="1"/>
    <col min="16114" max="16114" width="30.140625" style="425" customWidth="1"/>
    <col min="16115" max="16116" width="8.7109375" style="425" customWidth="1"/>
    <col min="16117" max="16117" width="11.7109375" style="425" customWidth="1"/>
    <col min="16118" max="16118" width="13.7109375" style="425" customWidth="1"/>
    <col min="16119" max="16119" width="6.42578125" style="425" customWidth="1"/>
    <col min="16120" max="16364" width="9.140625" style="425"/>
    <col min="16365" max="16370" width="9.140625" style="425" customWidth="1"/>
    <col min="16371" max="16384" width="9.140625" style="425"/>
  </cols>
  <sheetData>
    <row r="1" spans="2:10" x14ac:dyDescent="0.2">
      <c r="B1" s="4" t="e">
        <f>#REF!</f>
        <v>#REF!</v>
      </c>
      <c r="G1" s="147"/>
      <c r="H1" s="148"/>
      <c r="I1" s="149"/>
      <c r="J1" s="150" t="s">
        <v>571</v>
      </c>
    </row>
    <row r="2" spans="2:10" x14ac:dyDescent="0.2">
      <c r="B2" s="4" t="e">
        <f>#REF!</f>
        <v>#REF!</v>
      </c>
      <c r="G2" s="147"/>
      <c r="H2" s="148"/>
      <c r="I2" s="149"/>
      <c r="J2" s="151"/>
    </row>
    <row r="3" spans="2:10" x14ac:dyDescent="0.2">
      <c r="B3" s="4" t="str">
        <f>'4C3 (Equipm) 3400'!B3</f>
        <v>SCHEDULE C3:  EQUIPMENT-BASED ROAD WORKS FOR  D3624- OMUNDAUNGILO TO OMBOLOKA</v>
      </c>
      <c r="G3" s="147"/>
      <c r="H3" s="148"/>
      <c r="I3" s="10"/>
    </row>
    <row r="4" spans="2:10" ht="13.5" thickBot="1" x14ac:dyDescent="0.25">
      <c r="C4" s="573" t="str">
        <f>'4C3 (Equipm) 3400'!C4</f>
        <v xml:space="preserve">         (28km EASTERN ACCESS ROAD BETWEEN OSHUULI  AND OMBOLOKA )</v>
      </c>
      <c r="D4" s="573"/>
      <c r="E4" s="573"/>
      <c r="F4" s="573"/>
      <c r="G4" s="594"/>
      <c r="H4" s="595"/>
      <c r="I4" s="153"/>
      <c r="J4" s="356" t="str">
        <f>IF(B7="","","SECTION "&amp;B7)</f>
        <v>SECTION LB5300</v>
      </c>
    </row>
    <row r="5" spans="2:10" ht="23.25" thickBot="1" x14ac:dyDescent="0.25">
      <c r="B5" s="442" t="s">
        <v>1</v>
      </c>
      <c r="C5" s="611" t="s">
        <v>2</v>
      </c>
      <c r="D5" s="612"/>
      <c r="E5" s="612"/>
      <c r="F5" s="613"/>
      <c r="G5" s="185" t="s">
        <v>3</v>
      </c>
      <c r="H5" s="186" t="s">
        <v>405</v>
      </c>
      <c r="I5" s="19" t="s">
        <v>5</v>
      </c>
      <c r="J5" s="20" t="s">
        <v>6</v>
      </c>
    </row>
    <row r="6" spans="2:10" x14ac:dyDescent="0.2">
      <c r="B6" s="358"/>
      <c r="C6" s="359"/>
      <c r="D6" s="357"/>
      <c r="E6" s="357"/>
      <c r="F6" s="357"/>
      <c r="G6" s="76"/>
      <c r="H6" s="96"/>
      <c r="I6" s="191"/>
      <c r="J6" s="478"/>
    </row>
    <row r="7" spans="2:10" x14ac:dyDescent="0.2">
      <c r="B7" s="358" t="s">
        <v>653</v>
      </c>
      <c r="C7" s="359" t="s">
        <v>654</v>
      </c>
      <c r="D7" s="357"/>
      <c r="E7" s="357"/>
      <c r="F7" s="357"/>
      <c r="G7" s="76"/>
      <c r="H7" s="96"/>
      <c r="I7" s="479"/>
      <c r="J7" s="175"/>
    </row>
    <row r="8" spans="2:10" x14ac:dyDescent="0.2">
      <c r="B8" s="358"/>
      <c r="C8" s="359" t="s">
        <v>655</v>
      </c>
      <c r="D8" s="359"/>
      <c r="E8" s="357"/>
      <c r="F8" s="357"/>
      <c r="G8" s="76"/>
      <c r="H8" s="96"/>
      <c r="I8" s="479"/>
      <c r="J8" s="175"/>
    </row>
    <row r="9" spans="2:10" x14ac:dyDescent="0.2">
      <c r="B9" s="358"/>
      <c r="C9" s="359"/>
      <c r="D9" s="357"/>
      <c r="E9" s="357"/>
      <c r="F9" s="357"/>
      <c r="G9" s="76"/>
      <c r="H9" s="96"/>
      <c r="I9" s="479"/>
      <c r="J9" s="175"/>
    </row>
    <row r="10" spans="2:10" x14ac:dyDescent="0.2">
      <c r="B10" s="358" t="s">
        <v>656</v>
      </c>
      <c r="C10" s="614" t="s">
        <v>657</v>
      </c>
      <c r="D10" s="615"/>
      <c r="E10" s="615"/>
      <c r="F10" s="616"/>
      <c r="G10" s="76" t="s">
        <v>66</v>
      </c>
      <c r="H10" s="575">
        <f>15+12+12+12</f>
        <v>51</v>
      </c>
      <c r="I10" s="97"/>
      <c r="J10" s="175"/>
    </row>
    <row r="11" spans="2:10" x14ac:dyDescent="0.2">
      <c r="B11" s="358" t="s">
        <v>335</v>
      </c>
      <c r="C11" s="614" t="s">
        <v>658</v>
      </c>
      <c r="D11" s="615"/>
      <c r="E11" s="615"/>
      <c r="F11" s="616"/>
      <c r="G11" s="76"/>
      <c r="H11" s="575"/>
      <c r="I11" s="97"/>
      <c r="J11" s="175"/>
    </row>
    <row r="12" spans="2:10" x14ac:dyDescent="0.2">
      <c r="B12" s="358"/>
      <c r="C12" s="617" t="s">
        <v>659</v>
      </c>
      <c r="D12" s="618"/>
      <c r="E12" s="618"/>
      <c r="F12" s="619"/>
      <c r="G12" s="76"/>
      <c r="H12" s="575"/>
      <c r="I12" s="97"/>
      <c r="J12" s="175"/>
    </row>
    <row r="13" spans="2:10" x14ac:dyDescent="0.2">
      <c r="B13" s="358"/>
      <c r="C13" s="620" t="s">
        <v>660</v>
      </c>
      <c r="D13" s="621"/>
      <c r="E13" s="621"/>
      <c r="F13" s="622"/>
      <c r="G13" s="76"/>
      <c r="H13" s="575"/>
      <c r="I13" s="97"/>
      <c r="J13" s="175"/>
    </row>
    <row r="14" spans="2:10" x14ac:dyDescent="0.2">
      <c r="B14" s="358"/>
      <c r="C14" s="359"/>
      <c r="D14" s="357"/>
      <c r="E14" s="357"/>
      <c r="F14" s="357"/>
      <c r="G14" s="76"/>
      <c r="H14" s="575"/>
      <c r="I14" s="97"/>
      <c r="J14" s="175"/>
    </row>
    <row r="15" spans="2:10" x14ac:dyDescent="0.2">
      <c r="B15" s="358" t="s">
        <v>661</v>
      </c>
      <c r="C15" s="359" t="s">
        <v>662</v>
      </c>
      <c r="D15" s="357"/>
      <c r="E15" s="357"/>
      <c r="F15" s="357"/>
      <c r="G15" s="76" t="s">
        <v>66</v>
      </c>
      <c r="H15" s="575">
        <f>15+8+12+12</f>
        <v>47</v>
      </c>
      <c r="I15" s="97"/>
      <c r="J15" s="175"/>
    </row>
    <row r="16" spans="2:10" x14ac:dyDescent="0.2">
      <c r="B16" s="358"/>
      <c r="C16" s="359" t="s">
        <v>663</v>
      </c>
      <c r="D16" s="357"/>
      <c r="E16" s="357"/>
      <c r="F16" s="357"/>
      <c r="G16" s="76"/>
      <c r="H16" s="575"/>
      <c r="I16" s="97"/>
      <c r="J16" s="175"/>
    </row>
    <row r="17" spans="2:10" x14ac:dyDescent="0.2">
      <c r="B17" s="358"/>
      <c r="C17" s="357"/>
      <c r="D17" s="357"/>
      <c r="E17" s="357"/>
      <c r="F17" s="357"/>
      <c r="G17" s="76"/>
      <c r="H17" s="575"/>
      <c r="I17" s="97"/>
      <c r="J17" s="175"/>
    </row>
    <row r="18" spans="2:10" x14ac:dyDescent="0.2">
      <c r="B18" s="358" t="s">
        <v>664</v>
      </c>
      <c r="C18" s="359" t="s">
        <v>665</v>
      </c>
      <c r="D18" s="357"/>
      <c r="E18" s="433"/>
      <c r="F18" s="433"/>
      <c r="G18" s="76" t="s">
        <v>66</v>
      </c>
      <c r="H18" s="575">
        <f>4+0</f>
        <v>4</v>
      </c>
      <c r="I18" s="97"/>
      <c r="J18" s="175"/>
    </row>
    <row r="19" spans="2:10" x14ac:dyDescent="0.2">
      <c r="B19" s="358"/>
      <c r="C19" s="357"/>
      <c r="D19" s="357"/>
      <c r="E19" s="357"/>
      <c r="F19" s="433"/>
      <c r="G19" s="76"/>
      <c r="H19" s="575"/>
      <c r="I19" s="97"/>
      <c r="J19" s="175"/>
    </row>
    <row r="20" spans="2:10" x14ac:dyDescent="0.2">
      <c r="B20" s="481" t="s">
        <v>666</v>
      </c>
      <c r="C20" s="361" t="s">
        <v>667</v>
      </c>
      <c r="D20" s="357"/>
      <c r="E20" s="357"/>
      <c r="F20" s="357"/>
      <c r="G20" s="76"/>
      <c r="H20" s="177"/>
      <c r="I20" s="97"/>
      <c r="J20" s="175"/>
    </row>
    <row r="21" spans="2:10" x14ac:dyDescent="0.2">
      <c r="B21" s="358"/>
      <c r="C21" s="359" t="s">
        <v>668</v>
      </c>
      <c r="D21" s="357"/>
      <c r="E21" s="357"/>
      <c r="F21" s="357"/>
      <c r="G21" s="76" t="s">
        <v>66</v>
      </c>
      <c r="H21" s="575">
        <f>6+5+5</f>
        <v>16</v>
      </c>
      <c r="I21" s="97"/>
      <c r="J21" s="175"/>
    </row>
    <row r="22" spans="2:10" x14ac:dyDescent="0.2">
      <c r="B22" s="358"/>
      <c r="C22" s="359"/>
      <c r="D22" s="357"/>
      <c r="E22" s="357"/>
      <c r="F22" s="357"/>
      <c r="G22" s="76"/>
      <c r="H22" s="177"/>
      <c r="I22" s="97"/>
      <c r="J22" s="175"/>
    </row>
    <row r="23" spans="2:10" x14ac:dyDescent="0.2">
      <c r="B23" s="482" t="s">
        <v>669</v>
      </c>
      <c r="C23" s="359" t="s">
        <v>670</v>
      </c>
      <c r="D23" s="359"/>
      <c r="E23" s="359"/>
      <c r="F23" s="359"/>
      <c r="G23" s="39"/>
      <c r="H23" s="576"/>
      <c r="I23" s="97"/>
      <c r="J23" s="175"/>
    </row>
    <row r="24" spans="2:10" x14ac:dyDescent="0.2">
      <c r="B24" s="482" t="s">
        <v>360</v>
      </c>
      <c r="C24" s="359" t="s">
        <v>671</v>
      </c>
      <c r="D24" s="359"/>
      <c r="E24" s="359"/>
      <c r="F24" s="359"/>
      <c r="G24" s="39" t="s">
        <v>359</v>
      </c>
      <c r="H24" s="49">
        <f>5+2+2</f>
        <v>9</v>
      </c>
      <c r="I24" s="97"/>
      <c r="J24" s="175"/>
    </row>
    <row r="25" spans="2:10" x14ac:dyDescent="0.2">
      <c r="B25" s="482"/>
      <c r="C25" s="359"/>
      <c r="D25" s="357"/>
      <c r="E25" s="357"/>
      <c r="F25" s="357"/>
      <c r="G25" s="30"/>
      <c r="H25" s="483"/>
      <c r="I25" s="483"/>
      <c r="J25" s="175"/>
    </row>
    <row r="26" spans="2:10" x14ac:dyDescent="0.2">
      <c r="B26" s="482"/>
      <c r="C26" s="359"/>
      <c r="D26" s="357"/>
      <c r="E26" s="357"/>
      <c r="F26" s="357"/>
      <c r="G26" s="30"/>
      <c r="H26" s="483"/>
      <c r="I26" s="483"/>
      <c r="J26" s="175"/>
    </row>
    <row r="27" spans="2:10" x14ac:dyDescent="0.2">
      <c r="B27" s="482"/>
      <c r="C27" s="357"/>
      <c r="D27" s="357"/>
      <c r="E27" s="357"/>
      <c r="F27" s="357"/>
      <c r="G27" s="30"/>
      <c r="H27" s="483"/>
      <c r="I27" s="483"/>
      <c r="J27" s="484"/>
    </row>
    <row r="28" spans="2:10" x14ac:dyDescent="0.2">
      <c r="B28" s="482"/>
      <c r="C28" s="357"/>
      <c r="D28" s="357"/>
      <c r="E28" s="357"/>
      <c r="F28" s="357"/>
      <c r="G28" s="30"/>
      <c r="H28" s="483"/>
      <c r="I28" s="483"/>
      <c r="J28" s="484"/>
    </row>
    <row r="29" spans="2:10" x14ac:dyDescent="0.2">
      <c r="B29" s="482"/>
      <c r="C29" s="357"/>
      <c r="D29" s="357"/>
      <c r="E29" s="357"/>
      <c r="F29" s="357"/>
      <c r="G29" s="30"/>
      <c r="H29" s="31"/>
      <c r="I29" s="32"/>
      <c r="J29" s="33"/>
    </row>
    <row r="30" spans="2:10" x14ac:dyDescent="0.2">
      <c r="B30" s="482"/>
      <c r="C30" s="357"/>
      <c r="D30" s="357"/>
      <c r="E30" s="357"/>
      <c r="F30" s="357"/>
      <c r="G30" s="30"/>
      <c r="H30" s="483"/>
      <c r="I30" s="483"/>
      <c r="J30" s="484"/>
    </row>
    <row r="31" spans="2:10" x14ac:dyDescent="0.2">
      <c r="B31" s="482"/>
      <c r="C31" s="357"/>
      <c r="D31" s="357"/>
      <c r="E31" s="357"/>
      <c r="F31" s="357"/>
      <c r="G31" s="30"/>
      <c r="H31" s="483"/>
      <c r="I31" s="483"/>
      <c r="J31" s="484"/>
    </row>
    <row r="32" spans="2:10" x14ac:dyDescent="0.2">
      <c r="B32" s="482"/>
      <c r="C32" s="357"/>
      <c r="D32" s="357"/>
      <c r="E32" s="357"/>
      <c r="F32" s="357"/>
      <c r="G32" s="30"/>
      <c r="H32" s="483"/>
      <c r="I32" s="483"/>
      <c r="J32" s="484"/>
    </row>
    <row r="33" spans="2:10" x14ac:dyDescent="0.2">
      <c r="B33" s="482"/>
      <c r="C33" s="357"/>
      <c r="D33" s="357"/>
      <c r="E33" s="357"/>
      <c r="F33" s="357"/>
      <c r="G33" s="30"/>
      <c r="H33" s="483"/>
      <c r="I33" s="483"/>
      <c r="J33" s="484"/>
    </row>
    <row r="34" spans="2:10" x14ac:dyDescent="0.2">
      <c r="B34" s="482"/>
      <c r="C34" s="357"/>
      <c r="D34" s="360"/>
      <c r="E34" s="357"/>
      <c r="F34" s="357"/>
      <c r="G34" s="30"/>
      <c r="H34" s="483"/>
      <c r="I34" s="483"/>
      <c r="J34" s="484"/>
    </row>
    <row r="35" spans="2:10" x14ac:dyDescent="0.2">
      <c r="B35" s="482"/>
      <c r="C35" s="359"/>
      <c r="D35" s="357"/>
      <c r="E35" s="357"/>
      <c r="F35" s="357"/>
      <c r="G35" s="30"/>
      <c r="H35" s="483"/>
      <c r="I35" s="483"/>
      <c r="J35" s="484"/>
    </row>
    <row r="36" spans="2:10" ht="20.100000000000001" customHeight="1" x14ac:dyDescent="0.2">
      <c r="B36" s="482"/>
      <c r="C36" s="357"/>
      <c r="D36" s="357"/>
      <c r="E36" s="357"/>
      <c r="F36" s="357"/>
      <c r="G36" s="30"/>
      <c r="H36" s="483"/>
      <c r="I36" s="483"/>
      <c r="J36" s="484"/>
    </row>
    <row r="37" spans="2:10" x14ac:dyDescent="0.2">
      <c r="B37" s="481"/>
      <c r="C37" s="48"/>
      <c r="D37" s="48"/>
      <c r="E37" s="48"/>
      <c r="F37" s="48"/>
      <c r="G37" s="74"/>
      <c r="H37" s="168"/>
      <c r="I37" s="97"/>
      <c r="J37" s="478"/>
    </row>
    <row r="38" spans="2:10" ht="13.5" thickBot="1" x14ac:dyDescent="0.25">
      <c r="B38" s="358"/>
      <c r="C38" s="359"/>
      <c r="D38" s="357"/>
      <c r="E38" s="357"/>
      <c r="F38" s="357"/>
      <c r="G38" s="74"/>
      <c r="H38" s="168"/>
      <c r="I38" s="97"/>
      <c r="J38" s="478"/>
    </row>
    <row r="39" spans="2:10" ht="20.100000000000001" customHeight="1" thickBot="1" x14ac:dyDescent="0.25">
      <c r="B39" s="368" t="s">
        <v>51</v>
      </c>
      <c r="C39" s="369"/>
      <c r="D39" s="369"/>
      <c r="E39" s="369"/>
      <c r="F39" s="369"/>
      <c r="G39" s="57"/>
      <c r="H39" s="58"/>
      <c r="I39" s="59"/>
      <c r="J39" s="60"/>
    </row>
    <row r="40" spans="2:10" ht="15" customHeight="1" x14ac:dyDescent="0.2"/>
  </sheetData>
  <mergeCells count="5">
    <mergeCell ref="C5:F5"/>
    <mergeCell ref="C10:F10"/>
    <mergeCell ref="C11:F11"/>
    <mergeCell ref="C12:F12"/>
    <mergeCell ref="C13:F13"/>
  </mergeCells>
  <dataValidations disablePrompts="1" count="3">
    <dataValidation allowBlank="1" sqref="J4 IL3 SH3 ACD3 ALZ3 AVV3 BFR3 BPN3 BZJ3 CJF3 CTB3 DCX3 DMT3 DWP3 EGL3 EQH3 FAD3 FJZ3 FTV3 GDR3 GNN3 GXJ3 HHF3 HRB3 IAX3 IKT3 IUP3 JEL3 JOH3 JYD3 KHZ3 KRV3 LBR3 LLN3 LVJ3 MFF3 MPB3 MYX3 NIT3 NSP3 OCL3 OMH3 OWD3 PFZ3 PPV3 PZR3 QJN3 QTJ3 RDF3 RNB3 RWX3 SGT3 SQP3 TAL3 TKH3 TUD3 UDZ3 UNV3 UXR3 VHN3 VRJ3 WBF3 WLB3 WUX3 J65417 IL65417 SH65417 ACD65417 ALZ65417 AVV65417 BFR65417 BPN65417 BZJ65417 CJF65417 CTB65417 DCX65417 DMT65417 DWP65417 EGL65417 EQH65417 FAD65417 FJZ65417 FTV65417 GDR65417 GNN65417 GXJ65417 HHF65417 HRB65417 IAX65417 IKT65417 IUP65417 JEL65417 JOH65417 JYD65417 KHZ65417 KRV65417 LBR65417 LLN65417 LVJ65417 MFF65417 MPB65417 MYX65417 NIT65417 NSP65417 OCL65417 OMH65417 OWD65417 PFZ65417 PPV65417 PZR65417 QJN65417 QTJ65417 RDF65417 RNB65417 RWX65417 SGT65417 SQP65417 TAL65417 TKH65417 TUD65417 UDZ65417 UNV65417 UXR65417 VHN65417 VRJ65417 WBF65417 WLB65417 WUX65417 J130953 IL130953 SH130953 ACD130953 ALZ130953 AVV130953 BFR130953 BPN130953 BZJ130953 CJF130953 CTB130953 DCX130953 DMT130953 DWP130953 EGL130953 EQH130953 FAD130953 FJZ130953 FTV130953 GDR130953 GNN130953 GXJ130953 HHF130953 HRB130953 IAX130953 IKT130953 IUP130953 JEL130953 JOH130953 JYD130953 KHZ130953 KRV130953 LBR130953 LLN130953 LVJ130953 MFF130953 MPB130953 MYX130953 NIT130953 NSP130953 OCL130953 OMH130953 OWD130953 PFZ130953 PPV130953 PZR130953 QJN130953 QTJ130953 RDF130953 RNB130953 RWX130953 SGT130953 SQP130953 TAL130953 TKH130953 TUD130953 UDZ130953 UNV130953 UXR130953 VHN130953 VRJ130953 WBF130953 WLB130953 WUX130953 J196489 IL196489 SH196489 ACD196489 ALZ196489 AVV196489 BFR196489 BPN196489 BZJ196489 CJF196489 CTB196489 DCX196489 DMT196489 DWP196489 EGL196489 EQH196489 FAD196489 FJZ196489 FTV196489 GDR196489 GNN196489 GXJ196489 HHF196489 HRB196489 IAX196489 IKT196489 IUP196489 JEL196489 JOH196489 JYD196489 KHZ196489 KRV196489 LBR196489 LLN196489 LVJ196489 MFF196489 MPB196489 MYX196489 NIT196489 NSP196489 OCL196489 OMH196489 OWD196489 PFZ196489 PPV196489 PZR196489 QJN196489 QTJ196489 RDF196489 RNB196489 RWX196489 SGT196489 SQP196489 TAL196489 TKH196489 TUD196489 UDZ196489 UNV196489 UXR196489 VHN196489 VRJ196489 WBF196489 WLB196489 WUX196489 J262025 IL262025 SH262025 ACD262025 ALZ262025 AVV262025 BFR262025 BPN262025 BZJ262025 CJF262025 CTB262025 DCX262025 DMT262025 DWP262025 EGL262025 EQH262025 FAD262025 FJZ262025 FTV262025 GDR262025 GNN262025 GXJ262025 HHF262025 HRB262025 IAX262025 IKT262025 IUP262025 JEL262025 JOH262025 JYD262025 KHZ262025 KRV262025 LBR262025 LLN262025 LVJ262025 MFF262025 MPB262025 MYX262025 NIT262025 NSP262025 OCL262025 OMH262025 OWD262025 PFZ262025 PPV262025 PZR262025 QJN262025 QTJ262025 RDF262025 RNB262025 RWX262025 SGT262025 SQP262025 TAL262025 TKH262025 TUD262025 UDZ262025 UNV262025 UXR262025 VHN262025 VRJ262025 WBF262025 WLB262025 WUX262025 J327561 IL327561 SH327561 ACD327561 ALZ327561 AVV327561 BFR327561 BPN327561 BZJ327561 CJF327561 CTB327561 DCX327561 DMT327561 DWP327561 EGL327561 EQH327561 FAD327561 FJZ327561 FTV327561 GDR327561 GNN327561 GXJ327561 HHF327561 HRB327561 IAX327561 IKT327561 IUP327561 JEL327561 JOH327561 JYD327561 KHZ327561 KRV327561 LBR327561 LLN327561 LVJ327561 MFF327561 MPB327561 MYX327561 NIT327561 NSP327561 OCL327561 OMH327561 OWD327561 PFZ327561 PPV327561 PZR327561 QJN327561 QTJ327561 RDF327561 RNB327561 RWX327561 SGT327561 SQP327561 TAL327561 TKH327561 TUD327561 UDZ327561 UNV327561 UXR327561 VHN327561 VRJ327561 WBF327561 WLB327561 WUX327561 J393097 IL393097 SH393097 ACD393097 ALZ393097 AVV393097 BFR393097 BPN393097 BZJ393097 CJF393097 CTB393097 DCX393097 DMT393097 DWP393097 EGL393097 EQH393097 FAD393097 FJZ393097 FTV393097 GDR393097 GNN393097 GXJ393097 HHF393097 HRB393097 IAX393097 IKT393097 IUP393097 JEL393097 JOH393097 JYD393097 KHZ393097 KRV393097 LBR393097 LLN393097 LVJ393097 MFF393097 MPB393097 MYX393097 NIT393097 NSP393097 OCL393097 OMH393097 OWD393097 PFZ393097 PPV393097 PZR393097 QJN393097 QTJ393097 RDF393097 RNB393097 RWX393097 SGT393097 SQP393097 TAL393097 TKH393097 TUD393097 UDZ393097 UNV393097 UXR393097 VHN393097 VRJ393097 WBF393097 WLB393097 WUX393097 J458633 IL458633 SH458633 ACD458633 ALZ458633 AVV458633 BFR458633 BPN458633 BZJ458633 CJF458633 CTB458633 DCX458633 DMT458633 DWP458633 EGL458633 EQH458633 FAD458633 FJZ458633 FTV458633 GDR458633 GNN458633 GXJ458633 HHF458633 HRB458633 IAX458633 IKT458633 IUP458633 JEL458633 JOH458633 JYD458633 KHZ458633 KRV458633 LBR458633 LLN458633 LVJ458633 MFF458633 MPB458633 MYX458633 NIT458633 NSP458633 OCL458633 OMH458633 OWD458633 PFZ458633 PPV458633 PZR458633 QJN458633 QTJ458633 RDF458633 RNB458633 RWX458633 SGT458633 SQP458633 TAL458633 TKH458633 TUD458633 UDZ458633 UNV458633 UXR458633 VHN458633 VRJ458633 WBF458633 WLB458633 WUX458633 J524169 IL524169 SH524169 ACD524169 ALZ524169 AVV524169 BFR524169 BPN524169 BZJ524169 CJF524169 CTB524169 DCX524169 DMT524169 DWP524169 EGL524169 EQH524169 FAD524169 FJZ524169 FTV524169 GDR524169 GNN524169 GXJ524169 HHF524169 HRB524169 IAX524169 IKT524169 IUP524169 JEL524169 JOH524169 JYD524169 KHZ524169 KRV524169 LBR524169 LLN524169 LVJ524169 MFF524169 MPB524169 MYX524169 NIT524169 NSP524169 OCL524169 OMH524169 OWD524169 PFZ524169 PPV524169 PZR524169 QJN524169 QTJ524169 RDF524169 RNB524169 RWX524169 SGT524169 SQP524169 TAL524169 TKH524169 TUD524169 UDZ524169 UNV524169 UXR524169 VHN524169 VRJ524169 WBF524169 WLB524169 WUX524169 J589705 IL589705 SH589705 ACD589705 ALZ589705 AVV589705 BFR589705 BPN589705 BZJ589705 CJF589705 CTB589705 DCX589705 DMT589705 DWP589705 EGL589705 EQH589705 FAD589705 FJZ589705 FTV589705 GDR589705 GNN589705 GXJ589705 HHF589705 HRB589705 IAX589705 IKT589705 IUP589705 JEL589705 JOH589705 JYD589705 KHZ589705 KRV589705 LBR589705 LLN589705 LVJ589705 MFF589705 MPB589705 MYX589705 NIT589705 NSP589705 OCL589705 OMH589705 OWD589705 PFZ589705 PPV589705 PZR589705 QJN589705 QTJ589705 RDF589705 RNB589705 RWX589705 SGT589705 SQP589705 TAL589705 TKH589705 TUD589705 UDZ589705 UNV589705 UXR589705 VHN589705 VRJ589705 WBF589705 WLB589705 WUX589705 J655241 IL655241 SH655241 ACD655241 ALZ655241 AVV655241 BFR655241 BPN655241 BZJ655241 CJF655241 CTB655241 DCX655241 DMT655241 DWP655241 EGL655241 EQH655241 FAD655241 FJZ655241 FTV655241 GDR655241 GNN655241 GXJ655241 HHF655241 HRB655241 IAX655241 IKT655241 IUP655241 JEL655241 JOH655241 JYD655241 KHZ655241 KRV655241 LBR655241 LLN655241 LVJ655241 MFF655241 MPB655241 MYX655241 NIT655241 NSP655241 OCL655241 OMH655241 OWD655241 PFZ655241 PPV655241 PZR655241 QJN655241 QTJ655241 RDF655241 RNB655241 RWX655241 SGT655241 SQP655241 TAL655241 TKH655241 TUD655241 UDZ655241 UNV655241 UXR655241 VHN655241 VRJ655241 WBF655241 WLB655241 WUX655241 J720777 IL720777 SH720777 ACD720777 ALZ720777 AVV720777 BFR720777 BPN720777 BZJ720777 CJF720777 CTB720777 DCX720777 DMT720777 DWP720777 EGL720777 EQH720777 FAD720777 FJZ720777 FTV720777 GDR720777 GNN720777 GXJ720777 HHF720777 HRB720777 IAX720777 IKT720777 IUP720777 JEL720777 JOH720777 JYD720777 KHZ720777 KRV720777 LBR720777 LLN720777 LVJ720777 MFF720777 MPB720777 MYX720777 NIT720777 NSP720777 OCL720777 OMH720777 OWD720777 PFZ720777 PPV720777 PZR720777 QJN720777 QTJ720777 RDF720777 RNB720777 RWX720777 SGT720777 SQP720777 TAL720777 TKH720777 TUD720777 UDZ720777 UNV720777 UXR720777 VHN720777 VRJ720777 WBF720777 WLB720777 WUX720777 J786313 IL786313 SH786313 ACD786313 ALZ786313 AVV786313 BFR786313 BPN786313 BZJ786313 CJF786313 CTB786313 DCX786313 DMT786313 DWP786313 EGL786313 EQH786313 FAD786313 FJZ786313 FTV786313 GDR786313 GNN786313 GXJ786313 HHF786313 HRB786313 IAX786313 IKT786313 IUP786313 JEL786313 JOH786313 JYD786313 KHZ786313 KRV786313 LBR786313 LLN786313 LVJ786313 MFF786313 MPB786313 MYX786313 NIT786313 NSP786313 OCL786313 OMH786313 OWD786313 PFZ786313 PPV786313 PZR786313 QJN786313 QTJ786313 RDF786313 RNB786313 RWX786313 SGT786313 SQP786313 TAL786313 TKH786313 TUD786313 UDZ786313 UNV786313 UXR786313 VHN786313 VRJ786313 WBF786313 WLB786313 WUX786313 J851849 IL851849 SH851849 ACD851849 ALZ851849 AVV851849 BFR851849 BPN851849 BZJ851849 CJF851849 CTB851849 DCX851849 DMT851849 DWP851849 EGL851849 EQH851849 FAD851849 FJZ851849 FTV851849 GDR851849 GNN851849 GXJ851849 HHF851849 HRB851849 IAX851849 IKT851849 IUP851849 JEL851849 JOH851849 JYD851849 KHZ851849 KRV851849 LBR851849 LLN851849 LVJ851849 MFF851849 MPB851849 MYX851849 NIT851849 NSP851849 OCL851849 OMH851849 OWD851849 PFZ851849 PPV851849 PZR851849 QJN851849 QTJ851849 RDF851849 RNB851849 RWX851849 SGT851849 SQP851849 TAL851849 TKH851849 TUD851849 UDZ851849 UNV851849 UXR851849 VHN851849 VRJ851849 WBF851849 WLB851849 WUX851849 J917385 IL917385 SH917385 ACD917385 ALZ917385 AVV917385 BFR917385 BPN917385 BZJ917385 CJF917385 CTB917385 DCX917385 DMT917385 DWP917385 EGL917385 EQH917385 FAD917385 FJZ917385 FTV917385 GDR917385 GNN917385 GXJ917385 HHF917385 HRB917385 IAX917385 IKT917385 IUP917385 JEL917385 JOH917385 JYD917385 KHZ917385 KRV917385 LBR917385 LLN917385 LVJ917385 MFF917385 MPB917385 MYX917385 NIT917385 NSP917385 OCL917385 OMH917385 OWD917385 PFZ917385 PPV917385 PZR917385 QJN917385 QTJ917385 RDF917385 RNB917385 RWX917385 SGT917385 SQP917385 TAL917385 TKH917385 TUD917385 UDZ917385 UNV917385 UXR917385 VHN917385 VRJ917385 WBF917385 WLB917385 WUX917385 J982921 IL982921 SH982921 ACD982921 ALZ982921 AVV982921 BFR982921 BPN982921 BZJ982921 CJF982921 CTB982921 DCX982921 DMT982921 DWP982921 EGL982921 EQH982921 FAD982921 FJZ982921 FTV982921 GDR982921 GNN982921 GXJ982921 HHF982921 HRB982921 IAX982921 IKT982921 IUP982921 JEL982921 JOH982921 JYD982921 KHZ982921 KRV982921 LBR982921 LLN982921 LVJ982921 MFF982921 MPB982921 MYX982921 NIT982921 NSP982921 OCL982921 OMH982921 OWD982921 PFZ982921 PPV982921 PZR982921 QJN982921 QTJ982921 RDF982921 RNB982921 RWX982921 SGT982921 SQP982921 TAL982921 TKH982921 TUD982921 UDZ982921 UNV982921 UXR982921 VHN982921 VRJ982921 WBF982921 WLB982921 WUX982921 J65310 IL65310 SH65310 ACD65310 ALZ65310 AVV65310 BFR65310 BPN65310 BZJ65310 CJF65310 CTB65310 DCX65310 DMT65310 DWP65310 EGL65310 EQH65310 FAD65310 FJZ65310 FTV65310 GDR65310 GNN65310 GXJ65310 HHF65310 HRB65310 IAX65310 IKT65310 IUP65310 JEL65310 JOH65310 JYD65310 KHZ65310 KRV65310 LBR65310 LLN65310 LVJ65310 MFF65310 MPB65310 MYX65310 NIT65310 NSP65310 OCL65310 OMH65310 OWD65310 PFZ65310 PPV65310 PZR65310 QJN65310 QTJ65310 RDF65310 RNB65310 RWX65310 SGT65310 SQP65310 TAL65310 TKH65310 TUD65310 UDZ65310 UNV65310 UXR65310 VHN65310 VRJ65310 WBF65310 WLB65310 WUX65310 J130846 IL130846 SH130846 ACD130846 ALZ130846 AVV130846 BFR130846 BPN130846 BZJ130846 CJF130846 CTB130846 DCX130846 DMT130846 DWP130846 EGL130846 EQH130846 FAD130846 FJZ130846 FTV130846 GDR130846 GNN130846 GXJ130846 HHF130846 HRB130846 IAX130846 IKT130846 IUP130846 JEL130846 JOH130846 JYD130846 KHZ130846 KRV130846 LBR130846 LLN130846 LVJ130846 MFF130846 MPB130846 MYX130846 NIT130846 NSP130846 OCL130846 OMH130846 OWD130846 PFZ130846 PPV130846 PZR130846 QJN130846 QTJ130846 RDF130846 RNB130846 RWX130846 SGT130846 SQP130846 TAL130846 TKH130846 TUD130846 UDZ130846 UNV130846 UXR130846 VHN130846 VRJ130846 WBF130846 WLB130846 WUX130846 J196382 IL196382 SH196382 ACD196382 ALZ196382 AVV196382 BFR196382 BPN196382 BZJ196382 CJF196382 CTB196382 DCX196382 DMT196382 DWP196382 EGL196382 EQH196382 FAD196382 FJZ196382 FTV196382 GDR196382 GNN196382 GXJ196382 HHF196382 HRB196382 IAX196382 IKT196382 IUP196382 JEL196382 JOH196382 JYD196382 KHZ196382 KRV196382 LBR196382 LLN196382 LVJ196382 MFF196382 MPB196382 MYX196382 NIT196382 NSP196382 OCL196382 OMH196382 OWD196382 PFZ196382 PPV196382 PZR196382 QJN196382 QTJ196382 RDF196382 RNB196382 RWX196382 SGT196382 SQP196382 TAL196382 TKH196382 TUD196382 UDZ196382 UNV196382 UXR196382 VHN196382 VRJ196382 WBF196382 WLB196382 WUX196382 J261918 IL261918 SH261918 ACD261918 ALZ261918 AVV261918 BFR261918 BPN261918 BZJ261918 CJF261918 CTB261918 DCX261918 DMT261918 DWP261918 EGL261918 EQH261918 FAD261918 FJZ261918 FTV261918 GDR261918 GNN261918 GXJ261918 HHF261918 HRB261918 IAX261918 IKT261918 IUP261918 JEL261918 JOH261918 JYD261918 KHZ261918 KRV261918 LBR261918 LLN261918 LVJ261918 MFF261918 MPB261918 MYX261918 NIT261918 NSP261918 OCL261918 OMH261918 OWD261918 PFZ261918 PPV261918 PZR261918 QJN261918 QTJ261918 RDF261918 RNB261918 RWX261918 SGT261918 SQP261918 TAL261918 TKH261918 TUD261918 UDZ261918 UNV261918 UXR261918 VHN261918 VRJ261918 WBF261918 WLB261918 WUX261918 J327454 IL327454 SH327454 ACD327454 ALZ327454 AVV327454 BFR327454 BPN327454 BZJ327454 CJF327454 CTB327454 DCX327454 DMT327454 DWP327454 EGL327454 EQH327454 FAD327454 FJZ327454 FTV327454 GDR327454 GNN327454 GXJ327454 HHF327454 HRB327454 IAX327454 IKT327454 IUP327454 JEL327454 JOH327454 JYD327454 KHZ327454 KRV327454 LBR327454 LLN327454 LVJ327454 MFF327454 MPB327454 MYX327454 NIT327454 NSP327454 OCL327454 OMH327454 OWD327454 PFZ327454 PPV327454 PZR327454 QJN327454 QTJ327454 RDF327454 RNB327454 RWX327454 SGT327454 SQP327454 TAL327454 TKH327454 TUD327454 UDZ327454 UNV327454 UXR327454 VHN327454 VRJ327454 WBF327454 WLB327454 WUX327454 J392990 IL392990 SH392990 ACD392990 ALZ392990 AVV392990 BFR392990 BPN392990 BZJ392990 CJF392990 CTB392990 DCX392990 DMT392990 DWP392990 EGL392990 EQH392990 FAD392990 FJZ392990 FTV392990 GDR392990 GNN392990 GXJ392990 HHF392990 HRB392990 IAX392990 IKT392990 IUP392990 JEL392990 JOH392990 JYD392990 KHZ392990 KRV392990 LBR392990 LLN392990 LVJ392990 MFF392990 MPB392990 MYX392990 NIT392990 NSP392990 OCL392990 OMH392990 OWD392990 PFZ392990 PPV392990 PZR392990 QJN392990 QTJ392990 RDF392990 RNB392990 RWX392990 SGT392990 SQP392990 TAL392990 TKH392990 TUD392990 UDZ392990 UNV392990 UXR392990 VHN392990 VRJ392990 WBF392990 WLB392990 WUX392990 J458526 IL458526 SH458526 ACD458526 ALZ458526 AVV458526 BFR458526 BPN458526 BZJ458526 CJF458526 CTB458526 DCX458526 DMT458526 DWP458526 EGL458526 EQH458526 FAD458526 FJZ458526 FTV458526 GDR458526 GNN458526 GXJ458526 HHF458526 HRB458526 IAX458526 IKT458526 IUP458526 JEL458526 JOH458526 JYD458526 KHZ458526 KRV458526 LBR458526 LLN458526 LVJ458526 MFF458526 MPB458526 MYX458526 NIT458526 NSP458526 OCL458526 OMH458526 OWD458526 PFZ458526 PPV458526 PZR458526 QJN458526 QTJ458526 RDF458526 RNB458526 RWX458526 SGT458526 SQP458526 TAL458526 TKH458526 TUD458526 UDZ458526 UNV458526 UXR458526 VHN458526 VRJ458526 WBF458526 WLB458526 WUX458526 J524062 IL524062 SH524062 ACD524062 ALZ524062 AVV524062 BFR524062 BPN524062 BZJ524062 CJF524062 CTB524062 DCX524062 DMT524062 DWP524062 EGL524062 EQH524062 FAD524062 FJZ524062 FTV524062 GDR524062 GNN524062 GXJ524062 HHF524062 HRB524062 IAX524062 IKT524062 IUP524062 JEL524062 JOH524062 JYD524062 KHZ524062 KRV524062 LBR524062 LLN524062 LVJ524062 MFF524062 MPB524062 MYX524062 NIT524062 NSP524062 OCL524062 OMH524062 OWD524062 PFZ524062 PPV524062 PZR524062 QJN524062 QTJ524062 RDF524062 RNB524062 RWX524062 SGT524062 SQP524062 TAL524062 TKH524062 TUD524062 UDZ524062 UNV524062 UXR524062 VHN524062 VRJ524062 WBF524062 WLB524062 WUX524062 J589598 IL589598 SH589598 ACD589598 ALZ589598 AVV589598 BFR589598 BPN589598 BZJ589598 CJF589598 CTB589598 DCX589598 DMT589598 DWP589598 EGL589598 EQH589598 FAD589598 FJZ589598 FTV589598 GDR589598 GNN589598 GXJ589598 HHF589598 HRB589598 IAX589598 IKT589598 IUP589598 JEL589598 JOH589598 JYD589598 KHZ589598 KRV589598 LBR589598 LLN589598 LVJ589598 MFF589598 MPB589598 MYX589598 NIT589598 NSP589598 OCL589598 OMH589598 OWD589598 PFZ589598 PPV589598 PZR589598 QJN589598 QTJ589598 RDF589598 RNB589598 RWX589598 SGT589598 SQP589598 TAL589598 TKH589598 TUD589598 UDZ589598 UNV589598 UXR589598 VHN589598 VRJ589598 WBF589598 WLB589598 WUX589598 J655134 IL655134 SH655134 ACD655134 ALZ655134 AVV655134 BFR655134 BPN655134 BZJ655134 CJF655134 CTB655134 DCX655134 DMT655134 DWP655134 EGL655134 EQH655134 FAD655134 FJZ655134 FTV655134 GDR655134 GNN655134 GXJ655134 HHF655134 HRB655134 IAX655134 IKT655134 IUP655134 JEL655134 JOH655134 JYD655134 KHZ655134 KRV655134 LBR655134 LLN655134 LVJ655134 MFF655134 MPB655134 MYX655134 NIT655134 NSP655134 OCL655134 OMH655134 OWD655134 PFZ655134 PPV655134 PZR655134 QJN655134 QTJ655134 RDF655134 RNB655134 RWX655134 SGT655134 SQP655134 TAL655134 TKH655134 TUD655134 UDZ655134 UNV655134 UXR655134 VHN655134 VRJ655134 WBF655134 WLB655134 WUX655134 J720670 IL720670 SH720670 ACD720670 ALZ720670 AVV720670 BFR720670 BPN720670 BZJ720670 CJF720670 CTB720670 DCX720670 DMT720670 DWP720670 EGL720670 EQH720670 FAD720670 FJZ720670 FTV720670 GDR720670 GNN720670 GXJ720670 HHF720670 HRB720670 IAX720670 IKT720670 IUP720670 JEL720670 JOH720670 JYD720670 KHZ720670 KRV720670 LBR720670 LLN720670 LVJ720670 MFF720670 MPB720670 MYX720670 NIT720670 NSP720670 OCL720670 OMH720670 OWD720670 PFZ720670 PPV720670 PZR720670 QJN720670 QTJ720670 RDF720670 RNB720670 RWX720670 SGT720670 SQP720670 TAL720670 TKH720670 TUD720670 UDZ720670 UNV720670 UXR720670 VHN720670 VRJ720670 WBF720670 WLB720670 WUX720670 J786206 IL786206 SH786206 ACD786206 ALZ786206 AVV786206 BFR786206 BPN786206 BZJ786206 CJF786206 CTB786206 DCX786206 DMT786206 DWP786206 EGL786206 EQH786206 FAD786206 FJZ786206 FTV786206 GDR786206 GNN786206 GXJ786206 HHF786206 HRB786206 IAX786206 IKT786206 IUP786206 JEL786206 JOH786206 JYD786206 KHZ786206 KRV786206 LBR786206 LLN786206 LVJ786206 MFF786206 MPB786206 MYX786206 NIT786206 NSP786206 OCL786206 OMH786206 OWD786206 PFZ786206 PPV786206 PZR786206 QJN786206 QTJ786206 RDF786206 RNB786206 RWX786206 SGT786206 SQP786206 TAL786206 TKH786206 TUD786206 UDZ786206 UNV786206 UXR786206 VHN786206 VRJ786206 WBF786206 WLB786206 WUX786206 J851742 IL851742 SH851742 ACD851742 ALZ851742 AVV851742 BFR851742 BPN851742 BZJ851742 CJF851742 CTB851742 DCX851742 DMT851742 DWP851742 EGL851742 EQH851742 FAD851742 FJZ851742 FTV851742 GDR851742 GNN851742 GXJ851742 HHF851742 HRB851742 IAX851742 IKT851742 IUP851742 JEL851742 JOH851742 JYD851742 KHZ851742 KRV851742 LBR851742 LLN851742 LVJ851742 MFF851742 MPB851742 MYX851742 NIT851742 NSP851742 OCL851742 OMH851742 OWD851742 PFZ851742 PPV851742 PZR851742 QJN851742 QTJ851742 RDF851742 RNB851742 RWX851742 SGT851742 SQP851742 TAL851742 TKH851742 TUD851742 UDZ851742 UNV851742 UXR851742 VHN851742 VRJ851742 WBF851742 WLB851742 WUX851742 J917278 IL917278 SH917278 ACD917278 ALZ917278 AVV917278 BFR917278 BPN917278 BZJ917278 CJF917278 CTB917278 DCX917278 DMT917278 DWP917278 EGL917278 EQH917278 FAD917278 FJZ917278 FTV917278 GDR917278 GNN917278 GXJ917278 HHF917278 HRB917278 IAX917278 IKT917278 IUP917278 JEL917278 JOH917278 JYD917278 KHZ917278 KRV917278 LBR917278 LLN917278 LVJ917278 MFF917278 MPB917278 MYX917278 NIT917278 NSP917278 OCL917278 OMH917278 OWD917278 PFZ917278 PPV917278 PZR917278 QJN917278 QTJ917278 RDF917278 RNB917278 RWX917278 SGT917278 SQP917278 TAL917278 TKH917278 TUD917278 UDZ917278 UNV917278 UXR917278 VHN917278 VRJ917278 WBF917278 WLB917278 WUX917278 J982814 IL982814 SH982814 ACD982814 ALZ982814 AVV982814 BFR982814 BPN982814 BZJ982814 CJF982814 CTB982814 DCX982814 DMT982814 DWP982814 EGL982814 EQH982814 FAD982814 FJZ982814 FTV982814 GDR982814 GNN982814 GXJ982814 HHF982814 HRB982814 IAX982814 IKT982814 IUP982814 JEL982814 JOH982814 JYD982814 KHZ982814 KRV982814 LBR982814 LLN982814 LVJ982814 MFF982814 MPB982814 MYX982814 NIT982814 NSP982814 OCL982814 OMH982814 OWD982814 PFZ982814 PPV982814 PZR982814 QJN982814 QTJ982814 RDF982814 RNB982814 RWX982814 SGT982814 SQP982814 TAL982814 TKH982814 TUD982814 UDZ982814 UNV982814 UXR982814 VHN982814 VRJ982814 WBF982814 WLB982814 WUX982814 J65204 IL65204 SH65204 ACD65204 ALZ65204 AVV65204 BFR65204 BPN65204 BZJ65204 CJF65204 CTB65204 DCX65204 DMT65204 DWP65204 EGL65204 EQH65204 FAD65204 FJZ65204 FTV65204 GDR65204 GNN65204 GXJ65204 HHF65204 HRB65204 IAX65204 IKT65204 IUP65204 JEL65204 JOH65204 JYD65204 KHZ65204 KRV65204 LBR65204 LLN65204 LVJ65204 MFF65204 MPB65204 MYX65204 NIT65204 NSP65204 OCL65204 OMH65204 OWD65204 PFZ65204 PPV65204 PZR65204 QJN65204 QTJ65204 RDF65204 RNB65204 RWX65204 SGT65204 SQP65204 TAL65204 TKH65204 TUD65204 UDZ65204 UNV65204 UXR65204 VHN65204 VRJ65204 WBF65204 WLB65204 WUX65204 J130740 IL130740 SH130740 ACD130740 ALZ130740 AVV130740 BFR130740 BPN130740 BZJ130740 CJF130740 CTB130740 DCX130740 DMT130740 DWP130740 EGL130740 EQH130740 FAD130740 FJZ130740 FTV130740 GDR130740 GNN130740 GXJ130740 HHF130740 HRB130740 IAX130740 IKT130740 IUP130740 JEL130740 JOH130740 JYD130740 KHZ130740 KRV130740 LBR130740 LLN130740 LVJ130740 MFF130740 MPB130740 MYX130740 NIT130740 NSP130740 OCL130740 OMH130740 OWD130740 PFZ130740 PPV130740 PZR130740 QJN130740 QTJ130740 RDF130740 RNB130740 RWX130740 SGT130740 SQP130740 TAL130740 TKH130740 TUD130740 UDZ130740 UNV130740 UXR130740 VHN130740 VRJ130740 WBF130740 WLB130740 WUX130740 J196276 IL196276 SH196276 ACD196276 ALZ196276 AVV196276 BFR196276 BPN196276 BZJ196276 CJF196276 CTB196276 DCX196276 DMT196276 DWP196276 EGL196276 EQH196276 FAD196276 FJZ196276 FTV196276 GDR196276 GNN196276 GXJ196276 HHF196276 HRB196276 IAX196276 IKT196276 IUP196276 JEL196276 JOH196276 JYD196276 KHZ196276 KRV196276 LBR196276 LLN196276 LVJ196276 MFF196276 MPB196276 MYX196276 NIT196276 NSP196276 OCL196276 OMH196276 OWD196276 PFZ196276 PPV196276 PZR196276 QJN196276 QTJ196276 RDF196276 RNB196276 RWX196276 SGT196276 SQP196276 TAL196276 TKH196276 TUD196276 UDZ196276 UNV196276 UXR196276 VHN196276 VRJ196276 WBF196276 WLB196276 WUX196276 J261812 IL261812 SH261812 ACD261812 ALZ261812 AVV261812 BFR261812 BPN261812 BZJ261812 CJF261812 CTB261812 DCX261812 DMT261812 DWP261812 EGL261812 EQH261812 FAD261812 FJZ261812 FTV261812 GDR261812 GNN261812 GXJ261812 HHF261812 HRB261812 IAX261812 IKT261812 IUP261812 JEL261812 JOH261812 JYD261812 KHZ261812 KRV261812 LBR261812 LLN261812 LVJ261812 MFF261812 MPB261812 MYX261812 NIT261812 NSP261812 OCL261812 OMH261812 OWD261812 PFZ261812 PPV261812 PZR261812 QJN261812 QTJ261812 RDF261812 RNB261812 RWX261812 SGT261812 SQP261812 TAL261812 TKH261812 TUD261812 UDZ261812 UNV261812 UXR261812 VHN261812 VRJ261812 WBF261812 WLB261812 WUX261812 J327348 IL327348 SH327348 ACD327348 ALZ327348 AVV327348 BFR327348 BPN327348 BZJ327348 CJF327348 CTB327348 DCX327348 DMT327348 DWP327348 EGL327348 EQH327348 FAD327348 FJZ327348 FTV327348 GDR327348 GNN327348 GXJ327348 HHF327348 HRB327348 IAX327348 IKT327348 IUP327348 JEL327348 JOH327348 JYD327348 KHZ327348 KRV327348 LBR327348 LLN327348 LVJ327348 MFF327348 MPB327348 MYX327348 NIT327348 NSP327348 OCL327348 OMH327348 OWD327348 PFZ327348 PPV327348 PZR327348 QJN327348 QTJ327348 RDF327348 RNB327348 RWX327348 SGT327348 SQP327348 TAL327348 TKH327348 TUD327348 UDZ327348 UNV327348 UXR327348 VHN327348 VRJ327348 WBF327348 WLB327348 WUX327348 J392884 IL392884 SH392884 ACD392884 ALZ392884 AVV392884 BFR392884 BPN392884 BZJ392884 CJF392884 CTB392884 DCX392884 DMT392884 DWP392884 EGL392884 EQH392884 FAD392884 FJZ392884 FTV392884 GDR392884 GNN392884 GXJ392884 HHF392884 HRB392884 IAX392884 IKT392884 IUP392884 JEL392884 JOH392884 JYD392884 KHZ392884 KRV392884 LBR392884 LLN392884 LVJ392884 MFF392884 MPB392884 MYX392884 NIT392884 NSP392884 OCL392884 OMH392884 OWD392884 PFZ392884 PPV392884 PZR392884 QJN392884 QTJ392884 RDF392884 RNB392884 RWX392884 SGT392884 SQP392884 TAL392884 TKH392884 TUD392884 UDZ392884 UNV392884 UXR392884 VHN392884 VRJ392884 WBF392884 WLB392884 WUX392884 J458420 IL458420 SH458420 ACD458420 ALZ458420 AVV458420 BFR458420 BPN458420 BZJ458420 CJF458420 CTB458420 DCX458420 DMT458420 DWP458420 EGL458420 EQH458420 FAD458420 FJZ458420 FTV458420 GDR458420 GNN458420 GXJ458420 HHF458420 HRB458420 IAX458420 IKT458420 IUP458420 JEL458420 JOH458420 JYD458420 KHZ458420 KRV458420 LBR458420 LLN458420 LVJ458420 MFF458420 MPB458420 MYX458420 NIT458420 NSP458420 OCL458420 OMH458420 OWD458420 PFZ458420 PPV458420 PZR458420 QJN458420 QTJ458420 RDF458420 RNB458420 RWX458420 SGT458420 SQP458420 TAL458420 TKH458420 TUD458420 UDZ458420 UNV458420 UXR458420 VHN458420 VRJ458420 WBF458420 WLB458420 WUX458420 J523956 IL523956 SH523956 ACD523956 ALZ523956 AVV523956 BFR523956 BPN523956 BZJ523956 CJF523956 CTB523956 DCX523956 DMT523956 DWP523956 EGL523956 EQH523956 FAD523956 FJZ523956 FTV523956 GDR523956 GNN523956 GXJ523956 HHF523956 HRB523956 IAX523956 IKT523956 IUP523956 JEL523956 JOH523956 JYD523956 KHZ523956 KRV523956 LBR523956 LLN523956 LVJ523956 MFF523956 MPB523956 MYX523956 NIT523956 NSP523956 OCL523956 OMH523956 OWD523956 PFZ523956 PPV523956 PZR523956 QJN523956 QTJ523956 RDF523956 RNB523956 RWX523956 SGT523956 SQP523956 TAL523956 TKH523956 TUD523956 UDZ523956 UNV523956 UXR523956 VHN523956 VRJ523956 WBF523956 WLB523956 WUX523956 J589492 IL589492 SH589492 ACD589492 ALZ589492 AVV589492 BFR589492 BPN589492 BZJ589492 CJF589492 CTB589492 DCX589492 DMT589492 DWP589492 EGL589492 EQH589492 FAD589492 FJZ589492 FTV589492 GDR589492 GNN589492 GXJ589492 HHF589492 HRB589492 IAX589492 IKT589492 IUP589492 JEL589492 JOH589492 JYD589492 KHZ589492 KRV589492 LBR589492 LLN589492 LVJ589492 MFF589492 MPB589492 MYX589492 NIT589492 NSP589492 OCL589492 OMH589492 OWD589492 PFZ589492 PPV589492 PZR589492 QJN589492 QTJ589492 RDF589492 RNB589492 RWX589492 SGT589492 SQP589492 TAL589492 TKH589492 TUD589492 UDZ589492 UNV589492 UXR589492 VHN589492 VRJ589492 WBF589492 WLB589492 WUX589492 J655028 IL655028 SH655028 ACD655028 ALZ655028 AVV655028 BFR655028 BPN655028 BZJ655028 CJF655028 CTB655028 DCX655028 DMT655028 DWP655028 EGL655028 EQH655028 FAD655028 FJZ655028 FTV655028 GDR655028 GNN655028 GXJ655028 HHF655028 HRB655028 IAX655028 IKT655028 IUP655028 JEL655028 JOH655028 JYD655028 KHZ655028 KRV655028 LBR655028 LLN655028 LVJ655028 MFF655028 MPB655028 MYX655028 NIT655028 NSP655028 OCL655028 OMH655028 OWD655028 PFZ655028 PPV655028 PZR655028 QJN655028 QTJ655028 RDF655028 RNB655028 RWX655028 SGT655028 SQP655028 TAL655028 TKH655028 TUD655028 UDZ655028 UNV655028 UXR655028 VHN655028 VRJ655028 WBF655028 WLB655028 WUX655028 J720564 IL720564 SH720564 ACD720564 ALZ720564 AVV720564 BFR720564 BPN720564 BZJ720564 CJF720564 CTB720564 DCX720564 DMT720564 DWP720564 EGL720564 EQH720564 FAD720564 FJZ720564 FTV720564 GDR720564 GNN720564 GXJ720564 HHF720564 HRB720564 IAX720564 IKT720564 IUP720564 JEL720564 JOH720564 JYD720564 KHZ720564 KRV720564 LBR720564 LLN720564 LVJ720564 MFF720564 MPB720564 MYX720564 NIT720564 NSP720564 OCL720564 OMH720564 OWD720564 PFZ720564 PPV720564 PZR720564 QJN720564 QTJ720564 RDF720564 RNB720564 RWX720564 SGT720564 SQP720564 TAL720564 TKH720564 TUD720564 UDZ720564 UNV720564 UXR720564 VHN720564 VRJ720564 WBF720564 WLB720564 WUX720564 J786100 IL786100 SH786100 ACD786100 ALZ786100 AVV786100 BFR786100 BPN786100 BZJ786100 CJF786100 CTB786100 DCX786100 DMT786100 DWP786100 EGL786100 EQH786100 FAD786100 FJZ786100 FTV786100 GDR786100 GNN786100 GXJ786100 HHF786100 HRB786100 IAX786100 IKT786100 IUP786100 JEL786100 JOH786100 JYD786100 KHZ786100 KRV786100 LBR786100 LLN786100 LVJ786100 MFF786100 MPB786100 MYX786100 NIT786100 NSP786100 OCL786100 OMH786100 OWD786100 PFZ786100 PPV786100 PZR786100 QJN786100 QTJ786100 RDF786100 RNB786100 RWX786100 SGT786100 SQP786100 TAL786100 TKH786100 TUD786100 UDZ786100 UNV786100 UXR786100 VHN786100 VRJ786100 WBF786100 WLB786100 WUX786100 J851636 IL851636 SH851636 ACD851636 ALZ851636 AVV851636 BFR851636 BPN851636 BZJ851636 CJF851636 CTB851636 DCX851636 DMT851636 DWP851636 EGL851636 EQH851636 FAD851636 FJZ851636 FTV851636 GDR851636 GNN851636 GXJ851636 HHF851636 HRB851636 IAX851636 IKT851636 IUP851636 JEL851636 JOH851636 JYD851636 KHZ851636 KRV851636 LBR851636 LLN851636 LVJ851636 MFF851636 MPB851636 MYX851636 NIT851636 NSP851636 OCL851636 OMH851636 OWD851636 PFZ851636 PPV851636 PZR851636 QJN851636 QTJ851636 RDF851636 RNB851636 RWX851636 SGT851636 SQP851636 TAL851636 TKH851636 TUD851636 UDZ851636 UNV851636 UXR851636 VHN851636 VRJ851636 WBF851636 WLB851636 WUX851636 J917172 IL917172 SH917172 ACD917172 ALZ917172 AVV917172 BFR917172 BPN917172 BZJ917172 CJF917172 CTB917172 DCX917172 DMT917172 DWP917172 EGL917172 EQH917172 FAD917172 FJZ917172 FTV917172 GDR917172 GNN917172 GXJ917172 HHF917172 HRB917172 IAX917172 IKT917172 IUP917172 JEL917172 JOH917172 JYD917172 KHZ917172 KRV917172 LBR917172 LLN917172 LVJ917172 MFF917172 MPB917172 MYX917172 NIT917172 NSP917172 OCL917172 OMH917172 OWD917172 PFZ917172 PPV917172 PZR917172 QJN917172 QTJ917172 RDF917172 RNB917172 RWX917172 SGT917172 SQP917172 TAL917172 TKH917172 TUD917172 UDZ917172 UNV917172 UXR917172 VHN917172 VRJ917172 WBF917172 WLB917172 WUX917172 J982708 IL982708 SH982708 ACD982708 ALZ982708 AVV982708 BFR982708 BPN982708 BZJ982708 CJF982708 CTB982708 DCX982708 DMT982708 DWP982708 EGL982708 EQH982708 FAD982708 FJZ982708 FTV982708 GDR982708 GNN982708 GXJ982708 HHF982708 HRB982708 IAX982708 IKT982708 IUP982708 JEL982708 JOH982708 JYD982708 KHZ982708 KRV982708 LBR982708 LLN982708 LVJ982708 MFF982708 MPB982708 MYX982708 NIT982708 NSP982708 OCL982708 OMH982708 OWD982708 PFZ982708 PPV982708 PZR982708 QJN982708 QTJ982708 RDF982708 RNB982708 RWX982708 SGT982708 SQP982708 TAL982708 TKH982708 TUD982708 UDZ982708 UNV982708 UXR982708 VHN982708 VRJ982708 WBF982708 WLB982708 WUX982708 J65257 IL65257 SH65257 ACD65257 ALZ65257 AVV65257 BFR65257 BPN65257 BZJ65257 CJF65257 CTB65257 DCX65257 DMT65257 DWP65257 EGL65257 EQH65257 FAD65257 FJZ65257 FTV65257 GDR65257 GNN65257 GXJ65257 HHF65257 HRB65257 IAX65257 IKT65257 IUP65257 JEL65257 JOH65257 JYD65257 KHZ65257 KRV65257 LBR65257 LLN65257 LVJ65257 MFF65257 MPB65257 MYX65257 NIT65257 NSP65257 OCL65257 OMH65257 OWD65257 PFZ65257 PPV65257 PZR65257 QJN65257 QTJ65257 RDF65257 RNB65257 RWX65257 SGT65257 SQP65257 TAL65257 TKH65257 TUD65257 UDZ65257 UNV65257 UXR65257 VHN65257 VRJ65257 WBF65257 WLB65257 WUX65257 J130793 IL130793 SH130793 ACD130793 ALZ130793 AVV130793 BFR130793 BPN130793 BZJ130793 CJF130793 CTB130793 DCX130793 DMT130793 DWP130793 EGL130793 EQH130793 FAD130793 FJZ130793 FTV130793 GDR130793 GNN130793 GXJ130793 HHF130793 HRB130793 IAX130793 IKT130793 IUP130793 JEL130793 JOH130793 JYD130793 KHZ130793 KRV130793 LBR130793 LLN130793 LVJ130793 MFF130793 MPB130793 MYX130793 NIT130793 NSP130793 OCL130793 OMH130793 OWD130793 PFZ130793 PPV130793 PZR130793 QJN130793 QTJ130793 RDF130793 RNB130793 RWX130793 SGT130793 SQP130793 TAL130793 TKH130793 TUD130793 UDZ130793 UNV130793 UXR130793 VHN130793 VRJ130793 WBF130793 WLB130793 WUX130793 J196329 IL196329 SH196329 ACD196329 ALZ196329 AVV196329 BFR196329 BPN196329 BZJ196329 CJF196329 CTB196329 DCX196329 DMT196329 DWP196329 EGL196329 EQH196329 FAD196329 FJZ196329 FTV196329 GDR196329 GNN196329 GXJ196329 HHF196329 HRB196329 IAX196329 IKT196329 IUP196329 JEL196329 JOH196329 JYD196329 KHZ196329 KRV196329 LBR196329 LLN196329 LVJ196329 MFF196329 MPB196329 MYX196329 NIT196329 NSP196329 OCL196329 OMH196329 OWD196329 PFZ196329 PPV196329 PZR196329 QJN196329 QTJ196329 RDF196329 RNB196329 RWX196329 SGT196329 SQP196329 TAL196329 TKH196329 TUD196329 UDZ196329 UNV196329 UXR196329 VHN196329 VRJ196329 WBF196329 WLB196329 WUX196329 J261865 IL261865 SH261865 ACD261865 ALZ261865 AVV261865 BFR261865 BPN261865 BZJ261865 CJF261865 CTB261865 DCX261865 DMT261865 DWP261865 EGL261865 EQH261865 FAD261865 FJZ261865 FTV261865 GDR261865 GNN261865 GXJ261865 HHF261865 HRB261865 IAX261865 IKT261865 IUP261865 JEL261865 JOH261865 JYD261865 KHZ261865 KRV261865 LBR261865 LLN261865 LVJ261865 MFF261865 MPB261865 MYX261865 NIT261865 NSP261865 OCL261865 OMH261865 OWD261865 PFZ261865 PPV261865 PZR261865 QJN261865 QTJ261865 RDF261865 RNB261865 RWX261865 SGT261865 SQP261865 TAL261865 TKH261865 TUD261865 UDZ261865 UNV261865 UXR261865 VHN261865 VRJ261865 WBF261865 WLB261865 WUX261865 J327401 IL327401 SH327401 ACD327401 ALZ327401 AVV327401 BFR327401 BPN327401 BZJ327401 CJF327401 CTB327401 DCX327401 DMT327401 DWP327401 EGL327401 EQH327401 FAD327401 FJZ327401 FTV327401 GDR327401 GNN327401 GXJ327401 HHF327401 HRB327401 IAX327401 IKT327401 IUP327401 JEL327401 JOH327401 JYD327401 KHZ327401 KRV327401 LBR327401 LLN327401 LVJ327401 MFF327401 MPB327401 MYX327401 NIT327401 NSP327401 OCL327401 OMH327401 OWD327401 PFZ327401 PPV327401 PZR327401 QJN327401 QTJ327401 RDF327401 RNB327401 RWX327401 SGT327401 SQP327401 TAL327401 TKH327401 TUD327401 UDZ327401 UNV327401 UXR327401 VHN327401 VRJ327401 WBF327401 WLB327401 WUX327401 J392937 IL392937 SH392937 ACD392937 ALZ392937 AVV392937 BFR392937 BPN392937 BZJ392937 CJF392937 CTB392937 DCX392937 DMT392937 DWP392937 EGL392937 EQH392937 FAD392937 FJZ392937 FTV392937 GDR392937 GNN392937 GXJ392937 HHF392937 HRB392937 IAX392937 IKT392937 IUP392937 JEL392937 JOH392937 JYD392937 KHZ392937 KRV392937 LBR392937 LLN392937 LVJ392937 MFF392937 MPB392937 MYX392937 NIT392937 NSP392937 OCL392937 OMH392937 OWD392937 PFZ392937 PPV392937 PZR392937 QJN392937 QTJ392937 RDF392937 RNB392937 RWX392937 SGT392937 SQP392937 TAL392937 TKH392937 TUD392937 UDZ392937 UNV392937 UXR392937 VHN392937 VRJ392937 WBF392937 WLB392937 WUX392937 J458473 IL458473 SH458473 ACD458473 ALZ458473 AVV458473 BFR458473 BPN458473 BZJ458473 CJF458473 CTB458473 DCX458473 DMT458473 DWP458473 EGL458473 EQH458473 FAD458473 FJZ458473 FTV458473 GDR458473 GNN458473 GXJ458473 HHF458473 HRB458473 IAX458473 IKT458473 IUP458473 JEL458473 JOH458473 JYD458473 KHZ458473 KRV458473 LBR458473 LLN458473 LVJ458473 MFF458473 MPB458473 MYX458473 NIT458473 NSP458473 OCL458473 OMH458473 OWD458473 PFZ458473 PPV458473 PZR458473 QJN458473 QTJ458473 RDF458473 RNB458473 RWX458473 SGT458473 SQP458473 TAL458473 TKH458473 TUD458473 UDZ458473 UNV458473 UXR458473 VHN458473 VRJ458473 WBF458473 WLB458473 WUX458473 J524009 IL524009 SH524009 ACD524009 ALZ524009 AVV524009 BFR524009 BPN524009 BZJ524009 CJF524009 CTB524009 DCX524009 DMT524009 DWP524009 EGL524009 EQH524009 FAD524009 FJZ524009 FTV524009 GDR524009 GNN524009 GXJ524009 HHF524009 HRB524009 IAX524009 IKT524009 IUP524009 JEL524009 JOH524009 JYD524009 KHZ524009 KRV524009 LBR524009 LLN524009 LVJ524009 MFF524009 MPB524009 MYX524009 NIT524009 NSP524009 OCL524009 OMH524009 OWD524009 PFZ524009 PPV524009 PZR524009 QJN524009 QTJ524009 RDF524009 RNB524009 RWX524009 SGT524009 SQP524009 TAL524009 TKH524009 TUD524009 UDZ524009 UNV524009 UXR524009 VHN524009 VRJ524009 WBF524009 WLB524009 WUX524009 J589545 IL589545 SH589545 ACD589545 ALZ589545 AVV589545 BFR589545 BPN589545 BZJ589545 CJF589545 CTB589545 DCX589545 DMT589545 DWP589545 EGL589545 EQH589545 FAD589545 FJZ589545 FTV589545 GDR589545 GNN589545 GXJ589545 HHF589545 HRB589545 IAX589545 IKT589545 IUP589545 JEL589545 JOH589545 JYD589545 KHZ589545 KRV589545 LBR589545 LLN589545 LVJ589545 MFF589545 MPB589545 MYX589545 NIT589545 NSP589545 OCL589545 OMH589545 OWD589545 PFZ589545 PPV589545 PZR589545 QJN589545 QTJ589545 RDF589545 RNB589545 RWX589545 SGT589545 SQP589545 TAL589545 TKH589545 TUD589545 UDZ589545 UNV589545 UXR589545 VHN589545 VRJ589545 WBF589545 WLB589545 WUX589545 J655081 IL655081 SH655081 ACD655081 ALZ655081 AVV655081 BFR655081 BPN655081 BZJ655081 CJF655081 CTB655081 DCX655081 DMT655081 DWP655081 EGL655081 EQH655081 FAD655081 FJZ655081 FTV655081 GDR655081 GNN655081 GXJ655081 HHF655081 HRB655081 IAX655081 IKT655081 IUP655081 JEL655081 JOH655081 JYD655081 KHZ655081 KRV655081 LBR655081 LLN655081 LVJ655081 MFF655081 MPB655081 MYX655081 NIT655081 NSP655081 OCL655081 OMH655081 OWD655081 PFZ655081 PPV655081 PZR655081 QJN655081 QTJ655081 RDF655081 RNB655081 RWX655081 SGT655081 SQP655081 TAL655081 TKH655081 TUD655081 UDZ655081 UNV655081 UXR655081 VHN655081 VRJ655081 WBF655081 WLB655081 WUX655081 J720617 IL720617 SH720617 ACD720617 ALZ720617 AVV720617 BFR720617 BPN720617 BZJ720617 CJF720617 CTB720617 DCX720617 DMT720617 DWP720617 EGL720617 EQH720617 FAD720617 FJZ720617 FTV720617 GDR720617 GNN720617 GXJ720617 HHF720617 HRB720617 IAX720617 IKT720617 IUP720617 JEL720617 JOH720617 JYD720617 KHZ720617 KRV720617 LBR720617 LLN720617 LVJ720617 MFF720617 MPB720617 MYX720617 NIT720617 NSP720617 OCL720617 OMH720617 OWD720617 PFZ720617 PPV720617 PZR720617 QJN720617 QTJ720617 RDF720617 RNB720617 RWX720617 SGT720617 SQP720617 TAL720617 TKH720617 TUD720617 UDZ720617 UNV720617 UXR720617 VHN720617 VRJ720617 WBF720617 WLB720617 WUX720617 J786153 IL786153 SH786153 ACD786153 ALZ786153 AVV786153 BFR786153 BPN786153 BZJ786153 CJF786153 CTB786153 DCX786153 DMT786153 DWP786153 EGL786153 EQH786153 FAD786153 FJZ786153 FTV786153 GDR786153 GNN786153 GXJ786153 HHF786153 HRB786153 IAX786153 IKT786153 IUP786153 JEL786153 JOH786153 JYD786153 KHZ786153 KRV786153 LBR786153 LLN786153 LVJ786153 MFF786153 MPB786153 MYX786153 NIT786153 NSP786153 OCL786153 OMH786153 OWD786153 PFZ786153 PPV786153 PZR786153 QJN786153 QTJ786153 RDF786153 RNB786153 RWX786153 SGT786153 SQP786153 TAL786153 TKH786153 TUD786153 UDZ786153 UNV786153 UXR786153 VHN786153 VRJ786153 WBF786153 WLB786153 WUX786153 J851689 IL851689 SH851689 ACD851689 ALZ851689 AVV851689 BFR851689 BPN851689 BZJ851689 CJF851689 CTB851689 DCX851689 DMT851689 DWP851689 EGL851689 EQH851689 FAD851689 FJZ851689 FTV851689 GDR851689 GNN851689 GXJ851689 HHF851689 HRB851689 IAX851689 IKT851689 IUP851689 JEL851689 JOH851689 JYD851689 KHZ851689 KRV851689 LBR851689 LLN851689 LVJ851689 MFF851689 MPB851689 MYX851689 NIT851689 NSP851689 OCL851689 OMH851689 OWD851689 PFZ851689 PPV851689 PZR851689 QJN851689 QTJ851689 RDF851689 RNB851689 RWX851689 SGT851689 SQP851689 TAL851689 TKH851689 TUD851689 UDZ851689 UNV851689 UXR851689 VHN851689 VRJ851689 WBF851689 WLB851689 WUX851689 J917225 IL917225 SH917225 ACD917225 ALZ917225 AVV917225 BFR917225 BPN917225 BZJ917225 CJF917225 CTB917225 DCX917225 DMT917225 DWP917225 EGL917225 EQH917225 FAD917225 FJZ917225 FTV917225 GDR917225 GNN917225 GXJ917225 HHF917225 HRB917225 IAX917225 IKT917225 IUP917225 JEL917225 JOH917225 JYD917225 KHZ917225 KRV917225 LBR917225 LLN917225 LVJ917225 MFF917225 MPB917225 MYX917225 NIT917225 NSP917225 OCL917225 OMH917225 OWD917225 PFZ917225 PPV917225 PZR917225 QJN917225 QTJ917225 RDF917225 RNB917225 RWX917225 SGT917225 SQP917225 TAL917225 TKH917225 TUD917225 UDZ917225 UNV917225 UXR917225 VHN917225 VRJ917225 WBF917225 WLB917225 WUX917225 J982761 IL982761 SH982761 ACD982761 ALZ982761 AVV982761 BFR982761 BPN982761 BZJ982761 CJF982761 CTB982761 DCX982761 DMT982761 DWP982761 EGL982761 EQH982761 FAD982761 FJZ982761 FTV982761 GDR982761 GNN982761 GXJ982761 HHF982761 HRB982761 IAX982761 IKT982761 IUP982761 JEL982761 JOH982761 JYD982761 KHZ982761 KRV982761 LBR982761 LLN982761 LVJ982761 MFF982761 MPB982761 MYX982761 NIT982761 NSP982761 OCL982761 OMH982761 OWD982761 PFZ982761 PPV982761 PZR982761 QJN982761 QTJ982761 RDF982761 RNB982761 RWX982761 SGT982761 SQP982761 TAL982761 TKH982761 TUD982761 UDZ982761 UNV982761 UXR982761 VHN982761 VRJ982761 WBF982761 WLB982761 WUX982761" xr:uid="{313E21E8-88A2-460A-ABBB-1FA2784E6340}">
      <formula1>0</formula1>
      <formula2>0</formula2>
    </dataValidation>
    <dataValidation type="custom" allowBlank="1" showInputMessage="1" showErrorMessage="1" error="SELECT CANCEL" prompt="SUBTOTAL" sqref="J65576 IL65576 SH65576 ACD65576 ALZ65576 AVV65576 BFR65576 BPN65576 BZJ65576 CJF65576 CTB65576 DCX65576 DMT65576 DWP65576 EGL65576 EQH65576 FAD65576 FJZ65576 FTV65576 GDR65576 GNN65576 GXJ65576 HHF65576 HRB65576 IAX65576 IKT65576 IUP65576 JEL65576 JOH65576 JYD65576 KHZ65576 KRV65576 LBR65576 LLN65576 LVJ65576 MFF65576 MPB65576 MYX65576 NIT65576 NSP65576 OCL65576 OMH65576 OWD65576 PFZ65576 PPV65576 PZR65576 QJN65576 QTJ65576 RDF65576 RNB65576 RWX65576 SGT65576 SQP65576 TAL65576 TKH65576 TUD65576 UDZ65576 UNV65576 UXR65576 VHN65576 VRJ65576 WBF65576 WLB65576 WUX65576 J131112 IL131112 SH131112 ACD131112 ALZ131112 AVV131112 BFR131112 BPN131112 BZJ131112 CJF131112 CTB131112 DCX131112 DMT131112 DWP131112 EGL131112 EQH131112 FAD131112 FJZ131112 FTV131112 GDR131112 GNN131112 GXJ131112 HHF131112 HRB131112 IAX131112 IKT131112 IUP131112 JEL131112 JOH131112 JYD131112 KHZ131112 KRV131112 LBR131112 LLN131112 LVJ131112 MFF131112 MPB131112 MYX131112 NIT131112 NSP131112 OCL131112 OMH131112 OWD131112 PFZ131112 PPV131112 PZR131112 QJN131112 QTJ131112 RDF131112 RNB131112 RWX131112 SGT131112 SQP131112 TAL131112 TKH131112 TUD131112 UDZ131112 UNV131112 UXR131112 VHN131112 VRJ131112 WBF131112 WLB131112 WUX131112 J196648 IL196648 SH196648 ACD196648 ALZ196648 AVV196648 BFR196648 BPN196648 BZJ196648 CJF196648 CTB196648 DCX196648 DMT196648 DWP196648 EGL196648 EQH196648 FAD196648 FJZ196648 FTV196648 GDR196648 GNN196648 GXJ196648 HHF196648 HRB196648 IAX196648 IKT196648 IUP196648 JEL196648 JOH196648 JYD196648 KHZ196648 KRV196648 LBR196648 LLN196648 LVJ196648 MFF196648 MPB196648 MYX196648 NIT196648 NSP196648 OCL196648 OMH196648 OWD196648 PFZ196648 PPV196648 PZR196648 QJN196648 QTJ196648 RDF196648 RNB196648 RWX196648 SGT196648 SQP196648 TAL196648 TKH196648 TUD196648 UDZ196648 UNV196648 UXR196648 VHN196648 VRJ196648 WBF196648 WLB196648 WUX196648 J262184 IL262184 SH262184 ACD262184 ALZ262184 AVV262184 BFR262184 BPN262184 BZJ262184 CJF262184 CTB262184 DCX262184 DMT262184 DWP262184 EGL262184 EQH262184 FAD262184 FJZ262184 FTV262184 GDR262184 GNN262184 GXJ262184 HHF262184 HRB262184 IAX262184 IKT262184 IUP262184 JEL262184 JOH262184 JYD262184 KHZ262184 KRV262184 LBR262184 LLN262184 LVJ262184 MFF262184 MPB262184 MYX262184 NIT262184 NSP262184 OCL262184 OMH262184 OWD262184 PFZ262184 PPV262184 PZR262184 QJN262184 QTJ262184 RDF262184 RNB262184 RWX262184 SGT262184 SQP262184 TAL262184 TKH262184 TUD262184 UDZ262184 UNV262184 UXR262184 VHN262184 VRJ262184 WBF262184 WLB262184 WUX262184 J327720 IL327720 SH327720 ACD327720 ALZ327720 AVV327720 BFR327720 BPN327720 BZJ327720 CJF327720 CTB327720 DCX327720 DMT327720 DWP327720 EGL327720 EQH327720 FAD327720 FJZ327720 FTV327720 GDR327720 GNN327720 GXJ327720 HHF327720 HRB327720 IAX327720 IKT327720 IUP327720 JEL327720 JOH327720 JYD327720 KHZ327720 KRV327720 LBR327720 LLN327720 LVJ327720 MFF327720 MPB327720 MYX327720 NIT327720 NSP327720 OCL327720 OMH327720 OWD327720 PFZ327720 PPV327720 PZR327720 QJN327720 QTJ327720 RDF327720 RNB327720 RWX327720 SGT327720 SQP327720 TAL327720 TKH327720 TUD327720 UDZ327720 UNV327720 UXR327720 VHN327720 VRJ327720 WBF327720 WLB327720 WUX327720 J393256 IL393256 SH393256 ACD393256 ALZ393256 AVV393256 BFR393256 BPN393256 BZJ393256 CJF393256 CTB393256 DCX393256 DMT393256 DWP393256 EGL393256 EQH393256 FAD393256 FJZ393256 FTV393256 GDR393256 GNN393256 GXJ393256 HHF393256 HRB393256 IAX393256 IKT393256 IUP393256 JEL393256 JOH393256 JYD393256 KHZ393256 KRV393256 LBR393256 LLN393256 LVJ393256 MFF393256 MPB393256 MYX393256 NIT393256 NSP393256 OCL393256 OMH393256 OWD393256 PFZ393256 PPV393256 PZR393256 QJN393256 QTJ393256 RDF393256 RNB393256 RWX393256 SGT393256 SQP393256 TAL393256 TKH393256 TUD393256 UDZ393256 UNV393256 UXR393256 VHN393256 VRJ393256 WBF393256 WLB393256 WUX393256 J458792 IL458792 SH458792 ACD458792 ALZ458792 AVV458792 BFR458792 BPN458792 BZJ458792 CJF458792 CTB458792 DCX458792 DMT458792 DWP458792 EGL458792 EQH458792 FAD458792 FJZ458792 FTV458792 GDR458792 GNN458792 GXJ458792 HHF458792 HRB458792 IAX458792 IKT458792 IUP458792 JEL458792 JOH458792 JYD458792 KHZ458792 KRV458792 LBR458792 LLN458792 LVJ458792 MFF458792 MPB458792 MYX458792 NIT458792 NSP458792 OCL458792 OMH458792 OWD458792 PFZ458792 PPV458792 PZR458792 QJN458792 QTJ458792 RDF458792 RNB458792 RWX458792 SGT458792 SQP458792 TAL458792 TKH458792 TUD458792 UDZ458792 UNV458792 UXR458792 VHN458792 VRJ458792 WBF458792 WLB458792 WUX458792 J524328 IL524328 SH524328 ACD524328 ALZ524328 AVV524328 BFR524328 BPN524328 BZJ524328 CJF524328 CTB524328 DCX524328 DMT524328 DWP524328 EGL524328 EQH524328 FAD524328 FJZ524328 FTV524328 GDR524328 GNN524328 GXJ524328 HHF524328 HRB524328 IAX524328 IKT524328 IUP524328 JEL524328 JOH524328 JYD524328 KHZ524328 KRV524328 LBR524328 LLN524328 LVJ524328 MFF524328 MPB524328 MYX524328 NIT524328 NSP524328 OCL524328 OMH524328 OWD524328 PFZ524328 PPV524328 PZR524328 QJN524328 QTJ524328 RDF524328 RNB524328 RWX524328 SGT524328 SQP524328 TAL524328 TKH524328 TUD524328 UDZ524328 UNV524328 UXR524328 VHN524328 VRJ524328 WBF524328 WLB524328 WUX524328 J589864 IL589864 SH589864 ACD589864 ALZ589864 AVV589864 BFR589864 BPN589864 BZJ589864 CJF589864 CTB589864 DCX589864 DMT589864 DWP589864 EGL589864 EQH589864 FAD589864 FJZ589864 FTV589864 GDR589864 GNN589864 GXJ589864 HHF589864 HRB589864 IAX589864 IKT589864 IUP589864 JEL589864 JOH589864 JYD589864 KHZ589864 KRV589864 LBR589864 LLN589864 LVJ589864 MFF589864 MPB589864 MYX589864 NIT589864 NSP589864 OCL589864 OMH589864 OWD589864 PFZ589864 PPV589864 PZR589864 QJN589864 QTJ589864 RDF589864 RNB589864 RWX589864 SGT589864 SQP589864 TAL589864 TKH589864 TUD589864 UDZ589864 UNV589864 UXR589864 VHN589864 VRJ589864 WBF589864 WLB589864 WUX589864 J655400 IL655400 SH655400 ACD655400 ALZ655400 AVV655400 BFR655400 BPN655400 BZJ655400 CJF655400 CTB655400 DCX655400 DMT655400 DWP655400 EGL655400 EQH655400 FAD655400 FJZ655400 FTV655400 GDR655400 GNN655400 GXJ655400 HHF655400 HRB655400 IAX655400 IKT655400 IUP655400 JEL655400 JOH655400 JYD655400 KHZ655400 KRV655400 LBR655400 LLN655400 LVJ655400 MFF655400 MPB655400 MYX655400 NIT655400 NSP655400 OCL655400 OMH655400 OWD655400 PFZ655400 PPV655400 PZR655400 QJN655400 QTJ655400 RDF655400 RNB655400 RWX655400 SGT655400 SQP655400 TAL655400 TKH655400 TUD655400 UDZ655400 UNV655400 UXR655400 VHN655400 VRJ655400 WBF655400 WLB655400 WUX655400 J720936 IL720936 SH720936 ACD720936 ALZ720936 AVV720936 BFR720936 BPN720936 BZJ720936 CJF720936 CTB720936 DCX720936 DMT720936 DWP720936 EGL720936 EQH720936 FAD720936 FJZ720936 FTV720936 GDR720936 GNN720936 GXJ720936 HHF720936 HRB720936 IAX720936 IKT720936 IUP720936 JEL720936 JOH720936 JYD720936 KHZ720936 KRV720936 LBR720936 LLN720936 LVJ720936 MFF720936 MPB720936 MYX720936 NIT720936 NSP720936 OCL720936 OMH720936 OWD720936 PFZ720936 PPV720936 PZR720936 QJN720936 QTJ720936 RDF720936 RNB720936 RWX720936 SGT720936 SQP720936 TAL720936 TKH720936 TUD720936 UDZ720936 UNV720936 UXR720936 VHN720936 VRJ720936 WBF720936 WLB720936 WUX720936 J786472 IL786472 SH786472 ACD786472 ALZ786472 AVV786472 BFR786472 BPN786472 BZJ786472 CJF786472 CTB786472 DCX786472 DMT786472 DWP786472 EGL786472 EQH786472 FAD786472 FJZ786472 FTV786472 GDR786472 GNN786472 GXJ786472 HHF786472 HRB786472 IAX786472 IKT786472 IUP786472 JEL786472 JOH786472 JYD786472 KHZ786472 KRV786472 LBR786472 LLN786472 LVJ786472 MFF786472 MPB786472 MYX786472 NIT786472 NSP786472 OCL786472 OMH786472 OWD786472 PFZ786472 PPV786472 PZR786472 QJN786472 QTJ786472 RDF786472 RNB786472 RWX786472 SGT786472 SQP786472 TAL786472 TKH786472 TUD786472 UDZ786472 UNV786472 UXR786472 VHN786472 VRJ786472 WBF786472 WLB786472 WUX786472 J852008 IL852008 SH852008 ACD852008 ALZ852008 AVV852008 BFR852008 BPN852008 BZJ852008 CJF852008 CTB852008 DCX852008 DMT852008 DWP852008 EGL852008 EQH852008 FAD852008 FJZ852008 FTV852008 GDR852008 GNN852008 GXJ852008 HHF852008 HRB852008 IAX852008 IKT852008 IUP852008 JEL852008 JOH852008 JYD852008 KHZ852008 KRV852008 LBR852008 LLN852008 LVJ852008 MFF852008 MPB852008 MYX852008 NIT852008 NSP852008 OCL852008 OMH852008 OWD852008 PFZ852008 PPV852008 PZR852008 QJN852008 QTJ852008 RDF852008 RNB852008 RWX852008 SGT852008 SQP852008 TAL852008 TKH852008 TUD852008 UDZ852008 UNV852008 UXR852008 VHN852008 VRJ852008 WBF852008 WLB852008 WUX852008 J917544 IL917544 SH917544 ACD917544 ALZ917544 AVV917544 BFR917544 BPN917544 BZJ917544 CJF917544 CTB917544 DCX917544 DMT917544 DWP917544 EGL917544 EQH917544 FAD917544 FJZ917544 FTV917544 GDR917544 GNN917544 GXJ917544 HHF917544 HRB917544 IAX917544 IKT917544 IUP917544 JEL917544 JOH917544 JYD917544 KHZ917544 KRV917544 LBR917544 LLN917544 LVJ917544 MFF917544 MPB917544 MYX917544 NIT917544 NSP917544 OCL917544 OMH917544 OWD917544 PFZ917544 PPV917544 PZR917544 QJN917544 QTJ917544 RDF917544 RNB917544 RWX917544 SGT917544 SQP917544 TAL917544 TKH917544 TUD917544 UDZ917544 UNV917544 UXR917544 VHN917544 VRJ917544 WBF917544 WLB917544 WUX917544 J983080 IL983080 SH983080 ACD983080 ALZ983080 AVV983080 BFR983080 BPN983080 BZJ983080 CJF983080 CTB983080 DCX983080 DMT983080 DWP983080 EGL983080 EQH983080 FAD983080 FJZ983080 FTV983080 GDR983080 GNN983080 GXJ983080 HHF983080 HRB983080 IAX983080 IKT983080 IUP983080 JEL983080 JOH983080 JYD983080 KHZ983080 KRV983080 LBR983080 LLN983080 LVJ983080 MFF983080 MPB983080 MYX983080 NIT983080 NSP983080 OCL983080 OMH983080 OWD983080 PFZ983080 PPV983080 PZR983080 QJN983080 QTJ983080 RDF983080 RNB983080 RWX983080 SGT983080 SQP983080 TAL983080 TKH983080 TUD983080 UDZ983080 UNV983080 UXR983080 VHN983080 VRJ983080 WBF983080 WLB983080 WUX983080" xr:uid="{03D95B3F-3A78-4DC6-A684-55D252104BDB}">
      <formula1>""""""</formula1>
    </dataValidation>
    <dataValidation type="custom" allowBlank="1" showInputMessage="1" showErrorMessage="1" error="SELECT CANCEL" prompt="DO NOT TYPE HERE" sqref="J65528:J65575 IL65528:IL65575 SH65528:SH65575 ACD65528:ACD65575 ALZ65528:ALZ65575 AVV65528:AVV65575 BFR65528:BFR65575 BPN65528:BPN65575 BZJ65528:BZJ65575 CJF65528:CJF65575 CTB65528:CTB65575 DCX65528:DCX65575 DMT65528:DMT65575 DWP65528:DWP65575 EGL65528:EGL65575 EQH65528:EQH65575 FAD65528:FAD65575 FJZ65528:FJZ65575 FTV65528:FTV65575 GDR65528:GDR65575 GNN65528:GNN65575 GXJ65528:GXJ65575 HHF65528:HHF65575 HRB65528:HRB65575 IAX65528:IAX65575 IKT65528:IKT65575 IUP65528:IUP65575 JEL65528:JEL65575 JOH65528:JOH65575 JYD65528:JYD65575 KHZ65528:KHZ65575 KRV65528:KRV65575 LBR65528:LBR65575 LLN65528:LLN65575 LVJ65528:LVJ65575 MFF65528:MFF65575 MPB65528:MPB65575 MYX65528:MYX65575 NIT65528:NIT65575 NSP65528:NSP65575 OCL65528:OCL65575 OMH65528:OMH65575 OWD65528:OWD65575 PFZ65528:PFZ65575 PPV65528:PPV65575 PZR65528:PZR65575 QJN65528:QJN65575 QTJ65528:QTJ65575 RDF65528:RDF65575 RNB65528:RNB65575 RWX65528:RWX65575 SGT65528:SGT65575 SQP65528:SQP65575 TAL65528:TAL65575 TKH65528:TKH65575 TUD65528:TUD65575 UDZ65528:UDZ65575 UNV65528:UNV65575 UXR65528:UXR65575 VHN65528:VHN65575 VRJ65528:VRJ65575 WBF65528:WBF65575 WLB65528:WLB65575 WUX65528:WUX65575 J131064:J131111 IL131064:IL131111 SH131064:SH131111 ACD131064:ACD131111 ALZ131064:ALZ131111 AVV131064:AVV131111 BFR131064:BFR131111 BPN131064:BPN131111 BZJ131064:BZJ131111 CJF131064:CJF131111 CTB131064:CTB131111 DCX131064:DCX131111 DMT131064:DMT131111 DWP131064:DWP131111 EGL131064:EGL131111 EQH131064:EQH131111 FAD131064:FAD131111 FJZ131064:FJZ131111 FTV131064:FTV131111 GDR131064:GDR131111 GNN131064:GNN131111 GXJ131064:GXJ131111 HHF131064:HHF131111 HRB131064:HRB131111 IAX131064:IAX131111 IKT131064:IKT131111 IUP131064:IUP131111 JEL131064:JEL131111 JOH131064:JOH131111 JYD131064:JYD131111 KHZ131064:KHZ131111 KRV131064:KRV131111 LBR131064:LBR131111 LLN131064:LLN131111 LVJ131064:LVJ131111 MFF131064:MFF131111 MPB131064:MPB131111 MYX131064:MYX131111 NIT131064:NIT131111 NSP131064:NSP131111 OCL131064:OCL131111 OMH131064:OMH131111 OWD131064:OWD131111 PFZ131064:PFZ131111 PPV131064:PPV131111 PZR131064:PZR131111 QJN131064:QJN131111 QTJ131064:QTJ131111 RDF131064:RDF131111 RNB131064:RNB131111 RWX131064:RWX131111 SGT131064:SGT131111 SQP131064:SQP131111 TAL131064:TAL131111 TKH131064:TKH131111 TUD131064:TUD131111 UDZ131064:UDZ131111 UNV131064:UNV131111 UXR131064:UXR131111 VHN131064:VHN131111 VRJ131064:VRJ131111 WBF131064:WBF131111 WLB131064:WLB131111 WUX131064:WUX131111 J196600:J196647 IL196600:IL196647 SH196600:SH196647 ACD196600:ACD196647 ALZ196600:ALZ196647 AVV196600:AVV196647 BFR196600:BFR196647 BPN196600:BPN196647 BZJ196600:BZJ196647 CJF196600:CJF196647 CTB196600:CTB196647 DCX196600:DCX196647 DMT196600:DMT196647 DWP196600:DWP196647 EGL196600:EGL196647 EQH196600:EQH196647 FAD196600:FAD196647 FJZ196600:FJZ196647 FTV196600:FTV196647 GDR196600:GDR196647 GNN196600:GNN196647 GXJ196600:GXJ196647 HHF196600:HHF196647 HRB196600:HRB196647 IAX196600:IAX196647 IKT196600:IKT196647 IUP196600:IUP196647 JEL196600:JEL196647 JOH196600:JOH196647 JYD196600:JYD196647 KHZ196600:KHZ196647 KRV196600:KRV196647 LBR196600:LBR196647 LLN196600:LLN196647 LVJ196600:LVJ196647 MFF196600:MFF196647 MPB196600:MPB196647 MYX196600:MYX196647 NIT196600:NIT196647 NSP196600:NSP196647 OCL196600:OCL196647 OMH196600:OMH196647 OWD196600:OWD196647 PFZ196600:PFZ196647 PPV196600:PPV196647 PZR196600:PZR196647 QJN196600:QJN196647 QTJ196600:QTJ196647 RDF196600:RDF196647 RNB196600:RNB196647 RWX196600:RWX196647 SGT196600:SGT196647 SQP196600:SQP196647 TAL196600:TAL196647 TKH196600:TKH196647 TUD196600:TUD196647 UDZ196600:UDZ196647 UNV196600:UNV196647 UXR196600:UXR196647 VHN196600:VHN196647 VRJ196600:VRJ196647 WBF196600:WBF196647 WLB196600:WLB196647 WUX196600:WUX196647 J262136:J262183 IL262136:IL262183 SH262136:SH262183 ACD262136:ACD262183 ALZ262136:ALZ262183 AVV262136:AVV262183 BFR262136:BFR262183 BPN262136:BPN262183 BZJ262136:BZJ262183 CJF262136:CJF262183 CTB262136:CTB262183 DCX262136:DCX262183 DMT262136:DMT262183 DWP262136:DWP262183 EGL262136:EGL262183 EQH262136:EQH262183 FAD262136:FAD262183 FJZ262136:FJZ262183 FTV262136:FTV262183 GDR262136:GDR262183 GNN262136:GNN262183 GXJ262136:GXJ262183 HHF262136:HHF262183 HRB262136:HRB262183 IAX262136:IAX262183 IKT262136:IKT262183 IUP262136:IUP262183 JEL262136:JEL262183 JOH262136:JOH262183 JYD262136:JYD262183 KHZ262136:KHZ262183 KRV262136:KRV262183 LBR262136:LBR262183 LLN262136:LLN262183 LVJ262136:LVJ262183 MFF262136:MFF262183 MPB262136:MPB262183 MYX262136:MYX262183 NIT262136:NIT262183 NSP262136:NSP262183 OCL262136:OCL262183 OMH262136:OMH262183 OWD262136:OWD262183 PFZ262136:PFZ262183 PPV262136:PPV262183 PZR262136:PZR262183 QJN262136:QJN262183 QTJ262136:QTJ262183 RDF262136:RDF262183 RNB262136:RNB262183 RWX262136:RWX262183 SGT262136:SGT262183 SQP262136:SQP262183 TAL262136:TAL262183 TKH262136:TKH262183 TUD262136:TUD262183 UDZ262136:UDZ262183 UNV262136:UNV262183 UXR262136:UXR262183 VHN262136:VHN262183 VRJ262136:VRJ262183 WBF262136:WBF262183 WLB262136:WLB262183 WUX262136:WUX262183 J327672:J327719 IL327672:IL327719 SH327672:SH327719 ACD327672:ACD327719 ALZ327672:ALZ327719 AVV327672:AVV327719 BFR327672:BFR327719 BPN327672:BPN327719 BZJ327672:BZJ327719 CJF327672:CJF327719 CTB327672:CTB327719 DCX327672:DCX327719 DMT327672:DMT327719 DWP327672:DWP327719 EGL327672:EGL327719 EQH327672:EQH327719 FAD327672:FAD327719 FJZ327672:FJZ327719 FTV327672:FTV327719 GDR327672:GDR327719 GNN327672:GNN327719 GXJ327672:GXJ327719 HHF327672:HHF327719 HRB327672:HRB327719 IAX327672:IAX327719 IKT327672:IKT327719 IUP327672:IUP327719 JEL327672:JEL327719 JOH327672:JOH327719 JYD327672:JYD327719 KHZ327672:KHZ327719 KRV327672:KRV327719 LBR327672:LBR327719 LLN327672:LLN327719 LVJ327672:LVJ327719 MFF327672:MFF327719 MPB327672:MPB327719 MYX327672:MYX327719 NIT327672:NIT327719 NSP327672:NSP327719 OCL327672:OCL327719 OMH327672:OMH327719 OWD327672:OWD327719 PFZ327672:PFZ327719 PPV327672:PPV327719 PZR327672:PZR327719 QJN327672:QJN327719 QTJ327672:QTJ327719 RDF327672:RDF327719 RNB327672:RNB327719 RWX327672:RWX327719 SGT327672:SGT327719 SQP327672:SQP327719 TAL327672:TAL327719 TKH327672:TKH327719 TUD327672:TUD327719 UDZ327672:UDZ327719 UNV327672:UNV327719 UXR327672:UXR327719 VHN327672:VHN327719 VRJ327672:VRJ327719 WBF327672:WBF327719 WLB327672:WLB327719 WUX327672:WUX327719 J393208:J393255 IL393208:IL393255 SH393208:SH393255 ACD393208:ACD393255 ALZ393208:ALZ393255 AVV393208:AVV393255 BFR393208:BFR393255 BPN393208:BPN393255 BZJ393208:BZJ393255 CJF393208:CJF393255 CTB393208:CTB393255 DCX393208:DCX393255 DMT393208:DMT393255 DWP393208:DWP393255 EGL393208:EGL393255 EQH393208:EQH393255 FAD393208:FAD393255 FJZ393208:FJZ393255 FTV393208:FTV393255 GDR393208:GDR393255 GNN393208:GNN393255 GXJ393208:GXJ393255 HHF393208:HHF393255 HRB393208:HRB393255 IAX393208:IAX393255 IKT393208:IKT393255 IUP393208:IUP393255 JEL393208:JEL393255 JOH393208:JOH393255 JYD393208:JYD393255 KHZ393208:KHZ393255 KRV393208:KRV393255 LBR393208:LBR393255 LLN393208:LLN393255 LVJ393208:LVJ393255 MFF393208:MFF393255 MPB393208:MPB393255 MYX393208:MYX393255 NIT393208:NIT393255 NSP393208:NSP393255 OCL393208:OCL393255 OMH393208:OMH393255 OWD393208:OWD393255 PFZ393208:PFZ393255 PPV393208:PPV393255 PZR393208:PZR393255 QJN393208:QJN393255 QTJ393208:QTJ393255 RDF393208:RDF393255 RNB393208:RNB393255 RWX393208:RWX393255 SGT393208:SGT393255 SQP393208:SQP393255 TAL393208:TAL393255 TKH393208:TKH393255 TUD393208:TUD393255 UDZ393208:UDZ393255 UNV393208:UNV393255 UXR393208:UXR393255 VHN393208:VHN393255 VRJ393208:VRJ393255 WBF393208:WBF393255 WLB393208:WLB393255 WUX393208:WUX393255 J458744:J458791 IL458744:IL458791 SH458744:SH458791 ACD458744:ACD458791 ALZ458744:ALZ458791 AVV458744:AVV458791 BFR458744:BFR458791 BPN458744:BPN458791 BZJ458744:BZJ458791 CJF458744:CJF458791 CTB458744:CTB458791 DCX458744:DCX458791 DMT458744:DMT458791 DWP458744:DWP458791 EGL458744:EGL458791 EQH458744:EQH458791 FAD458744:FAD458791 FJZ458744:FJZ458791 FTV458744:FTV458791 GDR458744:GDR458791 GNN458744:GNN458791 GXJ458744:GXJ458791 HHF458744:HHF458791 HRB458744:HRB458791 IAX458744:IAX458791 IKT458744:IKT458791 IUP458744:IUP458791 JEL458744:JEL458791 JOH458744:JOH458791 JYD458744:JYD458791 KHZ458744:KHZ458791 KRV458744:KRV458791 LBR458744:LBR458791 LLN458744:LLN458791 LVJ458744:LVJ458791 MFF458744:MFF458791 MPB458744:MPB458791 MYX458744:MYX458791 NIT458744:NIT458791 NSP458744:NSP458791 OCL458744:OCL458791 OMH458744:OMH458791 OWD458744:OWD458791 PFZ458744:PFZ458791 PPV458744:PPV458791 PZR458744:PZR458791 QJN458744:QJN458791 QTJ458744:QTJ458791 RDF458744:RDF458791 RNB458744:RNB458791 RWX458744:RWX458791 SGT458744:SGT458791 SQP458744:SQP458791 TAL458744:TAL458791 TKH458744:TKH458791 TUD458744:TUD458791 UDZ458744:UDZ458791 UNV458744:UNV458791 UXR458744:UXR458791 VHN458744:VHN458791 VRJ458744:VRJ458791 WBF458744:WBF458791 WLB458744:WLB458791 WUX458744:WUX458791 J524280:J524327 IL524280:IL524327 SH524280:SH524327 ACD524280:ACD524327 ALZ524280:ALZ524327 AVV524280:AVV524327 BFR524280:BFR524327 BPN524280:BPN524327 BZJ524280:BZJ524327 CJF524280:CJF524327 CTB524280:CTB524327 DCX524280:DCX524327 DMT524280:DMT524327 DWP524280:DWP524327 EGL524280:EGL524327 EQH524280:EQH524327 FAD524280:FAD524327 FJZ524280:FJZ524327 FTV524280:FTV524327 GDR524280:GDR524327 GNN524280:GNN524327 GXJ524280:GXJ524327 HHF524280:HHF524327 HRB524280:HRB524327 IAX524280:IAX524327 IKT524280:IKT524327 IUP524280:IUP524327 JEL524280:JEL524327 JOH524280:JOH524327 JYD524280:JYD524327 KHZ524280:KHZ524327 KRV524280:KRV524327 LBR524280:LBR524327 LLN524280:LLN524327 LVJ524280:LVJ524327 MFF524280:MFF524327 MPB524280:MPB524327 MYX524280:MYX524327 NIT524280:NIT524327 NSP524280:NSP524327 OCL524280:OCL524327 OMH524280:OMH524327 OWD524280:OWD524327 PFZ524280:PFZ524327 PPV524280:PPV524327 PZR524280:PZR524327 QJN524280:QJN524327 QTJ524280:QTJ524327 RDF524280:RDF524327 RNB524280:RNB524327 RWX524280:RWX524327 SGT524280:SGT524327 SQP524280:SQP524327 TAL524280:TAL524327 TKH524280:TKH524327 TUD524280:TUD524327 UDZ524280:UDZ524327 UNV524280:UNV524327 UXR524280:UXR524327 VHN524280:VHN524327 VRJ524280:VRJ524327 WBF524280:WBF524327 WLB524280:WLB524327 WUX524280:WUX524327 J589816:J589863 IL589816:IL589863 SH589816:SH589863 ACD589816:ACD589863 ALZ589816:ALZ589863 AVV589816:AVV589863 BFR589816:BFR589863 BPN589816:BPN589863 BZJ589816:BZJ589863 CJF589816:CJF589863 CTB589816:CTB589863 DCX589816:DCX589863 DMT589816:DMT589863 DWP589816:DWP589863 EGL589816:EGL589863 EQH589816:EQH589863 FAD589816:FAD589863 FJZ589816:FJZ589863 FTV589816:FTV589863 GDR589816:GDR589863 GNN589816:GNN589863 GXJ589816:GXJ589863 HHF589816:HHF589863 HRB589816:HRB589863 IAX589816:IAX589863 IKT589816:IKT589863 IUP589816:IUP589863 JEL589816:JEL589863 JOH589816:JOH589863 JYD589816:JYD589863 KHZ589816:KHZ589863 KRV589816:KRV589863 LBR589816:LBR589863 LLN589816:LLN589863 LVJ589816:LVJ589863 MFF589816:MFF589863 MPB589816:MPB589863 MYX589816:MYX589863 NIT589816:NIT589863 NSP589816:NSP589863 OCL589816:OCL589863 OMH589816:OMH589863 OWD589816:OWD589863 PFZ589816:PFZ589863 PPV589816:PPV589863 PZR589816:PZR589863 QJN589816:QJN589863 QTJ589816:QTJ589863 RDF589816:RDF589863 RNB589816:RNB589863 RWX589816:RWX589863 SGT589816:SGT589863 SQP589816:SQP589863 TAL589816:TAL589863 TKH589816:TKH589863 TUD589816:TUD589863 UDZ589816:UDZ589863 UNV589816:UNV589863 UXR589816:UXR589863 VHN589816:VHN589863 VRJ589816:VRJ589863 WBF589816:WBF589863 WLB589816:WLB589863 WUX589816:WUX589863 J655352:J655399 IL655352:IL655399 SH655352:SH655399 ACD655352:ACD655399 ALZ655352:ALZ655399 AVV655352:AVV655399 BFR655352:BFR655399 BPN655352:BPN655399 BZJ655352:BZJ655399 CJF655352:CJF655399 CTB655352:CTB655399 DCX655352:DCX655399 DMT655352:DMT655399 DWP655352:DWP655399 EGL655352:EGL655399 EQH655352:EQH655399 FAD655352:FAD655399 FJZ655352:FJZ655399 FTV655352:FTV655399 GDR655352:GDR655399 GNN655352:GNN655399 GXJ655352:GXJ655399 HHF655352:HHF655399 HRB655352:HRB655399 IAX655352:IAX655399 IKT655352:IKT655399 IUP655352:IUP655399 JEL655352:JEL655399 JOH655352:JOH655399 JYD655352:JYD655399 KHZ655352:KHZ655399 KRV655352:KRV655399 LBR655352:LBR655399 LLN655352:LLN655399 LVJ655352:LVJ655399 MFF655352:MFF655399 MPB655352:MPB655399 MYX655352:MYX655399 NIT655352:NIT655399 NSP655352:NSP655399 OCL655352:OCL655399 OMH655352:OMH655399 OWD655352:OWD655399 PFZ655352:PFZ655399 PPV655352:PPV655399 PZR655352:PZR655399 QJN655352:QJN655399 QTJ655352:QTJ655399 RDF655352:RDF655399 RNB655352:RNB655399 RWX655352:RWX655399 SGT655352:SGT655399 SQP655352:SQP655399 TAL655352:TAL655399 TKH655352:TKH655399 TUD655352:TUD655399 UDZ655352:UDZ655399 UNV655352:UNV655399 UXR655352:UXR655399 VHN655352:VHN655399 VRJ655352:VRJ655399 WBF655352:WBF655399 WLB655352:WLB655399 WUX655352:WUX655399 J720888:J720935 IL720888:IL720935 SH720888:SH720935 ACD720888:ACD720935 ALZ720888:ALZ720935 AVV720888:AVV720935 BFR720888:BFR720935 BPN720888:BPN720935 BZJ720888:BZJ720935 CJF720888:CJF720935 CTB720888:CTB720935 DCX720888:DCX720935 DMT720888:DMT720935 DWP720888:DWP720935 EGL720888:EGL720935 EQH720888:EQH720935 FAD720888:FAD720935 FJZ720888:FJZ720935 FTV720888:FTV720935 GDR720888:GDR720935 GNN720888:GNN720935 GXJ720888:GXJ720935 HHF720888:HHF720935 HRB720888:HRB720935 IAX720888:IAX720935 IKT720888:IKT720935 IUP720888:IUP720935 JEL720888:JEL720935 JOH720888:JOH720935 JYD720888:JYD720935 KHZ720888:KHZ720935 KRV720888:KRV720935 LBR720888:LBR720935 LLN720888:LLN720935 LVJ720888:LVJ720935 MFF720888:MFF720935 MPB720888:MPB720935 MYX720888:MYX720935 NIT720888:NIT720935 NSP720888:NSP720935 OCL720888:OCL720935 OMH720888:OMH720935 OWD720888:OWD720935 PFZ720888:PFZ720935 PPV720888:PPV720935 PZR720888:PZR720935 QJN720888:QJN720935 QTJ720888:QTJ720935 RDF720888:RDF720935 RNB720888:RNB720935 RWX720888:RWX720935 SGT720888:SGT720935 SQP720888:SQP720935 TAL720888:TAL720935 TKH720888:TKH720935 TUD720888:TUD720935 UDZ720888:UDZ720935 UNV720888:UNV720935 UXR720888:UXR720935 VHN720888:VHN720935 VRJ720888:VRJ720935 WBF720888:WBF720935 WLB720888:WLB720935 WUX720888:WUX720935 J786424:J786471 IL786424:IL786471 SH786424:SH786471 ACD786424:ACD786471 ALZ786424:ALZ786471 AVV786424:AVV786471 BFR786424:BFR786471 BPN786424:BPN786471 BZJ786424:BZJ786471 CJF786424:CJF786471 CTB786424:CTB786471 DCX786424:DCX786471 DMT786424:DMT786471 DWP786424:DWP786471 EGL786424:EGL786471 EQH786424:EQH786471 FAD786424:FAD786471 FJZ786424:FJZ786471 FTV786424:FTV786471 GDR786424:GDR786471 GNN786424:GNN786471 GXJ786424:GXJ786471 HHF786424:HHF786471 HRB786424:HRB786471 IAX786424:IAX786471 IKT786424:IKT786471 IUP786424:IUP786471 JEL786424:JEL786471 JOH786424:JOH786471 JYD786424:JYD786471 KHZ786424:KHZ786471 KRV786424:KRV786471 LBR786424:LBR786471 LLN786424:LLN786471 LVJ786424:LVJ786471 MFF786424:MFF786471 MPB786424:MPB786471 MYX786424:MYX786471 NIT786424:NIT786471 NSP786424:NSP786471 OCL786424:OCL786471 OMH786424:OMH786471 OWD786424:OWD786471 PFZ786424:PFZ786471 PPV786424:PPV786471 PZR786424:PZR786471 QJN786424:QJN786471 QTJ786424:QTJ786471 RDF786424:RDF786471 RNB786424:RNB786471 RWX786424:RWX786471 SGT786424:SGT786471 SQP786424:SQP786471 TAL786424:TAL786471 TKH786424:TKH786471 TUD786424:TUD786471 UDZ786424:UDZ786471 UNV786424:UNV786471 UXR786424:UXR786471 VHN786424:VHN786471 VRJ786424:VRJ786471 WBF786424:WBF786471 WLB786424:WLB786471 WUX786424:WUX786471 J851960:J852007 IL851960:IL852007 SH851960:SH852007 ACD851960:ACD852007 ALZ851960:ALZ852007 AVV851960:AVV852007 BFR851960:BFR852007 BPN851960:BPN852007 BZJ851960:BZJ852007 CJF851960:CJF852007 CTB851960:CTB852007 DCX851960:DCX852007 DMT851960:DMT852007 DWP851960:DWP852007 EGL851960:EGL852007 EQH851960:EQH852007 FAD851960:FAD852007 FJZ851960:FJZ852007 FTV851960:FTV852007 GDR851960:GDR852007 GNN851960:GNN852007 GXJ851960:GXJ852007 HHF851960:HHF852007 HRB851960:HRB852007 IAX851960:IAX852007 IKT851960:IKT852007 IUP851960:IUP852007 JEL851960:JEL852007 JOH851960:JOH852007 JYD851960:JYD852007 KHZ851960:KHZ852007 KRV851960:KRV852007 LBR851960:LBR852007 LLN851960:LLN852007 LVJ851960:LVJ852007 MFF851960:MFF852007 MPB851960:MPB852007 MYX851960:MYX852007 NIT851960:NIT852007 NSP851960:NSP852007 OCL851960:OCL852007 OMH851960:OMH852007 OWD851960:OWD852007 PFZ851960:PFZ852007 PPV851960:PPV852007 PZR851960:PZR852007 QJN851960:QJN852007 QTJ851960:QTJ852007 RDF851960:RDF852007 RNB851960:RNB852007 RWX851960:RWX852007 SGT851960:SGT852007 SQP851960:SQP852007 TAL851960:TAL852007 TKH851960:TKH852007 TUD851960:TUD852007 UDZ851960:UDZ852007 UNV851960:UNV852007 UXR851960:UXR852007 VHN851960:VHN852007 VRJ851960:VRJ852007 WBF851960:WBF852007 WLB851960:WLB852007 WUX851960:WUX852007 J917496:J917543 IL917496:IL917543 SH917496:SH917543 ACD917496:ACD917543 ALZ917496:ALZ917543 AVV917496:AVV917543 BFR917496:BFR917543 BPN917496:BPN917543 BZJ917496:BZJ917543 CJF917496:CJF917543 CTB917496:CTB917543 DCX917496:DCX917543 DMT917496:DMT917543 DWP917496:DWP917543 EGL917496:EGL917543 EQH917496:EQH917543 FAD917496:FAD917543 FJZ917496:FJZ917543 FTV917496:FTV917543 GDR917496:GDR917543 GNN917496:GNN917543 GXJ917496:GXJ917543 HHF917496:HHF917543 HRB917496:HRB917543 IAX917496:IAX917543 IKT917496:IKT917543 IUP917496:IUP917543 JEL917496:JEL917543 JOH917496:JOH917543 JYD917496:JYD917543 KHZ917496:KHZ917543 KRV917496:KRV917543 LBR917496:LBR917543 LLN917496:LLN917543 LVJ917496:LVJ917543 MFF917496:MFF917543 MPB917496:MPB917543 MYX917496:MYX917543 NIT917496:NIT917543 NSP917496:NSP917543 OCL917496:OCL917543 OMH917496:OMH917543 OWD917496:OWD917543 PFZ917496:PFZ917543 PPV917496:PPV917543 PZR917496:PZR917543 QJN917496:QJN917543 QTJ917496:QTJ917543 RDF917496:RDF917543 RNB917496:RNB917543 RWX917496:RWX917543 SGT917496:SGT917543 SQP917496:SQP917543 TAL917496:TAL917543 TKH917496:TKH917543 TUD917496:TUD917543 UDZ917496:UDZ917543 UNV917496:UNV917543 UXR917496:UXR917543 VHN917496:VHN917543 VRJ917496:VRJ917543 WBF917496:WBF917543 WLB917496:WLB917543 WUX917496:WUX917543 J983032:J983079 IL983032:IL983079 SH983032:SH983079 ACD983032:ACD983079 ALZ983032:ALZ983079 AVV983032:AVV983079 BFR983032:BFR983079 BPN983032:BPN983079 BZJ983032:BZJ983079 CJF983032:CJF983079 CTB983032:CTB983079 DCX983032:DCX983079 DMT983032:DMT983079 DWP983032:DWP983079 EGL983032:EGL983079 EQH983032:EQH983079 FAD983032:FAD983079 FJZ983032:FJZ983079 FTV983032:FTV983079 GDR983032:GDR983079 GNN983032:GNN983079 GXJ983032:GXJ983079 HHF983032:HHF983079 HRB983032:HRB983079 IAX983032:IAX983079 IKT983032:IKT983079 IUP983032:IUP983079 JEL983032:JEL983079 JOH983032:JOH983079 JYD983032:JYD983079 KHZ983032:KHZ983079 KRV983032:KRV983079 LBR983032:LBR983079 LLN983032:LLN983079 LVJ983032:LVJ983079 MFF983032:MFF983079 MPB983032:MPB983079 MYX983032:MYX983079 NIT983032:NIT983079 NSP983032:NSP983079 OCL983032:OCL983079 OMH983032:OMH983079 OWD983032:OWD983079 PFZ983032:PFZ983079 PPV983032:PPV983079 PZR983032:PZR983079 QJN983032:QJN983079 QTJ983032:QTJ983079 RDF983032:RDF983079 RNB983032:RNB983079 RWX983032:RWX983079 SGT983032:SGT983079 SQP983032:SQP983079 TAL983032:TAL983079 TKH983032:TKH983079 TUD983032:TUD983079 UDZ983032:UDZ983079 UNV983032:UNV983079 UXR983032:UXR983079 VHN983032:VHN983079 VRJ983032:VRJ983079 WBF983032:WBF983079 WLB983032:WLB983079 WUX983032:WUX983079" xr:uid="{D8390436-EFB3-43F2-91E2-8FC39A6BF352}">
      <formula1>""""""</formula1>
    </dataValidation>
  </dataValidations>
  <pageMargins left="0.23622047244094491" right="0.23622047244094491" top="0.74803149606299213" bottom="0.74803149606299213" header="0.31496062992125984" footer="0.31496062992125984"/>
  <pageSetup paperSize="9" scale="95" fitToHeight="0" orientation="portrait" r:id="rId1"/>
  <headerFooter scaleWithDoc="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1DDCF-1263-4EAD-89BA-E036FB3AB36E}">
  <sheetPr>
    <tabColor rgb="FF00B050"/>
  </sheetPr>
  <dimension ref="B1:J58"/>
  <sheetViews>
    <sheetView tabSelected="1" view="pageBreakPreview" zoomScaleNormal="100" zoomScaleSheetLayoutView="100" workbookViewId="0">
      <pane xSplit="2" ySplit="1" topLeftCell="C2" activePane="bottomRight" state="frozen"/>
      <selection activeCell="P104" sqref="P104"/>
      <selection pane="topRight" activeCell="P104" sqref="P104"/>
      <selection pane="bottomLeft" activeCell="P104" sqref="P104"/>
      <selection pane="bottomRight" activeCell="P104" sqref="P104"/>
    </sheetView>
  </sheetViews>
  <sheetFormatPr defaultRowHeight="12.75" x14ac:dyDescent="0.2"/>
  <cols>
    <col min="1" max="1" width="2" style="152" customWidth="1"/>
    <col min="2" max="2" width="8.7109375" style="152" customWidth="1"/>
    <col min="3" max="3" width="4.42578125" style="152" customWidth="1"/>
    <col min="4" max="5" width="3.28515625" style="152" customWidth="1"/>
    <col min="6" max="6" width="39.85546875" style="152" customWidth="1"/>
    <col min="7" max="7" width="8.7109375" style="152" customWidth="1"/>
    <col min="8" max="8" width="10.28515625" style="152" customWidth="1"/>
    <col min="9" max="9" width="10.5703125" style="152" customWidth="1"/>
    <col min="10" max="10" width="13" style="223" customWidth="1"/>
    <col min="11" max="11" width="9.5703125" style="152" customWidth="1"/>
    <col min="12" max="250" width="8.85546875" style="152"/>
    <col min="251" max="251" width="2" style="152" customWidth="1"/>
    <col min="252" max="252" width="8.7109375" style="152" customWidth="1"/>
    <col min="253" max="253" width="4.42578125" style="152" customWidth="1"/>
    <col min="254" max="255" width="3.28515625" style="152" customWidth="1"/>
    <col min="256" max="256" width="39.85546875" style="152" customWidth="1"/>
    <col min="257" max="257" width="8.7109375" style="152" customWidth="1"/>
    <col min="258" max="258" width="10.28515625" style="152" customWidth="1"/>
    <col min="259" max="259" width="10.5703125" style="152" customWidth="1"/>
    <col min="260" max="260" width="13" style="152" customWidth="1"/>
    <col min="261" max="506" width="8.85546875" style="152"/>
    <col min="507" max="507" width="2" style="152" customWidth="1"/>
    <col min="508" max="508" width="8.7109375" style="152" customWidth="1"/>
    <col min="509" max="509" width="4.42578125" style="152" customWidth="1"/>
    <col min="510" max="511" width="3.28515625" style="152" customWidth="1"/>
    <col min="512" max="512" width="39.85546875" style="152" customWidth="1"/>
    <col min="513" max="513" width="8.7109375" style="152" customWidth="1"/>
    <col min="514" max="514" width="10.28515625" style="152" customWidth="1"/>
    <col min="515" max="515" width="10.5703125" style="152" customWidth="1"/>
    <col min="516" max="516" width="13" style="152" customWidth="1"/>
    <col min="517" max="762" width="8.85546875" style="152"/>
    <col min="763" max="763" width="2" style="152" customWidth="1"/>
    <col min="764" max="764" width="8.7109375" style="152" customWidth="1"/>
    <col min="765" max="765" width="4.42578125" style="152" customWidth="1"/>
    <col min="766" max="767" width="3.28515625" style="152" customWidth="1"/>
    <col min="768" max="768" width="39.85546875" style="152" customWidth="1"/>
    <col min="769" max="769" width="8.7109375" style="152" customWidth="1"/>
    <col min="770" max="770" width="10.28515625" style="152" customWidth="1"/>
    <col min="771" max="771" width="10.5703125" style="152" customWidth="1"/>
    <col min="772" max="772" width="13" style="152" customWidth="1"/>
    <col min="773" max="1018" width="8.85546875" style="152"/>
    <col min="1019" max="1019" width="2" style="152" customWidth="1"/>
    <col min="1020" max="1020" width="8.7109375" style="152" customWidth="1"/>
    <col min="1021" max="1021" width="4.42578125" style="152" customWidth="1"/>
    <col min="1022" max="1023" width="3.28515625" style="152" customWidth="1"/>
    <col min="1024" max="1024" width="39.85546875" style="152" customWidth="1"/>
    <col min="1025" max="1025" width="8.7109375" style="152" customWidth="1"/>
    <col min="1026" max="1026" width="10.28515625" style="152" customWidth="1"/>
    <col min="1027" max="1027" width="10.5703125" style="152" customWidth="1"/>
    <col min="1028" max="1028" width="13" style="152" customWidth="1"/>
    <col min="1029" max="1274" width="8.85546875" style="152"/>
    <col min="1275" max="1275" width="2" style="152" customWidth="1"/>
    <col min="1276" max="1276" width="8.7109375" style="152" customWidth="1"/>
    <col min="1277" max="1277" width="4.42578125" style="152" customWidth="1"/>
    <col min="1278" max="1279" width="3.28515625" style="152" customWidth="1"/>
    <col min="1280" max="1280" width="39.85546875" style="152" customWidth="1"/>
    <col min="1281" max="1281" width="8.7109375" style="152" customWidth="1"/>
    <col min="1282" max="1282" width="10.28515625" style="152" customWidth="1"/>
    <col min="1283" max="1283" width="10.5703125" style="152" customWidth="1"/>
    <col min="1284" max="1284" width="13" style="152" customWidth="1"/>
    <col min="1285" max="1530" width="8.85546875" style="152"/>
    <col min="1531" max="1531" width="2" style="152" customWidth="1"/>
    <col min="1532" max="1532" width="8.7109375" style="152" customWidth="1"/>
    <col min="1533" max="1533" width="4.42578125" style="152" customWidth="1"/>
    <col min="1534" max="1535" width="3.28515625" style="152" customWidth="1"/>
    <col min="1536" max="1536" width="39.85546875" style="152" customWidth="1"/>
    <col min="1537" max="1537" width="8.7109375" style="152" customWidth="1"/>
    <col min="1538" max="1538" width="10.28515625" style="152" customWidth="1"/>
    <col min="1539" max="1539" width="10.5703125" style="152" customWidth="1"/>
    <col min="1540" max="1540" width="13" style="152" customWidth="1"/>
    <col min="1541" max="1786" width="8.85546875" style="152"/>
    <col min="1787" max="1787" width="2" style="152" customWidth="1"/>
    <col min="1788" max="1788" width="8.7109375" style="152" customWidth="1"/>
    <col min="1789" max="1789" width="4.42578125" style="152" customWidth="1"/>
    <col min="1790" max="1791" width="3.28515625" style="152" customWidth="1"/>
    <col min="1792" max="1792" width="39.85546875" style="152" customWidth="1"/>
    <col min="1793" max="1793" width="8.7109375" style="152" customWidth="1"/>
    <col min="1794" max="1794" width="10.28515625" style="152" customWidth="1"/>
    <col min="1795" max="1795" width="10.5703125" style="152" customWidth="1"/>
    <col min="1796" max="1796" width="13" style="152" customWidth="1"/>
    <col min="1797" max="2042" width="8.85546875" style="152"/>
    <col min="2043" max="2043" width="2" style="152" customWidth="1"/>
    <col min="2044" max="2044" width="8.7109375" style="152" customWidth="1"/>
    <col min="2045" max="2045" width="4.42578125" style="152" customWidth="1"/>
    <col min="2046" max="2047" width="3.28515625" style="152" customWidth="1"/>
    <col min="2048" max="2048" width="39.85546875" style="152" customWidth="1"/>
    <col min="2049" max="2049" width="8.7109375" style="152" customWidth="1"/>
    <col min="2050" max="2050" width="10.28515625" style="152" customWidth="1"/>
    <col min="2051" max="2051" width="10.5703125" style="152" customWidth="1"/>
    <col min="2052" max="2052" width="13" style="152" customWidth="1"/>
    <col min="2053" max="2298" width="8.85546875" style="152"/>
    <col min="2299" max="2299" width="2" style="152" customWidth="1"/>
    <col min="2300" max="2300" width="8.7109375" style="152" customWidth="1"/>
    <col min="2301" max="2301" width="4.42578125" style="152" customWidth="1"/>
    <col min="2302" max="2303" width="3.28515625" style="152" customWidth="1"/>
    <col min="2304" max="2304" width="39.85546875" style="152" customWidth="1"/>
    <col min="2305" max="2305" width="8.7109375" style="152" customWidth="1"/>
    <col min="2306" max="2306" width="10.28515625" style="152" customWidth="1"/>
    <col min="2307" max="2307" width="10.5703125" style="152" customWidth="1"/>
    <col min="2308" max="2308" width="13" style="152" customWidth="1"/>
    <col min="2309" max="2554" width="8.85546875" style="152"/>
    <col min="2555" max="2555" width="2" style="152" customWidth="1"/>
    <col min="2556" max="2556" width="8.7109375" style="152" customWidth="1"/>
    <col min="2557" max="2557" width="4.42578125" style="152" customWidth="1"/>
    <col min="2558" max="2559" width="3.28515625" style="152" customWidth="1"/>
    <col min="2560" max="2560" width="39.85546875" style="152" customWidth="1"/>
    <col min="2561" max="2561" width="8.7109375" style="152" customWidth="1"/>
    <col min="2562" max="2562" width="10.28515625" style="152" customWidth="1"/>
    <col min="2563" max="2563" width="10.5703125" style="152" customWidth="1"/>
    <col min="2564" max="2564" width="13" style="152" customWidth="1"/>
    <col min="2565" max="2810" width="8.85546875" style="152"/>
    <col min="2811" max="2811" width="2" style="152" customWidth="1"/>
    <col min="2812" max="2812" width="8.7109375" style="152" customWidth="1"/>
    <col min="2813" max="2813" width="4.42578125" style="152" customWidth="1"/>
    <col min="2814" max="2815" width="3.28515625" style="152" customWidth="1"/>
    <col min="2816" max="2816" width="39.85546875" style="152" customWidth="1"/>
    <col min="2817" max="2817" width="8.7109375" style="152" customWidth="1"/>
    <col min="2818" max="2818" width="10.28515625" style="152" customWidth="1"/>
    <col min="2819" max="2819" width="10.5703125" style="152" customWidth="1"/>
    <col min="2820" max="2820" width="13" style="152" customWidth="1"/>
    <col min="2821" max="3066" width="8.85546875" style="152"/>
    <col min="3067" max="3067" width="2" style="152" customWidth="1"/>
    <col min="3068" max="3068" width="8.7109375" style="152" customWidth="1"/>
    <col min="3069" max="3069" width="4.42578125" style="152" customWidth="1"/>
    <col min="3070" max="3071" width="3.28515625" style="152" customWidth="1"/>
    <col min="3072" max="3072" width="39.85546875" style="152" customWidth="1"/>
    <col min="3073" max="3073" width="8.7109375" style="152" customWidth="1"/>
    <col min="3074" max="3074" width="10.28515625" style="152" customWidth="1"/>
    <col min="3075" max="3075" width="10.5703125" style="152" customWidth="1"/>
    <col min="3076" max="3076" width="13" style="152" customWidth="1"/>
    <col min="3077" max="3322" width="8.85546875" style="152"/>
    <col min="3323" max="3323" width="2" style="152" customWidth="1"/>
    <col min="3324" max="3324" width="8.7109375" style="152" customWidth="1"/>
    <col min="3325" max="3325" width="4.42578125" style="152" customWidth="1"/>
    <col min="3326" max="3327" width="3.28515625" style="152" customWidth="1"/>
    <col min="3328" max="3328" width="39.85546875" style="152" customWidth="1"/>
    <col min="3329" max="3329" width="8.7109375" style="152" customWidth="1"/>
    <col min="3330" max="3330" width="10.28515625" style="152" customWidth="1"/>
    <col min="3331" max="3331" width="10.5703125" style="152" customWidth="1"/>
    <col min="3332" max="3332" width="13" style="152" customWidth="1"/>
    <col min="3333" max="3578" width="8.85546875" style="152"/>
    <col min="3579" max="3579" width="2" style="152" customWidth="1"/>
    <col min="3580" max="3580" width="8.7109375" style="152" customWidth="1"/>
    <col min="3581" max="3581" width="4.42578125" style="152" customWidth="1"/>
    <col min="3582" max="3583" width="3.28515625" style="152" customWidth="1"/>
    <col min="3584" max="3584" width="39.85546875" style="152" customWidth="1"/>
    <col min="3585" max="3585" width="8.7109375" style="152" customWidth="1"/>
    <col min="3586" max="3586" width="10.28515625" style="152" customWidth="1"/>
    <col min="3587" max="3587" width="10.5703125" style="152" customWidth="1"/>
    <col min="3588" max="3588" width="13" style="152" customWidth="1"/>
    <col min="3589" max="3834" width="8.85546875" style="152"/>
    <col min="3835" max="3835" width="2" style="152" customWidth="1"/>
    <col min="3836" max="3836" width="8.7109375" style="152" customWidth="1"/>
    <col min="3837" max="3837" width="4.42578125" style="152" customWidth="1"/>
    <col min="3838" max="3839" width="3.28515625" style="152" customWidth="1"/>
    <col min="3840" max="3840" width="39.85546875" style="152" customWidth="1"/>
    <col min="3841" max="3841" width="8.7109375" style="152" customWidth="1"/>
    <col min="3842" max="3842" width="10.28515625" style="152" customWidth="1"/>
    <col min="3843" max="3843" width="10.5703125" style="152" customWidth="1"/>
    <col min="3844" max="3844" width="13" style="152" customWidth="1"/>
    <col min="3845" max="4090" width="8.85546875" style="152"/>
    <col min="4091" max="4091" width="2" style="152" customWidth="1"/>
    <col min="4092" max="4092" width="8.7109375" style="152" customWidth="1"/>
    <col min="4093" max="4093" width="4.42578125" style="152" customWidth="1"/>
    <col min="4094" max="4095" width="3.28515625" style="152" customWidth="1"/>
    <col min="4096" max="4096" width="39.85546875" style="152" customWidth="1"/>
    <col min="4097" max="4097" width="8.7109375" style="152" customWidth="1"/>
    <col min="4098" max="4098" width="10.28515625" style="152" customWidth="1"/>
    <col min="4099" max="4099" width="10.5703125" style="152" customWidth="1"/>
    <col min="4100" max="4100" width="13" style="152" customWidth="1"/>
    <col min="4101" max="4346" width="8.85546875" style="152"/>
    <col min="4347" max="4347" width="2" style="152" customWidth="1"/>
    <col min="4348" max="4348" width="8.7109375" style="152" customWidth="1"/>
    <col min="4349" max="4349" width="4.42578125" style="152" customWidth="1"/>
    <col min="4350" max="4351" width="3.28515625" style="152" customWidth="1"/>
    <col min="4352" max="4352" width="39.85546875" style="152" customWidth="1"/>
    <col min="4353" max="4353" width="8.7109375" style="152" customWidth="1"/>
    <col min="4354" max="4354" width="10.28515625" style="152" customWidth="1"/>
    <col min="4355" max="4355" width="10.5703125" style="152" customWidth="1"/>
    <col min="4356" max="4356" width="13" style="152" customWidth="1"/>
    <col min="4357" max="4602" width="8.85546875" style="152"/>
    <col min="4603" max="4603" width="2" style="152" customWidth="1"/>
    <col min="4604" max="4604" width="8.7109375" style="152" customWidth="1"/>
    <col min="4605" max="4605" width="4.42578125" style="152" customWidth="1"/>
    <col min="4606" max="4607" width="3.28515625" style="152" customWidth="1"/>
    <col min="4608" max="4608" width="39.85546875" style="152" customWidth="1"/>
    <col min="4609" max="4609" width="8.7109375" style="152" customWidth="1"/>
    <col min="4610" max="4610" width="10.28515625" style="152" customWidth="1"/>
    <col min="4611" max="4611" width="10.5703125" style="152" customWidth="1"/>
    <col min="4612" max="4612" width="13" style="152" customWidth="1"/>
    <col min="4613" max="4858" width="8.85546875" style="152"/>
    <col min="4859" max="4859" width="2" style="152" customWidth="1"/>
    <col min="4860" max="4860" width="8.7109375" style="152" customWidth="1"/>
    <col min="4861" max="4861" width="4.42578125" style="152" customWidth="1"/>
    <col min="4862" max="4863" width="3.28515625" style="152" customWidth="1"/>
    <col min="4864" max="4864" width="39.85546875" style="152" customWidth="1"/>
    <col min="4865" max="4865" width="8.7109375" style="152" customWidth="1"/>
    <col min="4866" max="4866" width="10.28515625" style="152" customWidth="1"/>
    <col min="4867" max="4867" width="10.5703125" style="152" customWidth="1"/>
    <col min="4868" max="4868" width="13" style="152" customWidth="1"/>
    <col min="4869" max="5114" width="8.85546875" style="152"/>
    <col min="5115" max="5115" width="2" style="152" customWidth="1"/>
    <col min="5116" max="5116" width="8.7109375" style="152" customWidth="1"/>
    <col min="5117" max="5117" width="4.42578125" style="152" customWidth="1"/>
    <col min="5118" max="5119" width="3.28515625" style="152" customWidth="1"/>
    <col min="5120" max="5120" width="39.85546875" style="152" customWidth="1"/>
    <col min="5121" max="5121" width="8.7109375" style="152" customWidth="1"/>
    <col min="5122" max="5122" width="10.28515625" style="152" customWidth="1"/>
    <col min="5123" max="5123" width="10.5703125" style="152" customWidth="1"/>
    <col min="5124" max="5124" width="13" style="152" customWidth="1"/>
    <col min="5125" max="5370" width="8.85546875" style="152"/>
    <col min="5371" max="5371" width="2" style="152" customWidth="1"/>
    <col min="5372" max="5372" width="8.7109375" style="152" customWidth="1"/>
    <col min="5373" max="5373" width="4.42578125" style="152" customWidth="1"/>
    <col min="5374" max="5375" width="3.28515625" style="152" customWidth="1"/>
    <col min="5376" max="5376" width="39.85546875" style="152" customWidth="1"/>
    <col min="5377" max="5377" width="8.7109375" style="152" customWidth="1"/>
    <col min="5378" max="5378" width="10.28515625" style="152" customWidth="1"/>
    <col min="5379" max="5379" width="10.5703125" style="152" customWidth="1"/>
    <col min="5380" max="5380" width="13" style="152" customWidth="1"/>
    <col min="5381" max="5626" width="8.85546875" style="152"/>
    <col min="5627" max="5627" width="2" style="152" customWidth="1"/>
    <col min="5628" max="5628" width="8.7109375" style="152" customWidth="1"/>
    <col min="5629" max="5629" width="4.42578125" style="152" customWidth="1"/>
    <col min="5630" max="5631" width="3.28515625" style="152" customWidth="1"/>
    <col min="5632" max="5632" width="39.85546875" style="152" customWidth="1"/>
    <col min="5633" max="5633" width="8.7109375" style="152" customWidth="1"/>
    <col min="5634" max="5634" width="10.28515625" style="152" customWidth="1"/>
    <col min="5635" max="5635" width="10.5703125" style="152" customWidth="1"/>
    <col min="5636" max="5636" width="13" style="152" customWidth="1"/>
    <col min="5637" max="5882" width="8.85546875" style="152"/>
    <col min="5883" max="5883" width="2" style="152" customWidth="1"/>
    <col min="5884" max="5884" width="8.7109375" style="152" customWidth="1"/>
    <col min="5885" max="5885" width="4.42578125" style="152" customWidth="1"/>
    <col min="5886" max="5887" width="3.28515625" style="152" customWidth="1"/>
    <col min="5888" max="5888" width="39.85546875" style="152" customWidth="1"/>
    <col min="5889" max="5889" width="8.7109375" style="152" customWidth="1"/>
    <col min="5890" max="5890" width="10.28515625" style="152" customWidth="1"/>
    <col min="5891" max="5891" width="10.5703125" style="152" customWidth="1"/>
    <col min="5892" max="5892" width="13" style="152" customWidth="1"/>
    <col min="5893" max="6138" width="8.85546875" style="152"/>
    <col min="6139" max="6139" width="2" style="152" customWidth="1"/>
    <col min="6140" max="6140" width="8.7109375" style="152" customWidth="1"/>
    <col min="6141" max="6141" width="4.42578125" style="152" customWidth="1"/>
    <col min="6142" max="6143" width="3.28515625" style="152" customWidth="1"/>
    <col min="6144" max="6144" width="39.85546875" style="152" customWidth="1"/>
    <col min="6145" max="6145" width="8.7109375" style="152" customWidth="1"/>
    <col min="6146" max="6146" width="10.28515625" style="152" customWidth="1"/>
    <col min="6147" max="6147" width="10.5703125" style="152" customWidth="1"/>
    <col min="6148" max="6148" width="13" style="152" customWidth="1"/>
    <col min="6149" max="6394" width="8.85546875" style="152"/>
    <col min="6395" max="6395" width="2" style="152" customWidth="1"/>
    <col min="6396" max="6396" width="8.7109375" style="152" customWidth="1"/>
    <col min="6397" max="6397" width="4.42578125" style="152" customWidth="1"/>
    <col min="6398" max="6399" width="3.28515625" style="152" customWidth="1"/>
    <col min="6400" max="6400" width="39.85546875" style="152" customWidth="1"/>
    <col min="6401" max="6401" width="8.7109375" style="152" customWidth="1"/>
    <col min="6402" max="6402" width="10.28515625" style="152" customWidth="1"/>
    <col min="6403" max="6403" width="10.5703125" style="152" customWidth="1"/>
    <col min="6404" max="6404" width="13" style="152" customWidth="1"/>
    <col min="6405" max="6650" width="8.85546875" style="152"/>
    <col min="6651" max="6651" width="2" style="152" customWidth="1"/>
    <col min="6652" max="6652" width="8.7109375" style="152" customWidth="1"/>
    <col min="6653" max="6653" width="4.42578125" style="152" customWidth="1"/>
    <col min="6654" max="6655" width="3.28515625" style="152" customWidth="1"/>
    <col min="6656" max="6656" width="39.85546875" style="152" customWidth="1"/>
    <col min="6657" max="6657" width="8.7109375" style="152" customWidth="1"/>
    <col min="6658" max="6658" width="10.28515625" style="152" customWidth="1"/>
    <col min="6659" max="6659" width="10.5703125" style="152" customWidth="1"/>
    <col min="6660" max="6660" width="13" style="152" customWidth="1"/>
    <col min="6661" max="6906" width="8.85546875" style="152"/>
    <col min="6907" max="6907" width="2" style="152" customWidth="1"/>
    <col min="6908" max="6908" width="8.7109375" style="152" customWidth="1"/>
    <col min="6909" max="6909" width="4.42578125" style="152" customWidth="1"/>
    <col min="6910" max="6911" width="3.28515625" style="152" customWidth="1"/>
    <col min="6912" max="6912" width="39.85546875" style="152" customWidth="1"/>
    <col min="6913" max="6913" width="8.7109375" style="152" customWidth="1"/>
    <col min="6914" max="6914" width="10.28515625" style="152" customWidth="1"/>
    <col min="6915" max="6915" width="10.5703125" style="152" customWidth="1"/>
    <col min="6916" max="6916" width="13" style="152" customWidth="1"/>
    <col min="6917" max="7162" width="8.85546875" style="152"/>
    <col min="7163" max="7163" width="2" style="152" customWidth="1"/>
    <col min="7164" max="7164" width="8.7109375" style="152" customWidth="1"/>
    <col min="7165" max="7165" width="4.42578125" style="152" customWidth="1"/>
    <col min="7166" max="7167" width="3.28515625" style="152" customWidth="1"/>
    <col min="7168" max="7168" width="39.85546875" style="152" customWidth="1"/>
    <col min="7169" max="7169" width="8.7109375" style="152" customWidth="1"/>
    <col min="7170" max="7170" width="10.28515625" style="152" customWidth="1"/>
    <col min="7171" max="7171" width="10.5703125" style="152" customWidth="1"/>
    <col min="7172" max="7172" width="13" style="152" customWidth="1"/>
    <col min="7173" max="7418" width="8.85546875" style="152"/>
    <col min="7419" max="7419" width="2" style="152" customWidth="1"/>
    <col min="7420" max="7420" width="8.7109375" style="152" customWidth="1"/>
    <col min="7421" max="7421" width="4.42578125" style="152" customWidth="1"/>
    <col min="7422" max="7423" width="3.28515625" style="152" customWidth="1"/>
    <col min="7424" max="7424" width="39.85546875" style="152" customWidth="1"/>
    <col min="7425" max="7425" width="8.7109375" style="152" customWidth="1"/>
    <col min="7426" max="7426" width="10.28515625" style="152" customWidth="1"/>
    <col min="7427" max="7427" width="10.5703125" style="152" customWidth="1"/>
    <col min="7428" max="7428" width="13" style="152" customWidth="1"/>
    <col min="7429" max="7674" width="8.85546875" style="152"/>
    <col min="7675" max="7675" width="2" style="152" customWidth="1"/>
    <col min="7676" max="7676" width="8.7109375" style="152" customWidth="1"/>
    <col min="7677" max="7677" width="4.42578125" style="152" customWidth="1"/>
    <col min="7678" max="7679" width="3.28515625" style="152" customWidth="1"/>
    <col min="7680" max="7680" width="39.85546875" style="152" customWidth="1"/>
    <col min="7681" max="7681" width="8.7109375" style="152" customWidth="1"/>
    <col min="7682" max="7682" width="10.28515625" style="152" customWidth="1"/>
    <col min="7683" max="7683" width="10.5703125" style="152" customWidth="1"/>
    <col min="7684" max="7684" width="13" style="152" customWidth="1"/>
    <col min="7685" max="7930" width="8.85546875" style="152"/>
    <col min="7931" max="7931" width="2" style="152" customWidth="1"/>
    <col min="7932" max="7932" width="8.7109375" style="152" customWidth="1"/>
    <col min="7933" max="7933" width="4.42578125" style="152" customWidth="1"/>
    <col min="7934" max="7935" width="3.28515625" style="152" customWidth="1"/>
    <col min="7936" max="7936" width="39.85546875" style="152" customWidth="1"/>
    <col min="7937" max="7937" width="8.7109375" style="152" customWidth="1"/>
    <col min="7938" max="7938" width="10.28515625" style="152" customWidth="1"/>
    <col min="7939" max="7939" width="10.5703125" style="152" customWidth="1"/>
    <col min="7940" max="7940" width="13" style="152" customWidth="1"/>
    <col min="7941" max="8186" width="8.85546875" style="152"/>
    <col min="8187" max="8187" width="2" style="152" customWidth="1"/>
    <col min="8188" max="8188" width="8.7109375" style="152" customWidth="1"/>
    <col min="8189" max="8189" width="4.42578125" style="152" customWidth="1"/>
    <col min="8190" max="8191" width="3.28515625" style="152" customWidth="1"/>
    <col min="8192" max="8192" width="39.85546875" style="152" customWidth="1"/>
    <col min="8193" max="8193" width="8.7109375" style="152" customWidth="1"/>
    <col min="8194" max="8194" width="10.28515625" style="152" customWidth="1"/>
    <col min="8195" max="8195" width="10.5703125" style="152" customWidth="1"/>
    <col min="8196" max="8196" width="13" style="152" customWidth="1"/>
    <col min="8197" max="8442" width="8.85546875" style="152"/>
    <col min="8443" max="8443" width="2" style="152" customWidth="1"/>
    <col min="8444" max="8444" width="8.7109375" style="152" customWidth="1"/>
    <col min="8445" max="8445" width="4.42578125" style="152" customWidth="1"/>
    <col min="8446" max="8447" width="3.28515625" style="152" customWidth="1"/>
    <col min="8448" max="8448" width="39.85546875" style="152" customWidth="1"/>
    <col min="8449" max="8449" width="8.7109375" style="152" customWidth="1"/>
    <col min="8450" max="8450" width="10.28515625" style="152" customWidth="1"/>
    <col min="8451" max="8451" width="10.5703125" style="152" customWidth="1"/>
    <col min="8452" max="8452" width="13" style="152" customWidth="1"/>
    <col min="8453" max="8698" width="8.85546875" style="152"/>
    <col min="8699" max="8699" width="2" style="152" customWidth="1"/>
    <col min="8700" max="8700" width="8.7109375" style="152" customWidth="1"/>
    <col min="8701" max="8701" width="4.42578125" style="152" customWidth="1"/>
    <col min="8702" max="8703" width="3.28515625" style="152" customWidth="1"/>
    <col min="8704" max="8704" width="39.85546875" style="152" customWidth="1"/>
    <col min="8705" max="8705" width="8.7109375" style="152" customWidth="1"/>
    <col min="8706" max="8706" width="10.28515625" style="152" customWidth="1"/>
    <col min="8707" max="8707" width="10.5703125" style="152" customWidth="1"/>
    <col min="8708" max="8708" width="13" style="152" customWidth="1"/>
    <col min="8709" max="8954" width="8.85546875" style="152"/>
    <col min="8955" max="8955" width="2" style="152" customWidth="1"/>
    <col min="8956" max="8956" width="8.7109375" style="152" customWidth="1"/>
    <col min="8957" max="8957" width="4.42578125" style="152" customWidth="1"/>
    <col min="8958" max="8959" width="3.28515625" style="152" customWidth="1"/>
    <col min="8960" max="8960" width="39.85546875" style="152" customWidth="1"/>
    <col min="8961" max="8961" width="8.7109375" style="152" customWidth="1"/>
    <col min="8962" max="8962" width="10.28515625" style="152" customWidth="1"/>
    <col min="8963" max="8963" width="10.5703125" style="152" customWidth="1"/>
    <col min="8964" max="8964" width="13" style="152" customWidth="1"/>
    <col min="8965" max="9210" width="8.85546875" style="152"/>
    <col min="9211" max="9211" width="2" style="152" customWidth="1"/>
    <col min="9212" max="9212" width="8.7109375" style="152" customWidth="1"/>
    <col min="9213" max="9213" width="4.42578125" style="152" customWidth="1"/>
    <col min="9214" max="9215" width="3.28515625" style="152" customWidth="1"/>
    <col min="9216" max="9216" width="39.85546875" style="152" customWidth="1"/>
    <col min="9217" max="9217" width="8.7109375" style="152" customWidth="1"/>
    <col min="9218" max="9218" width="10.28515625" style="152" customWidth="1"/>
    <col min="9219" max="9219" width="10.5703125" style="152" customWidth="1"/>
    <col min="9220" max="9220" width="13" style="152" customWidth="1"/>
    <col min="9221" max="9466" width="8.85546875" style="152"/>
    <col min="9467" max="9467" width="2" style="152" customWidth="1"/>
    <col min="9468" max="9468" width="8.7109375" style="152" customWidth="1"/>
    <col min="9469" max="9469" width="4.42578125" style="152" customWidth="1"/>
    <col min="9470" max="9471" width="3.28515625" style="152" customWidth="1"/>
    <col min="9472" max="9472" width="39.85546875" style="152" customWidth="1"/>
    <col min="9473" max="9473" width="8.7109375" style="152" customWidth="1"/>
    <col min="9474" max="9474" width="10.28515625" style="152" customWidth="1"/>
    <col min="9475" max="9475" width="10.5703125" style="152" customWidth="1"/>
    <col min="9476" max="9476" width="13" style="152" customWidth="1"/>
    <col min="9477" max="9722" width="8.85546875" style="152"/>
    <col min="9723" max="9723" width="2" style="152" customWidth="1"/>
    <col min="9724" max="9724" width="8.7109375" style="152" customWidth="1"/>
    <col min="9725" max="9725" width="4.42578125" style="152" customWidth="1"/>
    <col min="9726" max="9727" width="3.28515625" style="152" customWidth="1"/>
    <col min="9728" max="9728" width="39.85546875" style="152" customWidth="1"/>
    <col min="9729" max="9729" width="8.7109375" style="152" customWidth="1"/>
    <col min="9730" max="9730" width="10.28515625" style="152" customWidth="1"/>
    <col min="9731" max="9731" width="10.5703125" style="152" customWidth="1"/>
    <col min="9732" max="9732" width="13" style="152" customWidth="1"/>
    <col min="9733" max="9978" width="8.85546875" style="152"/>
    <col min="9979" max="9979" width="2" style="152" customWidth="1"/>
    <col min="9980" max="9980" width="8.7109375" style="152" customWidth="1"/>
    <col min="9981" max="9981" width="4.42578125" style="152" customWidth="1"/>
    <col min="9982" max="9983" width="3.28515625" style="152" customWidth="1"/>
    <col min="9984" max="9984" width="39.85546875" style="152" customWidth="1"/>
    <col min="9985" max="9985" width="8.7109375" style="152" customWidth="1"/>
    <col min="9986" max="9986" width="10.28515625" style="152" customWidth="1"/>
    <col min="9987" max="9987" width="10.5703125" style="152" customWidth="1"/>
    <col min="9988" max="9988" width="13" style="152" customWidth="1"/>
    <col min="9989" max="10234" width="8.85546875" style="152"/>
    <col min="10235" max="10235" width="2" style="152" customWidth="1"/>
    <col min="10236" max="10236" width="8.7109375" style="152" customWidth="1"/>
    <col min="10237" max="10237" width="4.42578125" style="152" customWidth="1"/>
    <col min="10238" max="10239" width="3.28515625" style="152" customWidth="1"/>
    <col min="10240" max="10240" width="39.85546875" style="152" customWidth="1"/>
    <col min="10241" max="10241" width="8.7109375" style="152" customWidth="1"/>
    <col min="10242" max="10242" width="10.28515625" style="152" customWidth="1"/>
    <col min="10243" max="10243" width="10.5703125" style="152" customWidth="1"/>
    <col min="10244" max="10244" width="13" style="152" customWidth="1"/>
    <col min="10245" max="10490" width="8.85546875" style="152"/>
    <col min="10491" max="10491" width="2" style="152" customWidth="1"/>
    <col min="10492" max="10492" width="8.7109375" style="152" customWidth="1"/>
    <col min="10493" max="10493" width="4.42578125" style="152" customWidth="1"/>
    <col min="10494" max="10495" width="3.28515625" style="152" customWidth="1"/>
    <col min="10496" max="10496" width="39.85546875" style="152" customWidth="1"/>
    <col min="10497" max="10497" width="8.7109375" style="152" customWidth="1"/>
    <col min="10498" max="10498" width="10.28515625" style="152" customWidth="1"/>
    <col min="10499" max="10499" width="10.5703125" style="152" customWidth="1"/>
    <col min="10500" max="10500" width="13" style="152" customWidth="1"/>
    <col min="10501" max="10746" width="8.85546875" style="152"/>
    <col min="10747" max="10747" width="2" style="152" customWidth="1"/>
    <col min="10748" max="10748" width="8.7109375" style="152" customWidth="1"/>
    <col min="10749" max="10749" width="4.42578125" style="152" customWidth="1"/>
    <col min="10750" max="10751" width="3.28515625" style="152" customWidth="1"/>
    <col min="10752" max="10752" width="39.85546875" style="152" customWidth="1"/>
    <col min="10753" max="10753" width="8.7109375" style="152" customWidth="1"/>
    <col min="10754" max="10754" width="10.28515625" style="152" customWidth="1"/>
    <col min="10755" max="10755" width="10.5703125" style="152" customWidth="1"/>
    <col min="10756" max="10756" width="13" style="152" customWidth="1"/>
    <col min="10757" max="11002" width="8.85546875" style="152"/>
    <col min="11003" max="11003" width="2" style="152" customWidth="1"/>
    <col min="11004" max="11004" width="8.7109375" style="152" customWidth="1"/>
    <col min="11005" max="11005" width="4.42578125" style="152" customWidth="1"/>
    <col min="11006" max="11007" width="3.28515625" style="152" customWidth="1"/>
    <col min="11008" max="11008" width="39.85546875" style="152" customWidth="1"/>
    <col min="11009" max="11009" width="8.7109375" style="152" customWidth="1"/>
    <col min="11010" max="11010" width="10.28515625" style="152" customWidth="1"/>
    <col min="11011" max="11011" width="10.5703125" style="152" customWidth="1"/>
    <col min="11012" max="11012" width="13" style="152" customWidth="1"/>
    <col min="11013" max="11258" width="8.85546875" style="152"/>
    <col min="11259" max="11259" width="2" style="152" customWidth="1"/>
    <col min="11260" max="11260" width="8.7109375" style="152" customWidth="1"/>
    <col min="11261" max="11261" width="4.42578125" style="152" customWidth="1"/>
    <col min="11262" max="11263" width="3.28515625" style="152" customWidth="1"/>
    <col min="11264" max="11264" width="39.85546875" style="152" customWidth="1"/>
    <col min="11265" max="11265" width="8.7109375" style="152" customWidth="1"/>
    <col min="11266" max="11266" width="10.28515625" style="152" customWidth="1"/>
    <col min="11267" max="11267" width="10.5703125" style="152" customWidth="1"/>
    <col min="11268" max="11268" width="13" style="152" customWidth="1"/>
    <col min="11269" max="11514" width="8.85546875" style="152"/>
    <col min="11515" max="11515" width="2" style="152" customWidth="1"/>
    <col min="11516" max="11516" width="8.7109375" style="152" customWidth="1"/>
    <col min="11517" max="11517" width="4.42578125" style="152" customWidth="1"/>
    <col min="11518" max="11519" width="3.28515625" style="152" customWidth="1"/>
    <col min="11520" max="11520" width="39.85546875" style="152" customWidth="1"/>
    <col min="11521" max="11521" width="8.7109375" style="152" customWidth="1"/>
    <col min="11522" max="11522" width="10.28515625" style="152" customWidth="1"/>
    <col min="11523" max="11523" width="10.5703125" style="152" customWidth="1"/>
    <col min="11524" max="11524" width="13" style="152" customWidth="1"/>
    <col min="11525" max="11770" width="8.85546875" style="152"/>
    <col min="11771" max="11771" width="2" style="152" customWidth="1"/>
    <col min="11772" max="11772" width="8.7109375" style="152" customWidth="1"/>
    <col min="11773" max="11773" width="4.42578125" style="152" customWidth="1"/>
    <col min="11774" max="11775" width="3.28515625" style="152" customWidth="1"/>
    <col min="11776" max="11776" width="39.85546875" style="152" customWidth="1"/>
    <col min="11777" max="11777" width="8.7109375" style="152" customWidth="1"/>
    <col min="11778" max="11778" width="10.28515625" style="152" customWidth="1"/>
    <col min="11779" max="11779" width="10.5703125" style="152" customWidth="1"/>
    <col min="11780" max="11780" width="13" style="152" customWidth="1"/>
    <col min="11781" max="12026" width="8.85546875" style="152"/>
    <col min="12027" max="12027" width="2" style="152" customWidth="1"/>
    <col min="12028" max="12028" width="8.7109375" style="152" customWidth="1"/>
    <col min="12029" max="12029" width="4.42578125" style="152" customWidth="1"/>
    <col min="12030" max="12031" width="3.28515625" style="152" customWidth="1"/>
    <col min="12032" max="12032" width="39.85546875" style="152" customWidth="1"/>
    <col min="12033" max="12033" width="8.7109375" style="152" customWidth="1"/>
    <col min="12034" max="12034" width="10.28515625" style="152" customWidth="1"/>
    <col min="12035" max="12035" width="10.5703125" style="152" customWidth="1"/>
    <col min="12036" max="12036" width="13" style="152" customWidth="1"/>
    <col min="12037" max="12282" width="8.85546875" style="152"/>
    <col min="12283" max="12283" width="2" style="152" customWidth="1"/>
    <col min="12284" max="12284" width="8.7109375" style="152" customWidth="1"/>
    <col min="12285" max="12285" width="4.42578125" style="152" customWidth="1"/>
    <col min="12286" max="12287" width="3.28515625" style="152" customWidth="1"/>
    <col min="12288" max="12288" width="39.85546875" style="152" customWidth="1"/>
    <col min="12289" max="12289" width="8.7109375" style="152" customWidth="1"/>
    <col min="12290" max="12290" width="10.28515625" style="152" customWidth="1"/>
    <col min="12291" max="12291" width="10.5703125" style="152" customWidth="1"/>
    <col min="12292" max="12292" width="13" style="152" customWidth="1"/>
    <col min="12293" max="12538" width="8.85546875" style="152"/>
    <col min="12539" max="12539" width="2" style="152" customWidth="1"/>
    <col min="12540" max="12540" width="8.7109375" style="152" customWidth="1"/>
    <col min="12541" max="12541" width="4.42578125" style="152" customWidth="1"/>
    <col min="12542" max="12543" width="3.28515625" style="152" customWidth="1"/>
    <col min="12544" max="12544" width="39.85546875" style="152" customWidth="1"/>
    <col min="12545" max="12545" width="8.7109375" style="152" customWidth="1"/>
    <col min="12546" max="12546" width="10.28515625" style="152" customWidth="1"/>
    <col min="12547" max="12547" width="10.5703125" style="152" customWidth="1"/>
    <col min="12548" max="12548" width="13" style="152" customWidth="1"/>
    <col min="12549" max="12794" width="8.85546875" style="152"/>
    <col min="12795" max="12795" width="2" style="152" customWidth="1"/>
    <col min="12796" max="12796" width="8.7109375" style="152" customWidth="1"/>
    <col min="12797" max="12797" width="4.42578125" style="152" customWidth="1"/>
    <col min="12798" max="12799" width="3.28515625" style="152" customWidth="1"/>
    <col min="12800" max="12800" width="39.85546875" style="152" customWidth="1"/>
    <col min="12801" max="12801" width="8.7109375" style="152" customWidth="1"/>
    <col min="12802" max="12802" width="10.28515625" style="152" customWidth="1"/>
    <col min="12803" max="12803" width="10.5703125" style="152" customWidth="1"/>
    <col min="12804" max="12804" width="13" style="152" customWidth="1"/>
    <col min="12805" max="13050" width="8.85546875" style="152"/>
    <col min="13051" max="13051" width="2" style="152" customWidth="1"/>
    <col min="13052" max="13052" width="8.7109375" style="152" customWidth="1"/>
    <col min="13053" max="13053" width="4.42578125" style="152" customWidth="1"/>
    <col min="13054" max="13055" width="3.28515625" style="152" customWidth="1"/>
    <col min="13056" max="13056" width="39.85546875" style="152" customWidth="1"/>
    <col min="13057" max="13057" width="8.7109375" style="152" customWidth="1"/>
    <col min="13058" max="13058" width="10.28515625" style="152" customWidth="1"/>
    <col min="13059" max="13059" width="10.5703125" style="152" customWidth="1"/>
    <col min="13060" max="13060" width="13" style="152" customWidth="1"/>
    <col min="13061" max="13306" width="8.85546875" style="152"/>
    <col min="13307" max="13307" width="2" style="152" customWidth="1"/>
    <col min="13308" max="13308" width="8.7109375" style="152" customWidth="1"/>
    <col min="13309" max="13309" width="4.42578125" style="152" customWidth="1"/>
    <col min="13310" max="13311" width="3.28515625" style="152" customWidth="1"/>
    <col min="13312" max="13312" width="39.85546875" style="152" customWidth="1"/>
    <col min="13313" max="13313" width="8.7109375" style="152" customWidth="1"/>
    <col min="13314" max="13314" width="10.28515625" style="152" customWidth="1"/>
    <col min="13315" max="13315" width="10.5703125" style="152" customWidth="1"/>
    <col min="13316" max="13316" width="13" style="152" customWidth="1"/>
    <col min="13317" max="13562" width="8.85546875" style="152"/>
    <col min="13563" max="13563" width="2" style="152" customWidth="1"/>
    <col min="13564" max="13564" width="8.7109375" style="152" customWidth="1"/>
    <col min="13565" max="13565" width="4.42578125" style="152" customWidth="1"/>
    <col min="13566" max="13567" width="3.28515625" style="152" customWidth="1"/>
    <col min="13568" max="13568" width="39.85546875" style="152" customWidth="1"/>
    <col min="13569" max="13569" width="8.7109375" style="152" customWidth="1"/>
    <col min="13570" max="13570" width="10.28515625" style="152" customWidth="1"/>
    <col min="13571" max="13571" width="10.5703125" style="152" customWidth="1"/>
    <col min="13572" max="13572" width="13" style="152" customWidth="1"/>
    <col min="13573" max="13818" width="8.85546875" style="152"/>
    <col min="13819" max="13819" width="2" style="152" customWidth="1"/>
    <col min="13820" max="13820" width="8.7109375" style="152" customWidth="1"/>
    <col min="13821" max="13821" width="4.42578125" style="152" customWidth="1"/>
    <col min="13822" max="13823" width="3.28515625" style="152" customWidth="1"/>
    <col min="13824" max="13824" width="39.85546875" style="152" customWidth="1"/>
    <col min="13825" max="13825" width="8.7109375" style="152" customWidth="1"/>
    <col min="13826" max="13826" width="10.28515625" style="152" customWidth="1"/>
    <col min="13827" max="13827" width="10.5703125" style="152" customWidth="1"/>
    <col min="13828" max="13828" width="13" style="152" customWidth="1"/>
    <col min="13829" max="14074" width="8.85546875" style="152"/>
    <col min="14075" max="14075" width="2" style="152" customWidth="1"/>
    <col min="14076" max="14076" width="8.7109375" style="152" customWidth="1"/>
    <col min="14077" max="14077" width="4.42578125" style="152" customWidth="1"/>
    <col min="14078" max="14079" width="3.28515625" style="152" customWidth="1"/>
    <col min="14080" max="14080" width="39.85546875" style="152" customWidth="1"/>
    <col min="14081" max="14081" width="8.7109375" style="152" customWidth="1"/>
    <col min="14082" max="14082" width="10.28515625" style="152" customWidth="1"/>
    <col min="14083" max="14083" width="10.5703125" style="152" customWidth="1"/>
    <col min="14084" max="14084" width="13" style="152" customWidth="1"/>
    <col min="14085" max="14330" width="8.85546875" style="152"/>
    <col min="14331" max="14331" width="2" style="152" customWidth="1"/>
    <col min="14332" max="14332" width="8.7109375" style="152" customWidth="1"/>
    <col min="14333" max="14333" width="4.42578125" style="152" customWidth="1"/>
    <col min="14334" max="14335" width="3.28515625" style="152" customWidth="1"/>
    <col min="14336" max="14336" width="39.85546875" style="152" customWidth="1"/>
    <col min="14337" max="14337" width="8.7109375" style="152" customWidth="1"/>
    <col min="14338" max="14338" width="10.28515625" style="152" customWidth="1"/>
    <col min="14339" max="14339" width="10.5703125" style="152" customWidth="1"/>
    <col min="14340" max="14340" width="13" style="152" customWidth="1"/>
    <col min="14341" max="14586" width="8.85546875" style="152"/>
    <col min="14587" max="14587" width="2" style="152" customWidth="1"/>
    <col min="14588" max="14588" width="8.7109375" style="152" customWidth="1"/>
    <col min="14589" max="14589" width="4.42578125" style="152" customWidth="1"/>
    <col min="14590" max="14591" width="3.28515625" style="152" customWidth="1"/>
    <col min="14592" max="14592" width="39.85546875" style="152" customWidth="1"/>
    <col min="14593" max="14593" width="8.7109375" style="152" customWidth="1"/>
    <col min="14594" max="14594" width="10.28515625" style="152" customWidth="1"/>
    <col min="14595" max="14595" width="10.5703125" style="152" customWidth="1"/>
    <col min="14596" max="14596" width="13" style="152" customWidth="1"/>
    <col min="14597" max="14842" width="8.85546875" style="152"/>
    <col min="14843" max="14843" width="2" style="152" customWidth="1"/>
    <col min="14844" max="14844" width="8.7109375" style="152" customWidth="1"/>
    <col min="14845" max="14845" width="4.42578125" style="152" customWidth="1"/>
    <col min="14846" max="14847" width="3.28515625" style="152" customWidth="1"/>
    <col min="14848" max="14848" width="39.85546875" style="152" customWidth="1"/>
    <col min="14849" max="14849" width="8.7109375" style="152" customWidth="1"/>
    <col min="14850" max="14850" width="10.28515625" style="152" customWidth="1"/>
    <col min="14851" max="14851" width="10.5703125" style="152" customWidth="1"/>
    <col min="14852" max="14852" width="13" style="152" customWidth="1"/>
    <col min="14853" max="15098" width="8.85546875" style="152"/>
    <col min="15099" max="15099" width="2" style="152" customWidth="1"/>
    <col min="15100" max="15100" width="8.7109375" style="152" customWidth="1"/>
    <col min="15101" max="15101" width="4.42578125" style="152" customWidth="1"/>
    <col min="15102" max="15103" width="3.28515625" style="152" customWidth="1"/>
    <col min="15104" max="15104" width="39.85546875" style="152" customWidth="1"/>
    <col min="15105" max="15105" width="8.7109375" style="152" customWidth="1"/>
    <col min="15106" max="15106" width="10.28515625" style="152" customWidth="1"/>
    <col min="15107" max="15107" width="10.5703125" style="152" customWidth="1"/>
    <col min="15108" max="15108" width="13" style="152" customWidth="1"/>
    <col min="15109" max="15354" width="8.85546875" style="152"/>
    <col min="15355" max="15355" width="2" style="152" customWidth="1"/>
    <col min="15356" max="15356" width="8.7109375" style="152" customWidth="1"/>
    <col min="15357" max="15357" width="4.42578125" style="152" customWidth="1"/>
    <col min="15358" max="15359" width="3.28515625" style="152" customWidth="1"/>
    <col min="15360" max="15360" width="39.85546875" style="152" customWidth="1"/>
    <col min="15361" max="15361" width="8.7109375" style="152" customWidth="1"/>
    <col min="15362" max="15362" width="10.28515625" style="152" customWidth="1"/>
    <col min="15363" max="15363" width="10.5703125" style="152" customWidth="1"/>
    <col min="15364" max="15364" width="13" style="152" customWidth="1"/>
    <col min="15365" max="15610" width="8.85546875" style="152"/>
    <col min="15611" max="15611" width="2" style="152" customWidth="1"/>
    <col min="15612" max="15612" width="8.7109375" style="152" customWidth="1"/>
    <col min="15613" max="15613" width="4.42578125" style="152" customWidth="1"/>
    <col min="15614" max="15615" width="3.28515625" style="152" customWidth="1"/>
    <col min="15616" max="15616" width="39.85546875" style="152" customWidth="1"/>
    <col min="15617" max="15617" width="8.7109375" style="152" customWidth="1"/>
    <col min="15618" max="15618" width="10.28515625" style="152" customWidth="1"/>
    <col min="15619" max="15619" width="10.5703125" style="152" customWidth="1"/>
    <col min="15620" max="15620" width="13" style="152" customWidth="1"/>
    <col min="15621" max="15866" width="8.85546875" style="152"/>
    <col min="15867" max="15867" width="2" style="152" customWidth="1"/>
    <col min="15868" max="15868" width="8.7109375" style="152" customWidth="1"/>
    <col min="15869" max="15869" width="4.42578125" style="152" customWidth="1"/>
    <col min="15870" max="15871" width="3.28515625" style="152" customWidth="1"/>
    <col min="15872" max="15872" width="39.85546875" style="152" customWidth="1"/>
    <col min="15873" max="15873" width="8.7109375" style="152" customWidth="1"/>
    <col min="15874" max="15874" width="10.28515625" style="152" customWidth="1"/>
    <col min="15875" max="15875" width="10.5703125" style="152" customWidth="1"/>
    <col min="15876" max="15876" width="13" style="152" customWidth="1"/>
    <col min="15877" max="16122" width="8.85546875" style="152"/>
    <col min="16123" max="16123" width="2" style="152" customWidth="1"/>
    <col min="16124" max="16124" width="8.7109375" style="152" customWidth="1"/>
    <col min="16125" max="16125" width="4.42578125" style="152" customWidth="1"/>
    <col min="16126" max="16127" width="3.28515625" style="152" customWidth="1"/>
    <col min="16128" max="16128" width="39.85546875" style="152" customWidth="1"/>
    <col min="16129" max="16129" width="8.7109375" style="152" customWidth="1"/>
    <col min="16130" max="16130" width="10.28515625" style="152" customWidth="1"/>
    <col min="16131" max="16131" width="10.5703125" style="152" customWidth="1"/>
    <col min="16132" max="16132" width="13" style="152" customWidth="1"/>
    <col min="16133" max="16378" width="8.85546875" style="152"/>
    <col min="16379" max="16384" width="9.140625" style="152" customWidth="1"/>
  </cols>
  <sheetData>
    <row r="1" spans="2:10" x14ac:dyDescent="0.2">
      <c r="B1" s="4" t="str">
        <f>'4C3 (Equipm) 1300'!$B$1</f>
        <v>ROADS AUTHORITY</v>
      </c>
      <c r="C1" s="146"/>
      <c r="D1" s="146"/>
      <c r="E1" s="146"/>
      <c r="F1" s="146"/>
      <c r="G1" s="5"/>
      <c r="H1" s="6"/>
      <c r="I1" s="7"/>
      <c r="J1" s="150" t="s">
        <v>572</v>
      </c>
    </row>
    <row r="2" spans="2:10" x14ac:dyDescent="0.2">
      <c r="B2" s="4" t="str">
        <f>'4C3 (Equipm) 1300'!$B$2</f>
        <v>PROCUREMENT REFERENCE NO. W/ONB/RA-03/2026</v>
      </c>
      <c r="C2" s="146"/>
      <c r="D2" s="146"/>
      <c r="E2" s="146"/>
      <c r="F2" s="146"/>
      <c r="G2" s="5"/>
      <c r="H2" s="6"/>
      <c r="I2" s="7"/>
      <c r="J2" s="9"/>
    </row>
    <row r="3" spans="2:10" x14ac:dyDescent="0.2">
      <c r="B3" s="4" t="str">
        <f>'4C3 (Equipm) 1300'!$B$3</f>
        <v>SCHEDULE C3:  EQUIPMENT-BASED ROAD WORKS FOR  D3624- OMUNDAUNGILO TO OMBOLOKA</v>
      </c>
      <c r="C3" s="146"/>
      <c r="D3" s="146"/>
      <c r="E3" s="146"/>
      <c r="F3" s="146"/>
      <c r="G3" s="5"/>
      <c r="H3" s="6"/>
      <c r="I3" s="10"/>
      <c r="J3" s="152"/>
    </row>
    <row r="4" spans="2:10" x14ac:dyDescent="0.2">
      <c r="B4" s="4"/>
      <c r="C4" s="568" t="str">
        <f>'4C3 (Equipm) 3400'!C4</f>
        <v xml:space="preserve">         (28km EASTERN ACCESS ROAD BETWEEN OSHUULI  AND OMBOLOKA )</v>
      </c>
      <c r="D4" s="146"/>
      <c r="E4" s="146"/>
      <c r="F4" s="146"/>
      <c r="G4" s="5"/>
      <c r="H4" s="6"/>
      <c r="I4" s="10"/>
      <c r="J4" s="154"/>
    </row>
    <row r="5" spans="2:10" ht="13.5" thickBot="1" x14ac:dyDescent="0.25">
      <c r="B5" s="146"/>
      <c r="C5" s="146"/>
      <c r="D5" s="146"/>
      <c r="E5" s="146"/>
      <c r="F5" s="146"/>
      <c r="G5" s="5"/>
      <c r="H5" s="6"/>
      <c r="I5" s="10"/>
      <c r="J5" s="154" t="str">
        <f>IF(B8="","","SECTION "&amp;B8)</f>
        <v>SECTION LB5500</v>
      </c>
    </row>
    <row r="6" spans="2:10" ht="23.25" thickBot="1" x14ac:dyDescent="0.25">
      <c r="B6" s="184" t="s">
        <v>1</v>
      </c>
      <c r="C6" s="608" t="s">
        <v>2</v>
      </c>
      <c r="D6" s="608"/>
      <c r="E6" s="608"/>
      <c r="F6" s="608"/>
      <c r="G6" s="17" t="s">
        <v>3</v>
      </c>
      <c r="H6" s="18" t="s">
        <v>4</v>
      </c>
      <c r="I6" s="19" t="s">
        <v>5</v>
      </c>
      <c r="J6" s="20" t="s">
        <v>6</v>
      </c>
    </row>
    <row r="7" spans="2:10" x14ac:dyDescent="0.2">
      <c r="B7" s="332"/>
      <c r="C7" s="161"/>
      <c r="D7" s="161"/>
      <c r="E7" s="161"/>
      <c r="F7" s="161"/>
      <c r="G7" s="23"/>
      <c r="H7" s="24"/>
      <c r="I7" s="25"/>
      <c r="J7" s="26" t="s">
        <v>9</v>
      </c>
    </row>
    <row r="8" spans="2:10" x14ac:dyDescent="0.2">
      <c r="B8" s="194" t="s">
        <v>305</v>
      </c>
      <c r="C8" s="166" t="s">
        <v>306</v>
      </c>
      <c r="D8" s="167"/>
      <c r="E8" s="167"/>
      <c r="F8" s="167"/>
      <c r="G8" s="30"/>
      <c r="H8" s="31"/>
      <c r="I8" s="32"/>
      <c r="J8" s="33"/>
    </row>
    <row r="9" spans="2:10" x14ac:dyDescent="0.2">
      <c r="B9" s="194"/>
      <c r="C9" s="166"/>
      <c r="D9" s="167"/>
      <c r="E9" s="167"/>
      <c r="F9" s="167"/>
      <c r="G9" s="30"/>
      <c r="H9" s="31"/>
      <c r="I9" s="32"/>
      <c r="J9" s="33"/>
    </row>
    <row r="10" spans="2:10" x14ac:dyDescent="0.2">
      <c r="B10" s="194" t="s">
        <v>307</v>
      </c>
      <c r="C10" s="171" t="s">
        <v>308</v>
      </c>
      <c r="D10" s="167"/>
      <c r="E10" s="167"/>
      <c r="F10" s="167"/>
      <c r="G10" s="205" t="s">
        <v>60</v>
      </c>
      <c r="H10" s="31">
        <v>14</v>
      </c>
      <c r="I10" s="32"/>
      <c r="J10" s="33"/>
    </row>
    <row r="11" spans="2:10" x14ac:dyDescent="0.2">
      <c r="B11" s="194"/>
      <c r="C11" s="171"/>
      <c r="D11" s="167"/>
      <c r="E11" s="172"/>
      <c r="F11" s="167"/>
      <c r="G11" s="205"/>
      <c r="H11" s="31"/>
      <c r="I11" s="32"/>
      <c r="J11" s="33"/>
    </row>
    <row r="12" spans="2:10" x14ac:dyDescent="0.2">
      <c r="B12" s="194" t="s">
        <v>309</v>
      </c>
      <c r="C12" s="171" t="s">
        <v>310</v>
      </c>
      <c r="D12" s="167"/>
      <c r="E12" s="167"/>
      <c r="F12" s="167"/>
      <c r="G12" s="205"/>
      <c r="H12" s="31"/>
      <c r="I12" s="32"/>
      <c r="J12" s="33"/>
    </row>
    <row r="13" spans="2:10" x14ac:dyDescent="0.2">
      <c r="B13" s="194"/>
      <c r="C13" s="171" t="s">
        <v>311</v>
      </c>
      <c r="D13" s="167"/>
      <c r="E13" s="167"/>
      <c r="F13" s="167"/>
      <c r="G13" s="205"/>
      <c r="H13" s="31"/>
      <c r="I13" s="32"/>
      <c r="J13" s="33"/>
    </row>
    <row r="14" spans="2:10" x14ac:dyDescent="0.2">
      <c r="B14" s="194"/>
      <c r="C14" s="171" t="s">
        <v>312</v>
      </c>
      <c r="D14" s="167"/>
      <c r="E14" s="172"/>
      <c r="F14" s="172"/>
      <c r="G14" s="205"/>
      <c r="H14" s="31"/>
      <c r="I14" s="32"/>
      <c r="J14" s="33"/>
    </row>
    <row r="15" spans="2:10" x14ac:dyDescent="0.2">
      <c r="B15" s="194"/>
      <c r="C15" s="171" t="s">
        <v>313</v>
      </c>
      <c r="D15" s="167"/>
      <c r="E15" s="167"/>
      <c r="F15" s="167"/>
      <c r="G15" s="205"/>
      <c r="H15" s="31"/>
      <c r="I15" s="32"/>
      <c r="J15" s="33"/>
    </row>
    <row r="16" spans="2:10" x14ac:dyDescent="0.2">
      <c r="B16" s="194"/>
      <c r="C16" s="167"/>
      <c r="D16" s="167"/>
      <c r="E16" s="167"/>
      <c r="F16" s="172"/>
      <c r="G16" s="205"/>
      <c r="H16" s="31"/>
      <c r="I16" s="32"/>
      <c r="J16" s="33"/>
    </row>
    <row r="17" spans="2:10" x14ac:dyDescent="0.2">
      <c r="B17" s="194"/>
      <c r="C17" s="167" t="s">
        <v>13</v>
      </c>
      <c r="D17" s="167" t="s">
        <v>314</v>
      </c>
      <c r="E17" s="167"/>
      <c r="F17" s="172"/>
      <c r="G17" s="205" t="s">
        <v>60</v>
      </c>
      <c r="H17" s="31">
        <v>30</v>
      </c>
      <c r="I17" s="32"/>
      <c r="J17" s="33"/>
    </row>
    <row r="18" spans="2:10" x14ac:dyDescent="0.2">
      <c r="B18" s="194"/>
      <c r="C18" s="167"/>
      <c r="D18" s="167"/>
      <c r="E18" s="167"/>
      <c r="F18" s="167"/>
      <c r="G18" s="205"/>
      <c r="H18" s="31"/>
      <c r="I18" s="32"/>
      <c r="J18" s="33"/>
    </row>
    <row r="19" spans="2:10" x14ac:dyDescent="0.2">
      <c r="B19" s="194"/>
      <c r="C19" s="167" t="s">
        <v>16</v>
      </c>
      <c r="D19" s="167" t="s">
        <v>315</v>
      </c>
      <c r="E19" s="167"/>
      <c r="F19" s="167"/>
      <c r="G19" s="205" t="s">
        <v>60</v>
      </c>
      <c r="H19" s="31">
        <v>110</v>
      </c>
      <c r="I19" s="32"/>
      <c r="J19" s="33"/>
    </row>
    <row r="20" spans="2:10" x14ac:dyDescent="0.2">
      <c r="B20" s="194"/>
      <c r="C20" s="173"/>
      <c r="D20" s="167"/>
      <c r="E20" s="167"/>
      <c r="F20" s="167"/>
      <c r="G20" s="205"/>
      <c r="H20" s="31"/>
      <c r="I20" s="32"/>
      <c r="J20" s="33"/>
    </row>
    <row r="21" spans="2:10" x14ac:dyDescent="0.2">
      <c r="B21" s="194"/>
      <c r="C21" s="173" t="s">
        <v>18</v>
      </c>
      <c r="D21" s="167" t="s">
        <v>316</v>
      </c>
      <c r="E21" s="167"/>
      <c r="F21" s="167"/>
      <c r="G21" s="205" t="s">
        <v>85</v>
      </c>
      <c r="H21" s="31">
        <v>17300</v>
      </c>
      <c r="I21" s="32"/>
      <c r="J21" s="33"/>
    </row>
    <row r="22" spans="2:10" x14ac:dyDescent="0.2">
      <c r="B22" s="194"/>
      <c r="C22" s="173"/>
      <c r="D22" s="167"/>
      <c r="E22" s="167"/>
      <c r="F22" s="167"/>
      <c r="G22" s="205"/>
      <c r="H22" s="31"/>
      <c r="I22" s="32"/>
      <c r="J22" s="33"/>
    </row>
    <row r="23" spans="2:10" x14ac:dyDescent="0.2">
      <c r="B23" s="194"/>
      <c r="C23" s="173" t="s">
        <v>67</v>
      </c>
      <c r="D23" s="167" t="s">
        <v>317</v>
      </c>
      <c r="E23" s="167"/>
      <c r="F23" s="167"/>
      <c r="G23" s="205" t="s">
        <v>85</v>
      </c>
      <c r="H23" s="31">
        <v>12500</v>
      </c>
      <c r="I23" s="32"/>
      <c r="J23" s="33"/>
    </row>
    <row r="24" spans="2:10" x14ac:dyDescent="0.2">
      <c r="B24" s="194"/>
      <c r="C24" s="173"/>
      <c r="D24" s="167"/>
      <c r="E24" s="167"/>
      <c r="F24" s="167"/>
      <c r="G24" s="205"/>
      <c r="H24" s="31"/>
      <c r="I24" s="32"/>
      <c r="J24" s="33"/>
    </row>
    <row r="25" spans="2:10" x14ac:dyDescent="0.2">
      <c r="B25" s="194"/>
      <c r="C25" s="173" t="s">
        <v>69</v>
      </c>
      <c r="D25" s="167" t="s">
        <v>318</v>
      </c>
      <c r="E25" s="167"/>
      <c r="F25" s="167"/>
      <c r="G25" s="205" t="s">
        <v>66</v>
      </c>
      <c r="H25" s="31">
        <v>170</v>
      </c>
      <c r="I25" s="32"/>
      <c r="J25" s="33"/>
    </row>
    <row r="26" spans="2:10" x14ac:dyDescent="0.2">
      <c r="B26" s="194"/>
      <c r="C26" s="173"/>
      <c r="D26" s="167"/>
      <c r="E26" s="167"/>
      <c r="F26" s="167"/>
      <c r="G26" s="205"/>
      <c r="H26" s="31"/>
      <c r="I26" s="32"/>
      <c r="J26" s="33"/>
    </row>
    <row r="27" spans="2:10" x14ac:dyDescent="0.2">
      <c r="B27" s="194"/>
      <c r="C27" s="173" t="s">
        <v>71</v>
      </c>
      <c r="D27" s="167" t="s">
        <v>319</v>
      </c>
      <c r="E27" s="167"/>
      <c r="F27" s="167"/>
      <c r="G27" s="205" t="s">
        <v>66</v>
      </c>
      <c r="H27" s="31">
        <v>220</v>
      </c>
      <c r="I27" s="32"/>
      <c r="J27" s="33"/>
    </row>
    <row r="28" spans="2:10" x14ac:dyDescent="0.2">
      <c r="B28" s="194"/>
      <c r="C28" s="173"/>
      <c r="D28" s="167"/>
      <c r="E28" s="167"/>
      <c r="F28" s="167"/>
      <c r="G28" s="205"/>
      <c r="H28" s="31"/>
      <c r="I28" s="32"/>
      <c r="J28" s="33"/>
    </row>
    <row r="29" spans="2:10" x14ac:dyDescent="0.2">
      <c r="B29" s="194"/>
      <c r="C29" s="173" t="s">
        <v>74</v>
      </c>
      <c r="D29" s="167" t="s">
        <v>320</v>
      </c>
      <c r="E29" s="167"/>
      <c r="F29" s="167"/>
      <c r="G29" s="205" t="s">
        <v>66</v>
      </c>
      <c r="H29" s="47">
        <v>5270</v>
      </c>
      <c r="I29" s="32"/>
      <c r="J29" s="33"/>
    </row>
    <row r="30" spans="2:10" x14ac:dyDescent="0.2">
      <c r="B30" s="194"/>
      <c r="C30" s="167"/>
      <c r="D30" s="167"/>
      <c r="E30" s="172"/>
      <c r="F30" s="172"/>
      <c r="G30" s="205"/>
      <c r="H30" s="31"/>
      <c r="I30" s="32"/>
      <c r="J30" s="33"/>
    </row>
    <row r="31" spans="2:10" x14ac:dyDescent="0.2">
      <c r="B31" s="194"/>
      <c r="C31" s="167" t="s">
        <v>321</v>
      </c>
      <c r="D31" s="167" t="s">
        <v>322</v>
      </c>
      <c r="E31" s="172"/>
      <c r="F31" s="172"/>
      <c r="G31" s="205"/>
      <c r="H31" s="31"/>
      <c r="I31" s="32"/>
      <c r="J31" s="33"/>
    </row>
    <row r="32" spans="2:10" x14ac:dyDescent="0.2">
      <c r="B32" s="194"/>
      <c r="C32" s="176"/>
      <c r="D32" s="167"/>
      <c r="E32" s="167"/>
      <c r="F32" s="167"/>
      <c r="G32" s="205"/>
      <c r="H32" s="31"/>
      <c r="I32" s="32"/>
      <c r="J32" s="33"/>
    </row>
    <row r="33" spans="2:10" x14ac:dyDescent="0.2">
      <c r="B33" s="194"/>
      <c r="C33" s="176"/>
      <c r="D33" s="167" t="s">
        <v>94</v>
      </c>
      <c r="E33" s="167" t="s">
        <v>323</v>
      </c>
      <c r="F33" s="167"/>
      <c r="G33" s="205" t="s">
        <v>66</v>
      </c>
      <c r="H33" s="31">
        <v>150</v>
      </c>
      <c r="I33" s="32"/>
      <c r="J33" s="33"/>
    </row>
    <row r="34" spans="2:10" x14ac:dyDescent="0.2">
      <c r="B34" s="194"/>
      <c r="C34" s="167"/>
      <c r="D34" s="167"/>
      <c r="E34" s="167"/>
      <c r="F34" s="167"/>
      <c r="G34" s="205"/>
      <c r="H34" s="31"/>
      <c r="I34" s="32"/>
      <c r="J34" s="33"/>
    </row>
    <row r="35" spans="2:10" x14ac:dyDescent="0.2">
      <c r="B35" s="194"/>
      <c r="C35" s="167"/>
      <c r="D35" s="167" t="s">
        <v>96</v>
      </c>
      <c r="E35" s="167" t="s">
        <v>324</v>
      </c>
      <c r="F35" s="167"/>
      <c r="G35" s="205" t="s">
        <v>66</v>
      </c>
      <c r="H35" s="31">
        <v>100</v>
      </c>
      <c r="I35" s="32"/>
      <c r="J35" s="33"/>
    </row>
    <row r="36" spans="2:10" x14ac:dyDescent="0.2">
      <c r="B36" s="194"/>
      <c r="C36" s="167"/>
      <c r="D36" s="167"/>
      <c r="E36" s="167"/>
      <c r="F36" s="167"/>
      <c r="G36" s="205"/>
      <c r="H36" s="49"/>
      <c r="I36" s="97"/>
      <c r="J36" s="33"/>
    </row>
    <row r="37" spans="2:10" x14ac:dyDescent="0.2">
      <c r="B37" s="194"/>
      <c r="C37" s="167"/>
      <c r="D37" s="167" t="s">
        <v>98</v>
      </c>
      <c r="E37" s="167" t="s">
        <v>553</v>
      </c>
      <c r="F37" s="167"/>
      <c r="G37" s="205" t="s">
        <v>66</v>
      </c>
      <c r="H37" s="31">
        <v>70</v>
      </c>
      <c r="I37" s="32"/>
      <c r="J37" s="33"/>
    </row>
    <row r="38" spans="2:10" x14ac:dyDescent="0.2">
      <c r="B38" s="194"/>
      <c r="C38" s="167"/>
      <c r="D38" s="167"/>
      <c r="E38" s="167"/>
      <c r="F38" s="167"/>
      <c r="G38" s="205"/>
      <c r="H38" s="31"/>
      <c r="I38" s="97"/>
      <c r="J38" s="33"/>
    </row>
    <row r="39" spans="2:10" x14ac:dyDescent="0.2">
      <c r="B39" s="194"/>
      <c r="C39" s="176"/>
      <c r="D39" s="167"/>
      <c r="E39" s="167"/>
      <c r="F39" s="167"/>
      <c r="G39" s="205"/>
      <c r="H39" s="31"/>
      <c r="I39" s="97"/>
      <c r="J39" s="33"/>
    </row>
    <row r="40" spans="2:10" x14ac:dyDescent="0.2">
      <c r="B40" s="194" t="s">
        <v>325</v>
      </c>
      <c r="C40" s="176" t="s">
        <v>326</v>
      </c>
      <c r="D40" s="167"/>
      <c r="E40" s="167"/>
      <c r="F40" s="167"/>
      <c r="G40" s="205"/>
      <c r="H40" s="31"/>
      <c r="I40" s="97"/>
      <c r="J40" s="33"/>
    </row>
    <row r="41" spans="2:10" x14ac:dyDescent="0.2">
      <c r="B41" s="194"/>
      <c r="C41" s="171"/>
      <c r="D41" s="167"/>
      <c r="E41" s="167"/>
      <c r="F41" s="167"/>
      <c r="G41" s="205"/>
      <c r="H41" s="31"/>
      <c r="I41" s="97"/>
      <c r="J41" s="33"/>
    </row>
    <row r="42" spans="2:10" x14ac:dyDescent="0.2">
      <c r="B42" s="194"/>
      <c r="C42" s="167" t="s">
        <v>13</v>
      </c>
      <c r="D42" s="167" t="s">
        <v>327</v>
      </c>
      <c r="E42" s="167"/>
      <c r="F42" s="167"/>
      <c r="G42" s="205" t="s">
        <v>66</v>
      </c>
      <c r="H42" s="31">
        <v>42</v>
      </c>
      <c r="I42" s="32"/>
      <c r="J42" s="33"/>
    </row>
    <row r="43" spans="2:10" x14ac:dyDescent="0.2">
      <c r="B43" s="194"/>
      <c r="C43" s="173"/>
      <c r="D43" s="167"/>
      <c r="E43" s="167"/>
      <c r="F43" s="167"/>
      <c r="G43" s="205"/>
      <c r="H43" s="67"/>
      <c r="I43" s="97"/>
      <c r="J43" s="84"/>
    </row>
    <row r="44" spans="2:10" x14ac:dyDescent="0.2">
      <c r="B44" s="194"/>
      <c r="C44" s="176"/>
      <c r="D44" s="167"/>
      <c r="E44" s="167"/>
      <c r="F44" s="167"/>
      <c r="G44" s="205"/>
      <c r="H44" s="31"/>
      <c r="I44" s="97"/>
      <c r="J44" s="33"/>
    </row>
    <row r="45" spans="2:10" x14ac:dyDescent="0.2">
      <c r="B45" s="194" t="s">
        <v>328</v>
      </c>
      <c r="C45" s="176" t="s">
        <v>329</v>
      </c>
      <c r="D45" s="167"/>
      <c r="E45" s="167"/>
      <c r="F45" s="167"/>
      <c r="G45" s="205" t="s">
        <v>60</v>
      </c>
      <c r="H45" s="31"/>
      <c r="I45" s="32"/>
      <c r="J45" s="33"/>
    </row>
    <row r="46" spans="2:10" x14ac:dyDescent="0.2">
      <c r="B46" s="194"/>
      <c r="C46" s="167"/>
      <c r="D46" s="167"/>
      <c r="E46" s="167"/>
      <c r="F46" s="167"/>
      <c r="G46" s="30"/>
      <c r="H46" s="31"/>
      <c r="I46" s="97"/>
      <c r="J46" s="33"/>
    </row>
    <row r="47" spans="2:10" x14ac:dyDescent="0.2">
      <c r="B47" s="194"/>
      <c r="C47" s="167"/>
      <c r="D47" s="167"/>
      <c r="E47" s="167"/>
      <c r="F47" s="167"/>
      <c r="G47" s="30"/>
      <c r="H47" s="31"/>
      <c r="I47" s="97"/>
      <c r="J47" s="33"/>
    </row>
    <row r="48" spans="2:10" x14ac:dyDescent="0.2">
      <c r="B48" s="194" t="s">
        <v>330</v>
      </c>
      <c r="C48" s="167"/>
      <c r="D48" s="167"/>
      <c r="E48" s="167"/>
      <c r="F48" s="167"/>
      <c r="G48" s="30"/>
      <c r="H48" s="31"/>
      <c r="I48" s="97"/>
      <c r="J48" s="33"/>
    </row>
    <row r="49" spans="2:10" x14ac:dyDescent="0.2">
      <c r="B49" s="194">
        <v>56.05</v>
      </c>
      <c r="C49" s="167" t="s">
        <v>331</v>
      </c>
      <c r="D49" s="167"/>
      <c r="E49" s="167"/>
      <c r="F49" s="167"/>
      <c r="G49" s="30"/>
      <c r="H49" s="31"/>
      <c r="I49" s="97"/>
      <c r="J49" s="33"/>
    </row>
    <row r="50" spans="2:10" x14ac:dyDescent="0.2">
      <c r="B50" s="194"/>
      <c r="C50" s="173" t="s">
        <v>332</v>
      </c>
      <c r="D50" s="167"/>
      <c r="E50" s="167"/>
      <c r="F50" s="167"/>
      <c r="G50" s="201" t="s">
        <v>124</v>
      </c>
      <c r="H50" s="49">
        <v>170</v>
      </c>
      <c r="I50" s="32"/>
      <c r="J50" s="33"/>
    </row>
    <row r="51" spans="2:10" x14ac:dyDescent="0.2">
      <c r="B51" s="194"/>
      <c r="C51" s="167"/>
      <c r="D51" s="167"/>
      <c r="E51" s="167"/>
      <c r="F51" s="172"/>
      <c r="G51" s="30"/>
      <c r="H51" s="67"/>
      <c r="I51" s="97"/>
      <c r="J51" s="33"/>
    </row>
    <row r="52" spans="2:10" x14ac:dyDescent="0.2">
      <c r="B52" s="194"/>
      <c r="C52" s="167"/>
      <c r="D52" s="167"/>
      <c r="E52" s="167"/>
      <c r="F52" s="172"/>
      <c r="G52" s="30"/>
      <c r="H52" s="67"/>
      <c r="I52" s="97"/>
      <c r="J52" s="33"/>
    </row>
    <row r="53" spans="2:10" x14ac:dyDescent="0.2">
      <c r="B53" s="194"/>
      <c r="C53" s="167"/>
      <c r="D53" s="167"/>
      <c r="E53" s="167"/>
      <c r="F53" s="167"/>
      <c r="G53" s="30"/>
      <c r="H53" s="31"/>
      <c r="I53" s="97"/>
      <c r="J53" s="33"/>
    </row>
    <row r="54" spans="2:10" x14ac:dyDescent="0.2">
      <c r="B54" s="194"/>
      <c r="C54" s="176"/>
      <c r="D54" s="167"/>
      <c r="E54" s="167"/>
      <c r="F54" s="167"/>
      <c r="G54" s="30"/>
      <c r="H54" s="31"/>
      <c r="I54" s="97"/>
      <c r="J54" s="33"/>
    </row>
    <row r="55" spans="2:10" x14ac:dyDescent="0.2">
      <c r="B55" s="165"/>
      <c r="C55" s="167"/>
      <c r="D55" s="167"/>
      <c r="E55" s="167"/>
      <c r="F55" s="167"/>
      <c r="G55" s="30"/>
      <c r="H55" s="31"/>
      <c r="I55" s="32"/>
      <c r="J55" s="33"/>
    </row>
    <row r="56" spans="2:10" x14ac:dyDescent="0.2">
      <c r="B56" s="165"/>
      <c r="C56" s="167"/>
      <c r="D56" s="167"/>
      <c r="E56" s="167"/>
      <c r="F56" s="167"/>
      <c r="G56" s="30"/>
      <c r="H56" s="31"/>
      <c r="I56" s="32"/>
      <c r="J56" s="33"/>
    </row>
    <row r="57" spans="2:10" ht="13.5" thickBot="1" x14ac:dyDescent="0.25">
      <c r="B57" s="165"/>
      <c r="C57" s="167"/>
      <c r="D57" s="167"/>
      <c r="E57" s="167"/>
      <c r="F57" s="167"/>
      <c r="G57" s="30"/>
      <c r="H57" s="31"/>
      <c r="I57" s="32"/>
      <c r="J57" s="33"/>
    </row>
    <row r="58" spans="2:10" ht="13.5" thickBot="1" x14ac:dyDescent="0.25">
      <c r="B58" s="182" t="s">
        <v>51</v>
      </c>
      <c r="C58" s="333"/>
      <c r="D58" s="333"/>
      <c r="E58" s="333"/>
      <c r="F58" s="333"/>
      <c r="G58" s="57"/>
      <c r="H58" s="58"/>
      <c r="I58" s="89"/>
      <c r="J58" s="60"/>
    </row>
  </sheetData>
  <mergeCells count="1">
    <mergeCell ref="C6:F6"/>
  </mergeCells>
  <pageMargins left="0.7" right="0.7" top="0.75" bottom="0.75" header="0.3" footer="0.3"/>
  <pageSetup paperSize="9" scale="80" fitToHeight="0" orientation="portrait" r:id="rId1"/>
  <headerFooter scaleWithDoc="0"/>
  <extLst>
    <ext xmlns:x14="http://schemas.microsoft.com/office/spreadsheetml/2009/9/main" uri="{CCE6A557-97BC-4b89-ADB6-D9C93CAAB3DF}">
      <x14:dataValidations xmlns:xm="http://schemas.microsoft.com/office/excel/2006/main" disablePrompts="1" count="1">
        <x14:dataValidation allowBlank="1" xr:uid="{E19E397B-E636-4847-AA11-55782AA4A9A6}">
          <x14:formula1>
            <xm:f>0</xm:f>
          </x14:formula1>
          <x14:formula2>
            <xm:f>0</xm:f>
          </x14:formula2>
          <xm:sqref>J65426 IZ65426 SV65426 ACR65426 AMN65426 AWJ65426 BGF65426 BQB65426 BZX65426 CJT65426 CTP65426 DDL65426 DNH65426 DXD65426 EGZ65426 EQV65426 FAR65426 FKN65426 FUJ65426 GEF65426 GOB65426 GXX65426 HHT65426 HRP65426 IBL65426 ILH65426 IVD65426 JEZ65426 JOV65426 JYR65426 KIN65426 KSJ65426 LCF65426 LMB65426 LVX65426 MFT65426 MPP65426 MZL65426 NJH65426 NTD65426 OCZ65426 OMV65426 OWR65426 PGN65426 PQJ65426 QAF65426 QKB65426 QTX65426 RDT65426 RNP65426 RXL65426 SHH65426 SRD65426 TAZ65426 TKV65426 TUR65426 UEN65426 UOJ65426 UYF65426 VIB65426 VRX65426 WBT65426 WLP65426 WVL65426 J130962 IZ130962 SV130962 ACR130962 AMN130962 AWJ130962 BGF130962 BQB130962 BZX130962 CJT130962 CTP130962 DDL130962 DNH130962 DXD130962 EGZ130962 EQV130962 FAR130962 FKN130962 FUJ130962 GEF130962 GOB130962 GXX130962 HHT130962 HRP130962 IBL130962 ILH130962 IVD130962 JEZ130962 JOV130962 JYR130962 KIN130962 KSJ130962 LCF130962 LMB130962 LVX130962 MFT130962 MPP130962 MZL130962 NJH130962 NTD130962 OCZ130962 OMV130962 OWR130962 PGN130962 PQJ130962 QAF130962 QKB130962 QTX130962 RDT130962 RNP130962 RXL130962 SHH130962 SRD130962 TAZ130962 TKV130962 TUR130962 UEN130962 UOJ130962 UYF130962 VIB130962 VRX130962 WBT130962 WLP130962 WVL130962 J196498 IZ196498 SV196498 ACR196498 AMN196498 AWJ196498 BGF196498 BQB196498 BZX196498 CJT196498 CTP196498 DDL196498 DNH196498 DXD196498 EGZ196498 EQV196498 FAR196498 FKN196498 FUJ196498 GEF196498 GOB196498 GXX196498 HHT196498 HRP196498 IBL196498 ILH196498 IVD196498 JEZ196498 JOV196498 JYR196498 KIN196498 KSJ196498 LCF196498 LMB196498 LVX196498 MFT196498 MPP196498 MZL196498 NJH196498 NTD196498 OCZ196498 OMV196498 OWR196498 PGN196498 PQJ196498 QAF196498 QKB196498 QTX196498 RDT196498 RNP196498 RXL196498 SHH196498 SRD196498 TAZ196498 TKV196498 TUR196498 UEN196498 UOJ196498 UYF196498 VIB196498 VRX196498 WBT196498 WLP196498 WVL196498 J262034 IZ262034 SV262034 ACR262034 AMN262034 AWJ262034 BGF262034 BQB262034 BZX262034 CJT262034 CTP262034 DDL262034 DNH262034 DXD262034 EGZ262034 EQV262034 FAR262034 FKN262034 FUJ262034 GEF262034 GOB262034 GXX262034 HHT262034 HRP262034 IBL262034 ILH262034 IVD262034 JEZ262034 JOV262034 JYR262034 KIN262034 KSJ262034 LCF262034 LMB262034 LVX262034 MFT262034 MPP262034 MZL262034 NJH262034 NTD262034 OCZ262034 OMV262034 OWR262034 PGN262034 PQJ262034 QAF262034 QKB262034 QTX262034 RDT262034 RNP262034 RXL262034 SHH262034 SRD262034 TAZ262034 TKV262034 TUR262034 UEN262034 UOJ262034 UYF262034 VIB262034 VRX262034 WBT262034 WLP262034 WVL262034 J327570 IZ327570 SV327570 ACR327570 AMN327570 AWJ327570 BGF327570 BQB327570 BZX327570 CJT327570 CTP327570 DDL327570 DNH327570 DXD327570 EGZ327570 EQV327570 FAR327570 FKN327570 FUJ327570 GEF327570 GOB327570 GXX327570 HHT327570 HRP327570 IBL327570 ILH327570 IVD327570 JEZ327570 JOV327570 JYR327570 KIN327570 KSJ327570 LCF327570 LMB327570 LVX327570 MFT327570 MPP327570 MZL327570 NJH327570 NTD327570 OCZ327570 OMV327570 OWR327570 PGN327570 PQJ327570 QAF327570 QKB327570 QTX327570 RDT327570 RNP327570 RXL327570 SHH327570 SRD327570 TAZ327570 TKV327570 TUR327570 UEN327570 UOJ327570 UYF327570 VIB327570 VRX327570 WBT327570 WLP327570 WVL327570 J393106 IZ393106 SV393106 ACR393106 AMN393106 AWJ393106 BGF393106 BQB393106 BZX393106 CJT393106 CTP393106 DDL393106 DNH393106 DXD393106 EGZ393106 EQV393106 FAR393106 FKN393106 FUJ393106 GEF393106 GOB393106 GXX393106 HHT393106 HRP393106 IBL393106 ILH393106 IVD393106 JEZ393106 JOV393106 JYR393106 KIN393106 KSJ393106 LCF393106 LMB393106 LVX393106 MFT393106 MPP393106 MZL393106 NJH393106 NTD393106 OCZ393106 OMV393106 OWR393106 PGN393106 PQJ393106 QAF393106 QKB393106 QTX393106 RDT393106 RNP393106 RXL393106 SHH393106 SRD393106 TAZ393106 TKV393106 TUR393106 UEN393106 UOJ393106 UYF393106 VIB393106 VRX393106 WBT393106 WLP393106 WVL393106 J458642 IZ458642 SV458642 ACR458642 AMN458642 AWJ458642 BGF458642 BQB458642 BZX458642 CJT458642 CTP458642 DDL458642 DNH458642 DXD458642 EGZ458642 EQV458642 FAR458642 FKN458642 FUJ458642 GEF458642 GOB458642 GXX458642 HHT458642 HRP458642 IBL458642 ILH458642 IVD458642 JEZ458642 JOV458642 JYR458642 KIN458642 KSJ458642 LCF458642 LMB458642 LVX458642 MFT458642 MPP458642 MZL458642 NJH458642 NTD458642 OCZ458642 OMV458642 OWR458642 PGN458642 PQJ458642 QAF458642 QKB458642 QTX458642 RDT458642 RNP458642 RXL458642 SHH458642 SRD458642 TAZ458642 TKV458642 TUR458642 UEN458642 UOJ458642 UYF458642 VIB458642 VRX458642 WBT458642 WLP458642 WVL458642 J524178 IZ524178 SV524178 ACR524178 AMN524178 AWJ524178 BGF524178 BQB524178 BZX524178 CJT524178 CTP524178 DDL524178 DNH524178 DXD524178 EGZ524178 EQV524178 FAR524178 FKN524178 FUJ524178 GEF524178 GOB524178 GXX524178 HHT524178 HRP524178 IBL524178 ILH524178 IVD524178 JEZ524178 JOV524178 JYR524178 KIN524178 KSJ524178 LCF524178 LMB524178 LVX524178 MFT524178 MPP524178 MZL524178 NJH524178 NTD524178 OCZ524178 OMV524178 OWR524178 PGN524178 PQJ524178 QAF524178 QKB524178 QTX524178 RDT524178 RNP524178 RXL524178 SHH524178 SRD524178 TAZ524178 TKV524178 TUR524178 UEN524178 UOJ524178 UYF524178 VIB524178 VRX524178 WBT524178 WLP524178 WVL524178 J589714 IZ589714 SV589714 ACR589714 AMN589714 AWJ589714 BGF589714 BQB589714 BZX589714 CJT589714 CTP589714 DDL589714 DNH589714 DXD589714 EGZ589714 EQV589714 FAR589714 FKN589714 FUJ589714 GEF589714 GOB589714 GXX589714 HHT589714 HRP589714 IBL589714 ILH589714 IVD589714 JEZ589714 JOV589714 JYR589714 KIN589714 KSJ589714 LCF589714 LMB589714 LVX589714 MFT589714 MPP589714 MZL589714 NJH589714 NTD589714 OCZ589714 OMV589714 OWR589714 PGN589714 PQJ589714 QAF589714 QKB589714 QTX589714 RDT589714 RNP589714 RXL589714 SHH589714 SRD589714 TAZ589714 TKV589714 TUR589714 UEN589714 UOJ589714 UYF589714 VIB589714 VRX589714 WBT589714 WLP589714 WVL589714 J655250 IZ655250 SV655250 ACR655250 AMN655250 AWJ655250 BGF655250 BQB655250 BZX655250 CJT655250 CTP655250 DDL655250 DNH655250 DXD655250 EGZ655250 EQV655250 FAR655250 FKN655250 FUJ655250 GEF655250 GOB655250 GXX655250 HHT655250 HRP655250 IBL655250 ILH655250 IVD655250 JEZ655250 JOV655250 JYR655250 KIN655250 KSJ655250 LCF655250 LMB655250 LVX655250 MFT655250 MPP655250 MZL655250 NJH655250 NTD655250 OCZ655250 OMV655250 OWR655250 PGN655250 PQJ655250 QAF655250 QKB655250 QTX655250 RDT655250 RNP655250 RXL655250 SHH655250 SRD655250 TAZ655250 TKV655250 TUR655250 UEN655250 UOJ655250 UYF655250 VIB655250 VRX655250 WBT655250 WLP655250 WVL655250 J720786 IZ720786 SV720786 ACR720786 AMN720786 AWJ720786 BGF720786 BQB720786 BZX720786 CJT720786 CTP720786 DDL720786 DNH720786 DXD720786 EGZ720786 EQV720786 FAR720786 FKN720786 FUJ720786 GEF720786 GOB720786 GXX720786 HHT720786 HRP720786 IBL720786 ILH720786 IVD720786 JEZ720786 JOV720786 JYR720786 KIN720786 KSJ720786 LCF720786 LMB720786 LVX720786 MFT720786 MPP720786 MZL720786 NJH720786 NTD720786 OCZ720786 OMV720786 OWR720786 PGN720786 PQJ720786 QAF720786 QKB720786 QTX720786 RDT720786 RNP720786 RXL720786 SHH720786 SRD720786 TAZ720786 TKV720786 TUR720786 UEN720786 UOJ720786 UYF720786 VIB720786 VRX720786 WBT720786 WLP720786 WVL720786 J786322 IZ786322 SV786322 ACR786322 AMN786322 AWJ786322 BGF786322 BQB786322 BZX786322 CJT786322 CTP786322 DDL786322 DNH786322 DXD786322 EGZ786322 EQV786322 FAR786322 FKN786322 FUJ786322 GEF786322 GOB786322 GXX786322 HHT786322 HRP786322 IBL786322 ILH786322 IVD786322 JEZ786322 JOV786322 JYR786322 KIN786322 KSJ786322 LCF786322 LMB786322 LVX786322 MFT786322 MPP786322 MZL786322 NJH786322 NTD786322 OCZ786322 OMV786322 OWR786322 PGN786322 PQJ786322 QAF786322 QKB786322 QTX786322 RDT786322 RNP786322 RXL786322 SHH786322 SRD786322 TAZ786322 TKV786322 TUR786322 UEN786322 UOJ786322 UYF786322 VIB786322 VRX786322 WBT786322 WLP786322 WVL786322 J851858 IZ851858 SV851858 ACR851858 AMN851858 AWJ851858 BGF851858 BQB851858 BZX851858 CJT851858 CTP851858 DDL851858 DNH851858 DXD851858 EGZ851858 EQV851858 FAR851858 FKN851858 FUJ851858 GEF851858 GOB851858 GXX851858 HHT851858 HRP851858 IBL851858 ILH851858 IVD851858 JEZ851858 JOV851858 JYR851858 KIN851858 KSJ851858 LCF851858 LMB851858 LVX851858 MFT851858 MPP851858 MZL851858 NJH851858 NTD851858 OCZ851858 OMV851858 OWR851858 PGN851858 PQJ851858 QAF851858 QKB851858 QTX851858 RDT851858 RNP851858 RXL851858 SHH851858 SRD851858 TAZ851858 TKV851858 TUR851858 UEN851858 UOJ851858 UYF851858 VIB851858 VRX851858 WBT851858 WLP851858 WVL851858 J917394 IZ917394 SV917394 ACR917394 AMN917394 AWJ917394 BGF917394 BQB917394 BZX917394 CJT917394 CTP917394 DDL917394 DNH917394 DXD917394 EGZ917394 EQV917394 FAR917394 FKN917394 FUJ917394 GEF917394 GOB917394 GXX917394 HHT917394 HRP917394 IBL917394 ILH917394 IVD917394 JEZ917394 JOV917394 JYR917394 KIN917394 KSJ917394 LCF917394 LMB917394 LVX917394 MFT917394 MPP917394 MZL917394 NJH917394 NTD917394 OCZ917394 OMV917394 OWR917394 PGN917394 PQJ917394 QAF917394 QKB917394 QTX917394 RDT917394 RNP917394 RXL917394 SHH917394 SRD917394 TAZ917394 TKV917394 TUR917394 UEN917394 UOJ917394 UYF917394 VIB917394 VRX917394 WBT917394 WLP917394 WVL917394 J982930 IZ982930 SV982930 ACR982930 AMN982930 AWJ982930 BGF982930 BQB982930 BZX982930 CJT982930 CTP982930 DDL982930 DNH982930 DXD982930 EGZ982930 EQV982930 FAR982930 FKN982930 FUJ982930 GEF982930 GOB982930 GXX982930 HHT982930 HRP982930 IBL982930 ILH982930 IVD982930 JEZ982930 JOV982930 JYR982930 KIN982930 KSJ982930 LCF982930 LMB982930 LVX982930 MFT982930 MPP982930 MZL982930 NJH982930 NTD982930 OCZ982930 OMV982930 OWR982930 PGN982930 PQJ982930 QAF982930 QKB982930 QTX982930 RDT982930 RNP982930 RXL982930 SHH982930 SRD982930 TAZ982930 TKV982930 TUR982930 UEN982930 UOJ982930 UYF982930 VIB982930 VRX982930 WBT982930 WLP982930 WVL982930 J65484 IZ65484 SV65484 ACR65484 AMN65484 AWJ65484 BGF65484 BQB65484 BZX65484 CJT65484 CTP65484 DDL65484 DNH65484 DXD65484 EGZ65484 EQV65484 FAR65484 FKN65484 FUJ65484 GEF65484 GOB65484 GXX65484 HHT65484 HRP65484 IBL65484 ILH65484 IVD65484 JEZ65484 JOV65484 JYR65484 KIN65484 KSJ65484 LCF65484 LMB65484 LVX65484 MFT65484 MPP65484 MZL65484 NJH65484 NTD65484 OCZ65484 OMV65484 OWR65484 PGN65484 PQJ65484 QAF65484 QKB65484 QTX65484 RDT65484 RNP65484 RXL65484 SHH65484 SRD65484 TAZ65484 TKV65484 TUR65484 UEN65484 UOJ65484 UYF65484 VIB65484 VRX65484 WBT65484 WLP65484 WVL65484 J131020 IZ131020 SV131020 ACR131020 AMN131020 AWJ131020 BGF131020 BQB131020 BZX131020 CJT131020 CTP131020 DDL131020 DNH131020 DXD131020 EGZ131020 EQV131020 FAR131020 FKN131020 FUJ131020 GEF131020 GOB131020 GXX131020 HHT131020 HRP131020 IBL131020 ILH131020 IVD131020 JEZ131020 JOV131020 JYR131020 KIN131020 KSJ131020 LCF131020 LMB131020 LVX131020 MFT131020 MPP131020 MZL131020 NJH131020 NTD131020 OCZ131020 OMV131020 OWR131020 PGN131020 PQJ131020 QAF131020 QKB131020 QTX131020 RDT131020 RNP131020 RXL131020 SHH131020 SRD131020 TAZ131020 TKV131020 TUR131020 UEN131020 UOJ131020 UYF131020 VIB131020 VRX131020 WBT131020 WLP131020 WVL131020 J196556 IZ196556 SV196556 ACR196556 AMN196556 AWJ196556 BGF196556 BQB196556 BZX196556 CJT196556 CTP196556 DDL196556 DNH196556 DXD196556 EGZ196556 EQV196556 FAR196556 FKN196556 FUJ196556 GEF196556 GOB196556 GXX196556 HHT196556 HRP196556 IBL196556 ILH196556 IVD196556 JEZ196556 JOV196556 JYR196556 KIN196556 KSJ196556 LCF196556 LMB196556 LVX196556 MFT196556 MPP196556 MZL196556 NJH196556 NTD196556 OCZ196556 OMV196556 OWR196556 PGN196556 PQJ196556 QAF196556 QKB196556 QTX196556 RDT196556 RNP196556 RXL196556 SHH196556 SRD196556 TAZ196556 TKV196556 TUR196556 UEN196556 UOJ196556 UYF196556 VIB196556 VRX196556 WBT196556 WLP196556 WVL196556 J262092 IZ262092 SV262092 ACR262092 AMN262092 AWJ262092 BGF262092 BQB262092 BZX262092 CJT262092 CTP262092 DDL262092 DNH262092 DXD262092 EGZ262092 EQV262092 FAR262092 FKN262092 FUJ262092 GEF262092 GOB262092 GXX262092 HHT262092 HRP262092 IBL262092 ILH262092 IVD262092 JEZ262092 JOV262092 JYR262092 KIN262092 KSJ262092 LCF262092 LMB262092 LVX262092 MFT262092 MPP262092 MZL262092 NJH262092 NTD262092 OCZ262092 OMV262092 OWR262092 PGN262092 PQJ262092 QAF262092 QKB262092 QTX262092 RDT262092 RNP262092 RXL262092 SHH262092 SRD262092 TAZ262092 TKV262092 TUR262092 UEN262092 UOJ262092 UYF262092 VIB262092 VRX262092 WBT262092 WLP262092 WVL262092 J327628 IZ327628 SV327628 ACR327628 AMN327628 AWJ327628 BGF327628 BQB327628 BZX327628 CJT327628 CTP327628 DDL327628 DNH327628 DXD327628 EGZ327628 EQV327628 FAR327628 FKN327628 FUJ327628 GEF327628 GOB327628 GXX327628 HHT327628 HRP327628 IBL327628 ILH327628 IVD327628 JEZ327628 JOV327628 JYR327628 KIN327628 KSJ327628 LCF327628 LMB327628 LVX327628 MFT327628 MPP327628 MZL327628 NJH327628 NTD327628 OCZ327628 OMV327628 OWR327628 PGN327628 PQJ327628 QAF327628 QKB327628 QTX327628 RDT327628 RNP327628 RXL327628 SHH327628 SRD327628 TAZ327628 TKV327628 TUR327628 UEN327628 UOJ327628 UYF327628 VIB327628 VRX327628 WBT327628 WLP327628 WVL327628 J393164 IZ393164 SV393164 ACR393164 AMN393164 AWJ393164 BGF393164 BQB393164 BZX393164 CJT393164 CTP393164 DDL393164 DNH393164 DXD393164 EGZ393164 EQV393164 FAR393164 FKN393164 FUJ393164 GEF393164 GOB393164 GXX393164 HHT393164 HRP393164 IBL393164 ILH393164 IVD393164 JEZ393164 JOV393164 JYR393164 KIN393164 KSJ393164 LCF393164 LMB393164 LVX393164 MFT393164 MPP393164 MZL393164 NJH393164 NTD393164 OCZ393164 OMV393164 OWR393164 PGN393164 PQJ393164 QAF393164 QKB393164 QTX393164 RDT393164 RNP393164 RXL393164 SHH393164 SRD393164 TAZ393164 TKV393164 TUR393164 UEN393164 UOJ393164 UYF393164 VIB393164 VRX393164 WBT393164 WLP393164 WVL393164 J458700 IZ458700 SV458700 ACR458700 AMN458700 AWJ458700 BGF458700 BQB458700 BZX458700 CJT458700 CTP458700 DDL458700 DNH458700 DXD458700 EGZ458700 EQV458700 FAR458700 FKN458700 FUJ458700 GEF458700 GOB458700 GXX458700 HHT458700 HRP458700 IBL458700 ILH458700 IVD458700 JEZ458700 JOV458700 JYR458700 KIN458700 KSJ458700 LCF458700 LMB458700 LVX458700 MFT458700 MPP458700 MZL458700 NJH458700 NTD458700 OCZ458700 OMV458700 OWR458700 PGN458700 PQJ458700 QAF458700 QKB458700 QTX458700 RDT458700 RNP458700 RXL458700 SHH458700 SRD458700 TAZ458700 TKV458700 TUR458700 UEN458700 UOJ458700 UYF458700 VIB458700 VRX458700 WBT458700 WLP458700 WVL458700 J524236 IZ524236 SV524236 ACR524236 AMN524236 AWJ524236 BGF524236 BQB524236 BZX524236 CJT524236 CTP524236 DDL524236 DNH524236 DXD524236 EGZ524236 EQV524236 FAR524236 FKN524236 FUJ524236 GEF524236 GOB524236 GXX524236 HHT524236 HRP524236 IBL524236 ILH524236 IVD524236 JEZ524236 JOV524236 JYR524236 KIN524236 KSJ524236 LCF524236 LMB524236 LVX524236 MFT524236 MPP524236 MZL524236 NJH524236 NTD524236 OCZ524236 OMV524236 OWR524236 PGN524236 PQJ524236 QAF524236 QKB524236 QTX524236 RDT524236 RNP524236 RXL524236 SHH524236 SRD524236 TAZ524236 TKV524236 TUR524236 UEN524236 UOJ524236 UYF524236 VIB524236 VRX524236 WBT524236 WLP524236 WVL524236 J589772 IZ589772 SV589772 ACR589772 AMN589772 AWJ589772 BGF589772 BQB589772 BZX589772 CJT589772 CTP589772 DDL589772 DNH589772 DXD589772 EGZ589772 EQV589772 FAR589772 FKN589772 FUJ589772 GEF589772 GOB589772 GXX589772 HHT589772 HRP589772 IBL589772 ILH589772 IVD589772 JEZ589772 JOV589772 JYR589772 KIN589772 KSJ589772 LCF589772 LMB589772 LVX589772 MFT589772 MPP589772 MZL589772 NJH589772 NTD589772 OCZ589772 OMV589772 OWR589772 PGN589772 PQJ589772 QAF589772 QKB589772 QTX589772 RDT589772 RNP589772 RXL589772 SHH589772 SRD589772 TAZ589772 TKV589772 TUR589772 UEN589772 UOJ589772 UYF589772 VIB589772 VRX589772 WBT589772 WLP589772 WVL589772 J655308 IZ655308 SV655308 ACR655308 AMN655308 AWJ655308 BGF655308 BQB655308 BZX655308 CJT655308 CTP655308 DDL655308 DNH655308 DXD655308 EGZ655308 EQV655308 FAR655308 FKN655308 FUJ655308 GEF655308 GOB655308 GXX655308 HHT655308 HRP655308 IBL655308 ILH655308 IVD655308 JEZ655308 JOV655308 JYR655308 KIN655308 KSJ655308 LCF655308 LMB655308 LVX655308 MFT655308 MPP655308 MZL655308 NJH655308 NTD655308 OCZ655308 OMV655308 OWR655308 PGN655308 PQJ655308 QAF655308 QKB655308 QTX655308 RDT655308 RNP655308 RXL655308 SHH655308 SRD655308 TAZ655308 TKV655308 TUR655308 UEN655308 UOJ655308 UYF655308 VIB655308 VRX655308 WBT655308 WLP655308 WVL655308 J720844 IZ720844 SV720844 ACR720844 AMN720844 AWJ720844 BGF720844 BQB720844 BZX720844 CJT720844 CTP720844 DDL720844 DNH720844 DXD720844 EGZ720844 EQV720844 FAR720844 FKN720844 FUJ720844 GEF720844 GOB720844 GXX720844 HHT720844 HRP720844 IBL720844 ILH720844 IVD720844 JEZ720844 JOV720844 JYR720844 KIN720844 KSJ720844 LCF720844 LMB720844 LVX720844 MFT720844 MPP720844 MZL720844 NJH720844 NTD720844 OCZ720844 OMV720844 OWR720844 PGN720844 PQJ720844 QAF720844 QKB720844 QTX720844 RDT720844 RNP720844 RXL720844 SHH720844 SRD720844 TAZ720844 TKV720844 TUR720844 UEN720844 UOJ720844 UYF720844 VIB720844 VRX720844 WBT720844 WLP720844 WVL720844 J786380 IZ786380 SV786380 ACR786380 AMN786380 AWJ786380 BGF786380 BQB786380 BZX786380 CJT786380 CTP786380 DDL786380 DNH786380 DXD786380 EGZ786380 EQV786380 FAR786380 FKN786380 FUJ786380 GEF786380 GOB786380 GXX786380 HHT786380 HRP786380 IBL786380 ILH786380 IVD786380 JEZ786380 JOV786380 JYR786380 KIN786380 KSJ786380 LCF786380 LMB786380 LVX786380 MFT786380 MPP786380 MZL786380 NJH786380 NTD786380 OCZ786380 OMV786380 OWR786380 PGN786380 PQJ786380 QAF786380 QKB786380 QTX786380 RDT786380 RNP786380 RXL786380 SHH786380 SRD786380 TAZ786380 TKV786380 TUR786380 UEN786380 UOJ786380 UYF786380 VIB786380 VRX786380 WBT786380 WLP786380 WVL786380 J851916 IZ851916 SV851916 ACR851916 AMN851916 AWJ851916 BGF851916 BQB851916 BZX851916 CJT851916 CTP851916 DDL851916 DNH851916 DXD851916 EGZ851916 EQV851916 FAR851916 FKN851916 FUJ851916 GEF851916 GOB851916 GXX851916 HHT851916 HRP851916 IBL851916 ILH851916 IVD851916 JEZ851916 JOV851916 JYR851916 KIN851916 KSJ851916 LCF851916 LMB851916 LVX851916 MFT851916 MPP851916 MZL851916 NJH851916 NTD851916 OCZ851916 OMV851916 OWR851916 PGN851916 PQJ851916 QAF851916 QKB851916 QTX851916 RDT851916 RNP851916 RXL851916 SHH851916 SRD851916 TAZ851916 TKV851916 TUR851916 UEN851916 UOJ851916 UYF851916 VIB851916 VRX851916 WBT851916 WLP851916 WVL851916 J917452 IZ917452 SV917452 ACR917452 AMN917452 AWJ917452 BGF917452 BQB917452 BZX917452 CJT917452 CTP917452 DDL917452 DNH917452 DXD917452 EGZ917452 EQV917452 FAR917452 FKN917452 FUJ917452 GEF917452 GOB917452 GXX917452 HHT917452 HRP917452 IBL917452 ILH917452 IVD917452 JEZ917452 JOV917452 JYR917452 KIN917452 KSJ917452 LCF917452 LMB917452 LVX917452 MFT917452 MPP917452 MZL917452 NJH917452 NTD917452 OCZ917452 OMV917452 OWR917452 PGN917452 PQJ917452 QAF917452 QKB917452 QTX917452 RDT917452 RNP917452 RXL917452 SHH917452 SRD917452 TAZ917452 TKV917452 TUR917452 UEN917452 UOJ917452 UYF917452 VIB917452 VRX917452 WBT917452 WLP917452 WVL917452 J982988 IZ982988 SV982988 ACR982988 AMN982988 AWJ982988 BGF982988 BQB982988 BZX982988 CJT982988 CTP982988 DDL982988 DNH982988 DXD982988 EGZ982988 EQV982988 FAR982988 FKN982988 FUJ982988 GEF982988 GOB982988 GXX982988 HHT982988 HRP982988 IBL982988 ILH982988 IVD982988 JEZ982988 JOV982988 JYR982988 KIN982988 KSJ982988 LCF982988 LMB982988 LVX982988 MFT982988 MPP982988 MZL982988 NJH982988 NTD982988 OCZ982988 OMV982988 OWR982988 PGN982988 PQJ982988 QAF982988 QKB982988 QTX982988 RDT982988 RNP982988 RXL982988 SHH982988 SRD982988 TAZ982988 TKV982988 TUR982988 UEN982988 UOJ982988 UYF982988 VIB982988 VRX982988 WBT982988 WLP982988 WVL982988 J65194 IZ65194 SV65194 ACR65194 AMN65194 AWJ65194 BGF65194 BQB65194 BZX65194 CJT65194 CTP65194 DDL65194 DNH65194 DXD65194 EGZ65194 EQV65194 FAR65194 FKN65194 FUJ65194 GEF65194 GOB65194 GXX65194 HHT65194 HRP65194 IBL65194 ILH65194 IVD65194 JEZ65194 JOV65194 JYR65194 KIN65194 KSJ65194 LCF65194 LMB65194 LVX65194 MFT65194 MPP65194 MZL65194 NJH65194 NTD65194 OCZ65194 OMV65194 OWR65194 PGN65194 PQJ65194 QAF65194 QKB65194 QTX65194 RDT65194 RNP65194 RXL65194 SHH65194 SRD65194 TAZ65194 TKV65194 TUR65194 UEN65194 UOJ65194 UYF65194 VIB65194 VRX65194 WBT65194 WLP65194 WVL65194 J130730 IZ130730 SV130730 ACR130730 AMN130730 AWJ130730 BGF130730 BQB130730 BZX130730 CJT130730 CTP130730 DDL130730 DNH130730 DXD130730 EGZ130730 EQV130730 FAR130730 FKN130730 FUJ130730 GEF130730 GOB130730 GXX130730 HHT130730 HRP130730 IBL130730 ILH130730 IVD130730 JEZ130730 JOV130730 JYR130730 KIN130730 KSJ130730 LCF130730 LMB130730 LVX130730 MFT130730 MPP130730 MZL130730 NJH130730 NTD130730 OCZ130730 OMV130730 OWR130730 PGN130730 PQJ130730 QAF130730 QKB130730 QTX130730 RDT130730 RNP130730 RXL130730 SHH130730 SRD130730 TAZ130730 TKV130730 TUR130730 UEN130730 UOJ130730 UYF130730 VIB130730 VRX130730 WBT130730 WLP130730 WVL130730 J196266 IZ196266 SV196266 ACR196266 AMN196266 AWJ196266 BGF196266 BQB196266 BZX196266 CJT196266 CTP196266 DDL196266 DNH196266 DXD196266 EGZ196266 EQV196266 FAR196266 FKN196266 FUJ196266 GEF196266 GOB196266 GXX196266 HHT196266 HRP196266 IBL196266 ILH196266 IVD196266 JEZ196266 JOV196266 JYR196266 KIN196266 KSJ196266 LCF196266 LMB196266 LVX196266 MFT196266 MPP196266 MZL196266 NJH196266 NTD196266 OCZ196266 OMV196266 OWR196266 PGN196266 PQJ196266 QAF196266 QKB196266 QTX196266 RDT196266 RNP196266 RXL196266 SHH196266 SRD196266 TAZ196266 TKV196266 TUR196266 UEN196266 UOJ196266 UYF196266 VIB196266 VRX196266 WBT196266 WLP196266 WVL196266 J261802 IZ261802 SV261802 ACR261802 AMN261802 AWJ261802 BGF261802 BQB261802 BZX261802 CJT261802 CTP261802 DDL261802 DNH261802 DXD261802 EGZ261802 EQV261802 FAR261802 FKN261802 FUJ261802 GEF261802 GOB261802 GXX261802 HHT261802 HRP261802 IBL261802 ILH261802 IVD261802 JEZ261802 JOV261802 JYR261802 KIN261802 KSJ261802 LCF261802 LMB261802 LVX261802 MFT261802 MPP261802 MZL261802 NJH261802 NTD261802 OCZ261802 OMV261802 OWR261802 PGN261802 PQJ261802 QAF261802 QKB261802 QTX261802 RDT261802 RNP261802 RXL261802 SHH261802 SRD261802 TAZ261802 TKV261802 TUR261802 UEN261802 UOJ261802 UYF261802 VIB261802 VRX261802 WBT261802 WLP261802 WVL261802 J327338 IZ327338 SV327338 ACR327338 AMN327338 AWJ327338 BGF327338 BQB327338 BZX327338 CJT327338 CTP327338 DDL327338 DNH327338 DXD327338 EGZ327338 EQV327338 FAR327338 FKN327338 FUJ327338 GEF327338 GOB327338 GXX327338 HHT327338 HRP327338 IBL327338 ILH327338 IVD327338 JEZ327338 JOV327338 JYR327338 KIN327338 KSJ327338 LCF327338 LMB327338 LVX327338 MFT327338 MPP327338 MZL327338 NJH327338 NTD327338 OCZ327338 OMV327338 OWR327338 PGN327338 PQJ327338 QAF327338 QKB327338 QTX327338 RDT327338 RNP327338 RXL327338 SHH327338 SRD327338 TAZ327338 TKV327338 TUR327338 UEN327338 UOJ327338 UYF327338 VIB327338 VRX327338 WBT327338 WLP327338 WVL327338 J392874 IZ392874 SV392874 ACR392874 AMN392874 AWJ392874 BGF392874 BQB392874 BZX392874 CJT392874 CTP392874 DDL392874 DNH392874 DXD392874 EGZ392874 EQV392874 FAR392874 FKN392874 FUJ392874 GEF392874 GOB392874 GXX392874 HHT392874 HRP392874 IBL392874 ILH392874 IVD392874 JEZ392874 JOV392874 JYR392874 KIN392874 KSJ392874 LCF392874 LMB392874 LVX392874 MFT392874 MPP392874 MZL392874 NJH392874 NTD392874 OCZ392874 OMV392874 OWR392874 PGN392874 PQJ392874 QAF392874 QKB392874 QTX392874 RDT392874 RNP392874 RXL392874 SHH392874 SRD392874 TAZ392874 TKV392874 TUR392874 UEN392874 UOJ392874 UYF392874 VIB392874 VRX392874 WBT392874 WLP392874 WVL392874 J458410 IZ458410 SV458410 ACR458410 AMN458410 AWJ458410 BGF458410 BQB458410 BZX458410 CJT458410 CTP458410 DDL458410 DNH458410 DXD458410 EGZ458410 EQV458410 FAR458410 FKN458410 FUJ458410 GEF458410 GOB458410 GXX458410 HHT458410 HRP458410 IBL458410 ILH458410 IVD458410 JEZ458410 JOV458410 JYR458410 KIN458410 KSJ458410 LCF458410 LMB458410 LVX458410 MFT458410 MPP458410 MZL458410 NJH458410 NTD458410 OCZ458410 OMV458410 OWR458410 PGN458410 PQJ458410 QAF458410 QKB458410 QTX458410 RDT458410 RNP458410 RXL458410 SHH458410 SRD458410 TAZ458410 TKV458410 TUR458410 UEN458410 UOJ458410 UYF458410 VIB458410 VRX458410 WBT458410 WLP458410 WVL458410 J523946 IZ523946 SV523946 ACR523946 AMN523946 AWJ523946 BGF523946 BQB523946 BZX523946 CJT523946 CTP523946 DDL523946 DNH523946 DXD523946 EGZ523946 EQV523946 FAR523946 FKN523946 FUJ523946 GEF523946 GOB523946 GXX523946 HHT523946 HRP523946 IBL523946 ILH523946 IVD523946 JEZ523946 JOV523946 JYR523946 KIN523946 KSJ523946 LCF523946 LMB523946 LVX523946 MFT523946 MPP523946 MZL523946 NJH523946 NTD523946 OCZ523946 OMV523946 OWR523946 PGN523946 PQJ523946 QAF523946 QKB523946 QTX523946 RDT523946 RNP523946 RXL523946 SHH523946 SRD523946 TAZ523946 TKV523946 TUR523946 UEN523946 UOJ523946 UYF523946 VIB523946 VRX523946 WBT523946 WLP523946 WVL523946 J589482 IZ589482 SV589482 ACR589482 AMN589482 AWJ589482 BGF589482 BQB589482 BZX589482 CJT589482 CTP589482 DDL589482 DNH589482 DXD589482 EGZ589482 EQV589482 FAR589482 FKN589482 FUJ589482 GEF589482 GOB589482 GXX589482 HHT589482 HRP589482 IBL589482 ILH589482 IVD589482 JEZ589482 JOV589482 JYR589482 KIN589482 KSJ589482 LCF589482 LMB589482 LVX589482 MFT589482 MPP589482 MZL589482 NJH589482 NTD589482 OCZ589482 OMV589482 OWR589482 PGN589482 PQJ589482 QAF589482 QKB589482 QTX589482 RDT589482 RNP589482 RXL589482 SHH589482 SRD589482 TAZ589482 TKV589482 TUR589482 UEN589482 UOJ589482 UYF589482 VIB589482 VRX589482 WBT589482 WLP589482 WVL589482 J655018 IZ655018 SV655018 ACR655018 AMN655018 AWJ655018 BGF655018 BQB655018 BZX655018 CJT655018 CTP655018 DDL655018 DNH655018 DXD655018 EGZ655018 EQV655018 FAR655018 FKN655018 FUJ655018 GEF655018 GOB655018 GXX655018 HHT655018 HRP655018 IBL655018 ILH655018 IVD655018 JEZ655018 JOV655018 JYR655018 KIN655018 KSJ655018 LCF655018 LMB655018 LVX655018 MFT655018 MPP655018 MZL655018 NJH655018 NTD655018 OCZ655018 OMV655018 OWR655018 PGN655018 PQJ655018 QAF655018 QKB655018 QTX655018 RDT655018 RNP655018 RXL655018 SHH655018 SRD655018 TAZ655018 TKV655018 TUR655018 UEN655018 UOJ655018 UYF655018 VIB655018 VRX655018 WBT655018 WLP655018 WVL655018 J720554 IZ720554 SV720554 ACR720554 AMN720554 AWJ720554 BGF720554 BQB720554 BZX720554 CJT720554 CTP720554 DDL720554 DNH720554 DXD720554 EGZ720554 EQV720554 FAR720554 FKN720554 FUJ720554 GEF720554 GOB720554 GXX720554 HHT720554 HRP720554 IBL720554 ILH720554 IVD720554 JEZ720554 JOV720554 JYR720554 KIN720554 KSJ720554 LCF720554 LMB720554 LVX720554 MFT720554 MPP720554 MZL720554 NJH720554 NTD720554 OCZ720554 OMV720554 OWR720554 PGN720554 PQJ720554 QAF720554 QKB720554 QTX720554 RDT720554 RNP720554 RXL720554 SHH720554 SRD720554 TAZ720554 TKV720554 TUR720554 UEN720554 UOJ720554 UYF720554 VIB720554 VRX720554 WBT720554 WLP720554 WVL720554 J786090 IZ786090 SV786090 ACR786090 AMN786090 AWJ786090 BGF786090 BQB786090 BZX786090 CJT786090 CTP786090 DDL786090 DNH786090 DXD786090 EGZ786090 EQV786090 FAR786090 FKN786090 FUJ786090 GEF786090 GOB786090 GXX786090 HHT786090 HRP786090 IBL786090 ILH786090 IVD786090 JEZ786090 JOV786090 JYR786090 KIN786090 KSJ786090 LCF786090 LMB786090 LVX786090 MFT786090 MPP786090 MZL786090 NJH786090 NTD786090 OCZ786090 OMV786090 OWR786090 PGN786090 PQJ786090 QAF786090 QKB786090 QTX786090 RDT786090 RNP786090 RXL786090 SHH786090 SRD786090 TAZ786090 TKV786090 TUR786090 UEN786090 UOJ786090 UYF786090 VIB786090 VRX786090 WBT786090 WLP786090 WVL786090 J851626 IZ851626 SV851626 ACR851626 AMN851626 AWJ851626 BGF851626 BQB851626 BZX851626 CJT851626 CTP851626 DDL851626 DNH851626 DXD851626 EGZ851626 EQV851626 FAR851626 FKN851626 FUJ851626 GEF851626 GOB851626 GXX851626 HHT851626 HRP851626 IBL851626 ILH851626 IVD851626 JEZ851626 JOV851626 JYR851626 KIN851626 KSJ851626 LCF851626 LMB851626 LVX851626 MFT851626 MPP851626 MZL851626 NJH851626 NTD851626 OCZ851626 OMV851626 OWR851626 PGN851626 PQJ851626 QAF851626 QKB851626 QTX851626 RDT851626 RNP851626 RXL851626 SHH851626 SRD851626 TAZ851626 TKV851626 TUR851626 UEN851626 UOJ851626 UYF851626 VIB851626 VRX851626 WBT851626 WLP851626 WVL851626 J917162 IZ917162 SV917162 ACR917162 AMN917162 AWJ917162 BGF917162 BQB917162 BZX917162 CJT917162 CTP917162 DDL917162 DNH917162 DXD917162 EGZ917162 EQV917162 FAR917162 FKN917162 FUJ917162 GEF917162 GOB917162 GXX917162 HHT917162 HRP917162 IBL917162 ILH917162 IVD917162 JEZ917162 JOV917162 JYR917162 KIN917162 KSJ917162 LCF917162 LMB917162 LVX917162 MFT917162 MPP917162 MZL917162 NJH917162 NTD917162 OCZ917162 OMV917162 OWR917162 PGN917162 PQJ917162 QAF917162 QKB917162 QTX917162 RDT917162 RNP917162 RXL917162 SHH917162 SRD917162 TAZ917162 TKV917162 TUR917162 UEN917162 UOJ917162 UYF917162 VIB917162 VRX917162 WBT917162 WLP917162 WVL917162 J982698 IZ982698 SV982698 ACR982698 AMN982698 AWJ982698 BGF982698 BQB982698 BZX982698 CJT982698 CTP982698 DDL982698 DNH982698 DXD982698 EGZ982698 EQV982698 FAR982698 FKN982698 FUJ982698 GEF982698 GOB982698 GXX982698 HHT982698 HRP982698 IBL982698 ILH982698 IVD982698 JEZ982698 JOV982698 JYR982698 KIN982698 KSJ982698 LCF982698 LMB982698 LVX982698 MFT982698 MPP982698 MZL982698 NJH982698 NTD982698 OCZ982698 OMV982698 OWR982698 PGN982698 PQJ982698 QAF982698 QKB982698 QTX982698 RDT982698 RNP982698 RXL982698 SHH982698 SRD982698 TAZ982698 TKV982698 TUR982698 UEN982698 UOJ982698 UYF982698 VIB982698 VRX982698 WBT982698 WLP982698 WVL982698 J64962 IZ64962 SV64962 ACR64962 AMN64962 AWJ64962 BGF64962 BQB64962 BZX64962 CJT64962 CTP64962 DDL64962 DNH64962 DXD64962 EGZ64962 EQV64962 FAR64962 FKN64962 FUJ64962 GEF64962 GOB64962 GXX64962 HHT64962 HRP64962 IBL64962 ILH64962 IVD64962 JEZ64962 JOV64962 JYR64962 KIN64962 KSJ64962 LCF64962 LMB64962 LVX64962 MFT64962 MPP64962 MZL64962 NJH64962 NTD64962 OCZ64962 OMV64962 OWR64962 PGN64962 PQJ64962 QAF64962 QKB64962 QTX64962 RDT64962 RNP64962 RXL64962 SHH64962 SRD64962 TAZ64962 TKV64962 TUR64962 UEN64962 UOJ64962 UYF64962 VIB64962 VRX64962 WBT64962 WLP64962 WVL64962 J130498 IZ130498 SV130498 ACR130498 AMN130498 AWJ130498 BGF130498 BQB130498 BZX130498 CJT130498 CTP130498 DDL130498 DNH130498 DXD130498 EGZ130498 EQV130498 FAR130498 FKN130498 FUJ130498 GEF130498 GOB130498 GXX130498 HHT130498 HRP130498 IBL130498 ILH130498 IVD130498 JEZ130498 JOV130498 JYR130498 KIN130498 KSJ130498 LCF130498 LMB130498 LVX130498 MFT130498 MPP130498 MZL130498 NJH130498 NTD130498 OCZ130498 OMV130498 OWR130498 PGN130498 PQJ130498 QAF130498 QKB130498 QTX130498 RDT130498 RNP130498 RXL130498 SHH130498 SRD130498 TAZ130498 TKV130498 TUR130498 UEN130498 UOJ130498 UYF130498 VIB130498 VRX130498 WBT130498 WLP130498 WVL130498 J196034 IZ196034 SV196034 ACR196034 AMN196034 AWJ196034 BGF196034 BQB196034 BZX196034 CJT196034 CTP196034 DDL196034 DNH196034 DXD196034 EGZ196034 EQV196034 FAR196034 FKN196034 FUJ196034 GEF196034 GOB196034 GXX196034 HHT196034 HRP196034 IBL196034 ILH196034 IVD196034 JEZ196034 JOV196034 JYR196034 KIN196034 KSJ196034 LCF196034 LMB196034 LVX196034 MFT196034 MPP196034 MZL196034 NJH196034 NTD196034 OCZ196034 OMV196034 OWR196034 PGN196034 PQJ196034 QAF196034 QKB196034 QTX196034 RDT196034 RNP196034 RXL196034 SHH196034 SRD196034 TAZ196034 TKV196034 TUR196034 UEN196034 UOJ196034 UYF196034 VIB196034 VRX196034 WBT196034 WLP196034 WVL196034 J261570 IZ261570 SV261570 ACR261570 AMN261570 AWJ261570 BGF261570 BQB261570 BZX261570 CJT261570 CTP261570 DDL261570 DNH261570 DXD261570 EGZ261570 EQV261570 FAR261570 FKN261570 FUJ261570 GEF261570 GOB261570 GXX261570 HHT261570 HRP261570 IBL261570 ILH261570 IVD261570 JEZ261570 JOV261570 JYR261570 KIN261570 KSJ261570 LCF261570 LMB261570 LVX261570 MFT261570 MPP261570 MZL261570 NJH261570 NTD261570 OCZ261570 OMV261570 OWR261570 PGN261570 PQJ261570 QAF261570 QKB261570 QTX261570 RDT261570 RNP261570 RXL261570 SHH261570 SRD261570 TAZ261570 TKV261570 TUR261570 UEN261570 UOJ261570 UYF261570 VIB261570 VRX261570 WBT261570 WLP261570 WVL261570 J327106 IZ327106 SV327106 ACR327106 AMN327106 AWJ327106 BGF327106 BQB327106 BZX327106 CJT327106 CTP327106 DDL327106 DNH327106 DXD327106 EGZ327106 EQV327106 FAR327106 FKN327106 FUJ327106 GEF327106 GOB327106 GXX327106 HHT327106 HRP327106 IBL327106 ILH327106 IVD327106 JEZ327106 JOV327106 JYR327106 KIN327106 KSJ327106 LCF327106 LMB327106 LVX327106 MFT327106 MPP327106 MZL327106 NJH327106 NTD327106 OCZ327106 OMV327106 OWR327106 PGN327106 PQJ327106 QAF327106 QKB327106 QTX327106 RDT327106 RNP327106 RXL327106 SHH327106 SRD327106 TAZ327106 TKV327106 TUR327106 UEN327106 UOJ327106 UYF327106 VIB327106 VRX327106 WBT327106 WLP327106 WVL327106 J392642 IZ392642 SV392642 ACR392642 AMN392642 AWJ392642 BGF392642 BQB392642 BZX392642 CJT392642 CTP392642 DDL392642 DNH392642 DXD392642 EGZ392642 EQV392642 FAR392642 FKN392642 FUJ392642 GEF392642 GOB392642 GXX392642 HHT392642 HRP392642 IBL392642 ILH392642 IVD392642 JEZ392642 JOV392642 JYR392642 KIN392642 KSJ392642 LCF392642 LMB392642 LVX392642 MFT392642 MPP392642 MZL392642 NJH392642 NTD392642 OCZ392642 OMV392642 OWR392642 PGN392642 PQJ392642 QAF392642 QKB392642 QTX392642 RDT392642 RNP392642 RXL392642 SHH392642 SRD392642 TAZ392642 TKV392642 TUR392642 UEN392642 UOJ392642 UYF392642 VIB392642 VRX392642 WBT392642 WLP392642 WVL392642 J458178 IZ458178 SV458178 ACR458178 AMN458178 AWJ458178 BGF458178 BQB458178 BZX458178 CJT458178 CTP458178 DDL458178 DNH458178 DXD458178 EGZ458178 EQV458178 FAR458178 FKN458178 FUJ458178 GEF458178 GOB458178 GXX458178 HHT458178 HRP458178 IBL458178 ILH458178 IVD458178 JEZ458178 JOV458178 JYR458178 KIN458178 KSJ458178 LCF458178 LMB458178 LVX458178 MFT458178 MPP458178 MZL458178 NJH458178 NTD458178 OCZ458178 OMV458178 OWR458178 PGN458178 PQJ458178 QAF458178 QKB458178 QTX458178 RDT458178 RNP458178 RXL458178 SHH458178 SRD458178 TAZ458178 TKV458178 TUR458178 UEN458178 UOJ458178 UYF458178 VIB458178 VRX458178 WBT458178 WLP458178 WVL458178 J523714 IZ523714 SV523714 ACR523714 AMN523714 AWJ523714 BGF523714 BQB523714 BZX523714 CJT523714 CTP523714 DDL523714 DNH523714 DXD523714 EGZ523714 EQV523714 FAR523714 FKN523714 FUJ523714 GEF523714 GOB523714 GXX523714 HHT523714 HRP523714 IBL523714 ILH523714 IVD523714 JEZ523714 JOV523714 JYR523714 KIN523714 KSJ523714 LCF523714 LMB523714 LVX523714 MFT523714 MPP523714 MZL523714 NJH523714 NTD523714 OCZ523714 OMV523714 OWR523714 PGN523714 PQJ523714 QAF523714 QKB523714 QTX523714 RDT523714 RNP523714 RXL523714 SHH523714 SRD523714 TAZ523714 TKV523714 TUR523714 UEN523714 UOJ523714 UYF523714 VIB523714 VRX523714 WBT523714 WLP523714 WVL523714 J589250 IZ589250 SV589250 ACR589250 AMN589250 AWJ589250 BGF589250 BQB589250 BZX589250 CJT589250 CTP589250 DDL589250 DNH589250 DXD589250 EGZ589250 EQV589250 FAR589250 FKN589250 FUJ589250 GEF589250 GOB589250 GXX589250 HHT589250 HRP589250 IBL589250 ILH589250 IVD589250 JEZ589250 JOV589250 JYR589250 KIN589250 KSJ589250 LCF589250 LMB589250 LVX589250 MFT589250 MPP589250 MZL589250 NJH589250 NTD589250 OCZ589250 OMV589250 OWR589250 PGN589250 PQJ589250 QAF589250 QKB589250 QTX589250 RDT589250 RNP589250 RXL589250 SHH589250 SRD589250 TAZ589250 TKV589250 TUR589250 UEN589250 UOJ589250 UYF589250 VIB589250 VRX589250 WBT589250 WLP589250 WVL589250 J654786 IZ654786 SV654786 ACR654786 AMN654786 AWJ654786 BGF654786 BQB654786 BZX654786 CJT654786 CTP654786 DDL654786 DNH654786 DXD654786 EGZ654786 EQV654786 FAR654786 FKN654786 FUJ654786 GEF654786 GOB654786 GXX654786 HHT654786 HRP654786 IBL654786 ILH654786 IVD654786 JEZ654786 JOV654786 JYR654786 KIN654786 KSJ654786 LCF654786 LMB654786 LVX654786 MFT654786 MPP654786 MZL654786 NJH654786 NTD654786 OCZ654786 OMV654786 OWR654786 PGN654786 PQJ654786 QAF654786 QKB654786 QTX654786 RDT654786 RNP654786 RXL654786 SHH654786 SRD654786 TAZ654786 TKV654786 TUR654786 UEN654786 UOJ654786 UYF654786 VIB654786 VRX654786 WBT654786 WLP654786 WVL654786 J720322 IZ720322 SV720322 ACR720322 AMN720322 AWJ720322 BGF720322 BQB720322 BZX720322 CJT720322 CTP720322 DDL720322 DNH720322 DXD720322 EGZ720322 EQV720322 FAR720322 FKN720322 FUJ720322 GEF720322 GOB720322 GXX720322 HHT720322 HRP720322 IBL720322 ILH720322 IVD720322 JEZ720322 JOV720322 JYR720322 KIN720322 KSJ720322 LCF720322 LMB720322 LVX720322 MFT720322 MPP720322 MZL720322 NJH720322 NTD720322 OCZ720322 OMV720322 OWR720322 PGN720322 PQJ720322 QAF720322 QKB720322 QTX720322 RDT720322 RNP720322 RXL720322 SHH720322 SRD720322 TAZ720322 TKV720322 TUR720322 UEN720322 UOJ720322 UYF720322 VIB720322 VRX720322 WBT720322 WLP720322 WVL720322 J785858 IZ785858 SV785858 ACR785858 AMN785858 AWJ785858 BGF785858 BQB785858 BZX785858 CJT785858 CTP785858 DDL785858 DNH785858 DXD785858 EGZ785858 EQV785858 FAR785858 FKN785858 FUJ785858 GEF785858 GOB785858 GXX785858 HHT785858 HRP785858 IBL785858 ILH785858 IVD785858 JEZ785858 JOV785858 JYR785858 KIN785858 KSJ785858 LCF785858 LMB785858 LVX785858 MFT785858 MPP785858 MZL785858 NJH785858 NTD785858 OCZ785858 OMV785858 OWR785858 PGN785858 PQJ785858 QAF785858 QKB785858 QTX785858 RDT785858 RNP785858 RXL785858 SHH785858 SRD785858 TAZ785858 TKV785858 TUR785858 UEN785858 UOJ785858 UYF785858 VIB785858 VRX785858 WBT785858 WLP785858 WVL785858 J851394 IZ851394 SV851394 ACR851394 AMN851394 AWJ851394 BGF851394 BQB851394 BZX851394 CJT851394 CTP851394 DDL851394 DNH851394 DXD851394 EGZ851394 EQV851394 FAR851394 FKN851394 FUJ851394 GEF851394 GOB851394 GXX851394 HHT851394 HRP851394 IBL851394 ILH851394 IVD851394 JEZ851394 JOV851394 JYR851394 KIN851394 KSJ851394 LCF851394 LMB851394 LVX851394 MFT851394 MPP851394 MZL851394 NJH851394 NTD851394 OCZ851394 OMV851394 OWR851394 PGN851394 PQJ851394 QAF851394 QKB851394 QTX851394 RDT851394 RNP851394 RXL851394 SHH851394 SRD851394 TAZ851394 TKV851394 TUR851394 UEN851394 UOJ851394 UYF851394 VIB851394 VRX851394 WBT851394 WLP851394 WVL851394 J916930 IZ916930 SV916930 ACR916930 AMN916930 AWJ916930 BGF916930 BQB916930 BZX916930 CJT916930 CTP916930 DDL916930 DNH916930 DXD916930 EGZ916930 EQV916930 FAR916930 FKN916930 FUJ916930 GEF916930 GOB916930 GXX916930 HHT916930 HRP916930 IBL916930 ILH916930 IVD916930 JEZ916930 JOV916930 JYR916930 KIN916930 KSJ916930 LCF916930 LMB916930 LVX916930 MFT916930 MPP916930 MZL916930 NJH916930 NTD916930 OCZ916930 OMV916930 OWR916930 PGN916930 PQJ916930 QAF916930 QKB916930 QTX916930 RDT916930 RNP916930 RXL916930 SHH916930 SRD916930 TAZ916930 TKV916930 TUR916930 UEN916930 UOJ916930 UYF916930 VIB916930 VRX916930 WBT916930 WLP916930 WVL916930 J982466 IZ982466 SV982466 ACR982466 AMN982466 AWJ982466 BGF982466 BQB982466 BZX982466 CJT982466 CTP982466 DDL982466 DNH982466 DXD982466 EGZ982466 EQV982466 FAR982466 FKN982466 FUJ982466 GEF982466 GOB982466 GXX982466 HHT982466 HRP982466 IBL982466 ILH982466 IVD982466 JEZ982466 JOV982466 JYR982466 KIN982466 KSJ982466 LCF982466 LMB982466 LVX982466 MFT982466 MPP982466 MZL982466 NJH982466 NTD982466 OCZ982466 OMV982466 OWR982466 PGN982466 PQJ982466 QAF982466 QKB982466 QTX982466 RDT982466 RNP982466 RXL982466 SHH982466 SRD982466 TAZ982466 TKV982466 TUR982466 UEN982466 UOJ982466 UYF982466 VIB982466 VRX982466 WBT982466 WLP982466 WVL982466 J64846 IZ64846 SV64846 ACR64846 AMN64846 AWJ64846 BGF64846 BQB64846 BZX64846 CJT64846 CTP64846 DDL64846 DNH64846 DXD64846 EGZ64846 EQV64846 FAR64846 FKN64846 FUJ64846 GEF64846 GOB64846 GXX64846 HHT64846 HRP64846 IBL64846 ILH64846 IVD64846 JEZ64846 JOV64846 JYR64846 KIN64846 KSJ64846 LCF64846 LMB64846 LVX64846 MFT64846 MPP64846 MZL64846 NJH64846 NTD64846 OCZ64846 OMV64846 OWR64846 PGN64846 PQJ64846 QAF64846 QKB64846 QTX64846 RDT64846 RNP64846 RXL64846 SHH64846 SRD64846 TAZ64846 TKV64846 TUR64846 UEN64846 UOJ64846 UYF64846 VIB64846 VRX64846 WBT64846 WLP64846 WVL64846 J130382 IZ130382 SV130382 ACR130382 AMN130382 AWJ130382 BGF130382 BQB130382 BZX130382 CJT130382 CTP130382 DDL130382 DNH130382 DXD130382 EGZ130382 EQV130382 FAR130382 FKN130382 FUJ130382 GEF130382 GOB130382 GXX130382 HHT130382 HRP130382 IBL130382 ILH130382 IVD130382 JEZ130382 JOV130382 JYR130382 KIN130382 KSJ130382 LCF130382 LMB130382 LVX130382 MFT130382 MPP130382 MZL130382 NJH130382 NTD130382 OCZ130382 OMV130382 OWR130382 PGN130382 PQJ130382 QAF130382 QKB130382 QTX130382 RDT130382 RNP130382 RXL130382 SHH130382 SRD130382 TAZ130382 TKV130382 TUR130382 UEN130382 UOJ130382 UYF130382 VIB130382 VRX130382 WBT130382 WLP130382 WVL130382 J195918 IZ195918 SV195918 ACR195918 AMN195918 AWJ195918 BGF195918 BQB195918 BZX195918 CJT195918 CTP195918 DDL195918 DNH195918 DXD195918 EGZ195918 EQV195918 FAR195918 FKN195918 FUJ195918 GEF195918 GOB195918 GXX195918 HHT195918 HRP195918 IBL195918 ILH195918 IVD195918 JEZ195918 JOV195918 JYR195918 KIN195918 KSJ195918 LCF195918 LMB195918 LVX195918 MFT195918 MPP195918 MZL195918 NJH195918 NTD195918 OCZ195918 OMV195918 OWR195918 PGN195918 PQJ195918 QAF195918 QKB195918 QTX195918 RDT195918 RNP195918 RXL195918 SHH195918 SRD195918 TAZ195918 TKV195918 TUR195918 UEN195918 UOJ195918 UYF195918 VIB195918 VRX195918 WBT195918 WLP195918 WVL195918 J261454 IZ261454 SV261454 ACR261454 AMN261454 AWJ261454 BGF261454 BQB261454 BZX261454 CJT261454 CTP261454 DDL261454 DNH261454 DXD261454 EGZ261454 EQV261454 FAR261454 FKN261454 FUJ261454 GEF261454 GOB261454 GXX261454 HHT261454 HRP261454 IBL261454 ILH261454 IVD261454 JEZ261454 JOV261454 JYR261454 KIN261454 KSJ261454 LCF261454 LMB261454 LVX261454 MFT261454 MPP261454 MZL261454 NJH261454 NTD261454 OCZ261454 OMV261454 OWR261454 PGN261454 PQJ261454 QAF261454 QKB261454 QTX261454 RDT261454 RNP261454 RXL261454 SHH261454 SRD261454 TAZ261454 TKV261454 TUR261454 UEN261454 UOJ261454 UYF261454 VIB261454 VRX261454 WBT261454 WLP261454 WVL261454 J326990 IZ326990 SV326990 ACR326990 AMN326990 AWJ326990 BGF326990 BQB326990 BZX326990 CJT326990 CTP326990 DDL326990 DNH326990 DXD326990 EGZ326990 EQV326990 FAR326990 FKN326990 FUJ326990 GEF326990 GOB326990 GXX326990 HHT326990 HRP326990 IBL326990 ILH326990 IVD326990 JEZ326990 JOV326990 JYR326990 KIN326990 KSJ326990 LCF326990 LMB326990 LVX326990 MFT326990 MPP326990 MZL326990 NJH326990 NTD326990 OCZ326990 OMV326990 OWR326990 PGN326990 PQJ326990 QAF326990 QKB326990 QTX326990 RDT326990 RNP326990 RXL326990 SHH326990 SRD326990 TAZ326990 TKV326990 TUR326990 UEN326990 UOJ326990 UYF326990 VIB326990 VRX326990 WBT326990 WLP326990 WVL326990 J392526 IZ392526 SV392526 ACR392526 AMN392526 AWJ392526 BGF392526 BQB392526 BZX392526 CJT392526 CTP392526 DDL392526 DNH392526 DXD392526 EGZ392526 EQV392526 FAR392526 FKN392526 FUJ392526 GEF392526 GOB392526 GXX392526 HHT392526 HRP392526 IBL392526 ILH392526 IVD392526 JEZ392526 JOV392526 JYR392526 KIN392526 KSJ392526 LCF392526 LMB392526 LVX392526 MFT392526 MPP392526 MZL392526 NJH392526 NTD392526 OCZ392526 OMV392526 OWR392526 PGN392526 PQJ392526 QAF392526 QKB392526 QTX392526 RDT392526 RNP392526 RXL392526 SHH392526 SRD392526 TAZ392526 TKV392526 TUR392526 UEN392526 UOJ392526 UYF392526 VIB392526 VRX392526 WBT392526 WLP392526 WVL392526 J458062 IZ458062 SV458062 ACR458062 AMN458062 AWJ458062 BGF458062 BQB458062 BZX458062 CJT458062 CTP458062 DDL458062 DNH458062 DXD458062 EGZ458062 EQV458062 FAR458062 FKN458062 FUJ458062 GEF458062 GOB458062 GXX458062 HHT458062 HRP458062 IBL458062 ILH458062 IVD458062 JEZ458062 JOV458062 JYR458062 KIN458062 KSJ458062 LCF458062 LMB458062 LVX458062 MFT458062 MPP458062 MZL458062 NJH458062 NTD458062 OCZ458062 OMV458062 OWR458062 PGN458062 PQJ458062 QAF458062 QKB458062 QTX458062 RDT458062 RNP458062 RXL458062 SHH458062 SRD458062 TAZ458062 TKV458062 TUR458062 UEN458062 UOJ458062 UYF458062 VIB458062 VRX458062 WBT458062 WLP458062 WVL458062 J523598 IZ523598 SV523598 ACR523598 AMN523598 AWJ523598 BGF523598 BQB523598 BZX523598 CJT523598 CTP523598 DDL523598 DNH523598 DXD523598 EGZ523598 EQV523598 FAR523598 FKN523598 FUJ523598 GEF523598 GOB523598 GXX523598 HHT523598 HRP523598 IBL523598 ILH523598 IVD523598 JEZ523598 JOV523598 JYR523598 KIN523598 KSJ523598 LCF523598 LMB523598 LVX523598 MFT523598 MPP523598 MZL523598 NJH523598 NTD523598 OCZ523598 OMV523598 OWR523598 PGN523598 PQJ523598 QAF523598 QKB523598 QTX523598 RDT523598 RNP523598 RXL523598 SHH523598 SRD523598 TAZ523598 TKV523598 TUR523598 UEN523598 UOJ523598 UYF523598 VIB523598 VRX523598 WBT523598 WLP523598 WVL523598 J589134 IZ589134 SV589134 ACR589134 AMN589134 AWJ589134 BGF589134 BQB589134 BZX589134 CJT589134 CTP589134 DDL589134 DNH589134 DXD589134 EGZ589134 EQV589134 FAR589134 FKN589134 FUJ589134 GEF589134 GOB589134 GXX589134 HHT589134 HRP589134 IBL589134 ILH589134 IVD589134 JEZ589134 JOV589134 JYR589134 KIN589134 KSJ589134 LCF589134 LMB589134 LVX589134 MFT589134 MPP589134 MZL589134 NJH589134 NTD589134 OCZ589134 OMV589134 OWR589134 PGN589134 PQJ589134 QAF589134 QKB589134 QTX589134 RDT589134 RNP589134 RXL589134 SHH589134 SRD589134 TAZ589134 TKV589134 TUR589134 UEN589134 UOJ589134 UYF589134 VIB589134 VRX589134 WBT589134 WLP589134 WVL589134 J654670 IZ654670 SV654670 ACR654670 AMN654670 AWJ654670 BGF654670 BQB654670 BZX654670 CJT654670 CTP654670 DDL654670 DNH654670 DXD654670 EGZ654670 EQV654670 FAR654670 FKN654670 FUJ654670 GEF654670 GOB654670 GXX654670 HHT654670 HRP654670 IBL654670 ILH654670 IVD654670 JEZ654670 JOV654670 JYR654670 KIN654670 KSJ654670 LCF654670 LMB654670 LVX654670 MFT654670 MPP654670 MZL654670 NJH654670 NTD654670 OCZ654670 OMV654670 OWR654670 PGN654670 PQJ654670 QAF654670 QKB654670 QTX654670 RDT654670 RNP654670 RXL654670 SHH654670 SRD654670 TAZ654670 TKV654670 TUR654670 UEN654670 UOJ654670 UYF654670 VIB654670 VRX654670 WBT654670 WLP654670 WVL654670 J720206 IZ720206 SV720206 ACR720206 AMN720206 AWJ720206 BGF720206 BQB720206 BZX720206 CJT720206 CTP720206 DDL720206 DNH720206 DXD720206 EGZ720206 EQV720206 FAR720206 FKN720206 FUJ720206 GEF720206 GOB720206 GXX720206 HHT720206 HRP720206 IBL720206 ILH720206 IVD720206 JEZ720206 JOV720206 JYR720206 KIN720206 KSJ720206 LCF720206 LMB720206 LVX720206 MFT720206 MPP720206 MZL720206 NJH720206 NTD720206 OCZ720206 OMV720206 OWR720206 PGN720206 PQJ720206 QAF720206 QKB720206 QTX720206 RDT720206 RNP720206 RXL720206 SHH720206 SRD720206 TAZ720206 TKV720206 TUR720206 UEN720206 UOJ720206 UYF720206 VIB720206 VRX720206 WBT720206 WLP720206 WVL720206 J785742 IZ785742 SV785742 ACR785742 AMN785742 AWJ785742 BGF785742 BQB785742 BZX785742 CJT785742 CTP785742 DDL785742 DNH785742 DXD785742 EGZ785742 EQV785742 FAR785742 FKN785742 FUJ785742 GEF785742 GOB785742 GXX785742 HHT785742 HRP785742 IBL785742 ILH785742 IVD785742 JEZ785742 JOV785742 JYR785742 KIN785742 KSJ785742 LCF785742 LMB785742 LVX785742 MFT785742 MPP785742 MZL785742 NJH785742 NTD785742 OCZ785742 OMV785742 OWR785742 PGN785742 PQJ785742 QAF785742 QKB785742 QTX785742 RDT785742 RNP785742 RXL785742 SHH785742 SRD785742 TAZ785742 TKV785742 TUR785742 UEN785742 UOJ785742 UYF785742 VIB785742 VRX785742 WBT785742 WLP785742 WVL785742 J851278 IZ851278 SV851278 ACR851278 AMN851278 AWJ851278 BGF851278 BQB851278 BZX851278 CJT851278 CTP851278 DDL851278 DNH851278 DXD851278 EGZ851278 EQV851278 FAR851278 FKN851278 FUJ851278 GEF851278 GOB851278 GXX851278 HHT851278 HRP851278 IBL851278 ILH851278 IVD851278 JEZ851278 JOV851278 JYR851278 KIN851278 KSJ851278 LCF851278 LMB851278 LVX851278 MFT851278 MPP851278 MZL851278 NJH851278 NTD851278 OCZ851278 OMV851278 OWR851278 PGN851278 PQJ851278 QAF851278 QKB851278 QTX851278 RDT851278 RNP851278 RXL851278 SHH851278 SRD851278 TAZ851278 TKV851278 TUR851278 UEN851278 UOJ851278 UYF851278 VIB851278 VRX851278 WBT851278 WLP851278 WVL851278 J916814 IZ916814 SV916814 ACR916814 AMN916814 AWJ916814 BGF916814 BQB916814 BZX916814 CJT916814 CTP916814 DDL916814 DNH916814 DXD916814 EGZ916814 EQV916814 FAR916814 FKN916814 FUJ916814 GEF916814 GOB916814 GXX916814 HHT916814 HRP916814 IBL916814 ILH916814 IVD916814 JEZ916814 JOV916814 JYR916814 KIN916814 KSJ916814 LCF916814 LMB916814 LVX916814 MFT916814 MPP916814 MZL916814 NJH916814 NTD916814 OCZ916814 OMV916814 OWR916814 PGN916814 PQJ916814 QAF916814 QKB916814 QTX916814 RDT916814 RNP916814 RXL916814 SHH916814 SRD916814 TAZ916814 TKV916814 TUR916814 UEN916814 UOJ916814 UYF916814 VIB916814 VRX916814 WBT916814 WLP916814 WVL916814 J982350 IZ982350 SV982350 ACR982350 AMN982350 AWJ982350 BGF982350 BQB982350 BZX982350 CJT982350 CTP982350 DDL982350 DNH982350 DXD982350 EGZ982350 EQV982350 FAR982350 FKN982350 FUJ982350 GEF982350 GOB982350 GXX982350 HHT982350 HRP982350 IBL982350 ILH982350 IVD982350 JEZ982350 JOV982350 JYR982350 KIN982350 KSJ982350 LCF982350 LMB982350 LVX982350 MFT982350 MPP982350 MZL982350 NJH982350 NTD982350 OCZ982350 OMV982350 OWR982350 PGN982350 PQJ982350 QAF982350 QKB982350 QTX982350 RDT982350 RNP982350 RXL982350 SHH982350 SRD982350 TAZ982350 TKV982350 TUR982350 UEN982350 UOJ982350 UYF982350 VIB982350 VRX982350 WBT982350 WLP982350 WVL982350 J64546 IZ64546 SV64546 ACR64546 AMN64546 AWJ64546 BGF64546 BQB64546 BZX64546 CJT64546 CTP64546 DDL64546 DNH64546 DXD64546 EGZ64546 EQV64546 FAR64546 FKN64546 FUJ64546 GEF64546 GOB64546 GXX64546 HHT64546 HRP64546 IBL64546 ILH64546 IVD64546 JEZ64546 JOV64546 JYR64546 KIN64546 KSJ64546 LCF64546 LMB64546 LVX64546 MFT64546 MPP64546 MZL64546 NJH64546 NTD64546 OCZ64546 OMV64546 OWR64546 PGN64546 PQJ64546 QAF64546 QKB64546 QTX64546 RDT64546 RNP64546 RXL64546 SHH64546 SRD64546 TAZ64546 TKV64546 TUR64546 UEN64546 UOJ64546 UYF64546 VIB64546 VRX64546 WBT64546 WLP64546 WVL64546 J130082 IZ130082 SV130082 ACR130082 AMN130082 AWJ130082 BGF130082 BQB130082 BZX130082 CJT130082 CTP130082 DDL130082 DNH130082 DXD130082 EGZ130082 EQV130082 FAR130082 FKN130082 FUJ130082 GEF130082 GOB130082 GXX130082 HHT130082 HRP130082 IBL130082 ILH130082 IVD130082 JEZ130082 JOV130082 JYR130082 KIN130082 KSJ130082 LCF130082 LMB130082 LVX130082 MFT130082 MPP130082 MZL130082 NJH130082 NTD130082 OCZ130082 OMV130082 OWR130082 PGN130082 PQJ130082 QAF130082 QKB130082 QTX130082 RDT130082 RNP130082 RXL130082 SHH130082 SRD130082 TAZ130082 TKV130082 TUR130082 UEN130082 UOJ130082 UYF130082 VIB130082 VRX130082 WBT130082 WLP130082 WVL130082 J195618 IZ195618 SV195618 ACR195618 AMN195618 AWJ195618 BGF195618 BQB195618 BZX195618 CJT195618 CTP195618 DDL195618 DNH195618 DXD195618 EGZ195618 EQV195618 FAR195618 FKN195618 FUJ195618 GEF195618 GOB195618 GXX195618 HHT195618 HRP195618 IBL195618 ILH195618 IVD195618 JEZ195618 JOV195618 JYR195618 KIN195618 KSJ195618 LCF195618 LMB195618 LVX195618 MFT195618 MPP195618 MZL195618 NJH195618 NTD195618 OCZ195618 OMV195618 OWR195618 PGN195618 PQJ195618 QAF195618 QKB195618 QTX195618 RDT195618 RNP195618 RXL195618 SHH195618 SRD195618 TAZ195618 TKV195618 TUR195618 UEN195618 UOJ195618 UYF195618 VIB195618 VRX195618 WBT195618 WLP195618 WVL195618 J261154 IZ261154 SV261154 ACR261154 AMN261154 AWJ261154 BGF261154 BQB261154 BZX261154 CJT261154 CTP261154 DDL261154 DNH261154 DXD261154 EGZ261154 EQV261154 FAR261154 FKN261154 FUJ261154 GEF261154 GOB261154 GXX261154 HHT261154 HRP261154 IBL261154 ILH261154 IVD261154 JEZ261154 JOV261154 JYR261154 KIN261154 KSJ261154 LCF261154 LMB261154 LVX261154 MFT261154 MPP261154 MZL261154 NJH261154 NTD261154 OCZ261154 OMV261154 OWR261154 PGN261154 PQJ261154 QAF261154 QKB261154 QTX261154 RDT261154 RNP261154 RXL261154 SHH261154 SRD261154 TAZ261154 TKV261154 TUR261154 UEN261154 UOJ261154 UYF261154 VIB261154 VRX261154 WBT261154 WLP261154 WVL261154 J326690 IZ326690 SV326690 ACR326690 AMN326690 AWJ326690 BGF326690 BQB326690 BZX326690 CJT326690 CTP326690 DDL326690 DNH326690 DXD326690 EGZ326690 EQV326690 FAR326690 FKN326690 FUJ326690 GEF326690 GOB326690 GXX326690 HHT326690 HRP326690 IBL326690 ILH326690 IVD326690 JEZ326690 JOV326690 JYR326690 KIN326690 KSJ326690 LCF326690 LMB326690 LVX326690 MFT326690 MPP326690 MZL326690 NJH326690 NTD326690 OCZ326690 OMV326690 OWR326690 PGN326690 PQJ326690 QAF326690 QKB326690 QTX326690 RDT326690 RNP326690 RXL326690 SHH326690 SRD326690 TAZ326690 TKV326690 TUR326690 UEN326690 UOJ326690 UYF326690 VIB326690 VRX326690 WBT326690 WLP326690 WVL326690 J392226 IZ392226 SV392226 ACR392226 AMN392226 AWJ392226 BGF392226 BQB392226 BZX392226 CJT392226 CTP392226 DDL392226 DNH392226 DXD392226 EGZ392226 EQV392226 FAR392226 FKN392226 FUJ392226 GEF392226 GOB392226 GXX392226 HHT392226 HRP392226 IBL392226 ILH392226 IVD392226 JEZ392226 JOV392226 JYR392226 KIN392226 KSJ392226 LCF392226 LMB392226 LVX392226 MFT392226 MPP392226 MZL392226 NJH392226 NTD392226 OCZ392226 OMV392226 OWR392226 PGN392226 PQJ392226 QAF392226 QKB392226 QTX392226 RDT392226 RNP392226 RXL392226 SHH392226 SRD392226 TAZ392226 TKV392226 TUR392226 UEN392226 UOJ392226 UYF392226 VIB392226 VRX392226 WBT392226 WLP392226 WVL392226 J457762 IZ457762 SV457762 ACR457762 AMN457762 AWJ457762 BGF457762 BQB457762 BZX457762 CJT457762 CTP457762 DDL457762 DNH457762 DXD457762 EGZ457762 EQV457762 FAR457762 FKN457762 FUJ457762 GEF457762 GOB457762 GXX457762 HHT457762 HRP457762 IBL457762 ILH457762 IVD457762 JEZ457762 JOV457762 JYR457762 KIN457762 KSJ457762 LCF457762 LMB457762 LVX457762 MFT457762 MPP457762 MZL457762 NJH457762 NTD457762 OCZ457762 OMV457762 OWR457762 PGN457762 PQJ457762 QAF457762 QKB457762 QTX457762 RDT457762 RNP457762 RXL457762 SHH457762 SRD457762 TAZ457762 TKV457762 TUR457762 UEN457762 UOJ457762 UYF457762 VIB457762 VRX457762 WBT457762 WLP457762 WVL457762 J523298 IZ523298 SV523298 ACR523298 AMN523298 AWJ523298 BGF523298 BQB523298 BZX523298 CJT523298 CTP523298 DDL523298 DNH523298 DXD523298 EGZ523298 EQV523298 FAR523298 FKN523298 FUJ523298 GEF523298 GOB523298 GXX523298 HHT523298 HRP523298 IBL523298 ILH523298 IVD523298 JEZ523298 JOV523298 JYR523298 KIN523298 KSJ523298 LCF523298 LMB523298 LVX523298 MFT523298 MPP523298 MZL523298 NJH523298 NTD523298 OCZ523298 OMV523298 OWR523298 PGN523298 PQJ523298 QAF523298 QKB523298 QTX523298 RDT523298 RNP523298 RXL523298 SHH523298 SRD523298 TAZ523298 TKV523298 TUR523298 UEN523298 UOJ523298 UYF523298 VIB523298 VRX523298 WBT523298 WLP523298 WVL523298 J588834 IZ588834 SV588834 ACR588834 AMN588834 AWJ588834 BGF588834 BQB588834 BZX588834 CJT588834 CTP588834 DDL588834 DNH588834 DXD588834 EGZ588834 EQV588834 FAR588834 FKN588834 FUJ588834 GEF588834 GOB588834 GXX588834 HHT588834 HRP588834 IBL588834 ILH588834 IVD588834 JEZ588834 JOV588834 JYR588834 KIN588834 KSJ588834 LCF588834 LMB588834 LVX588834 MFT588834 MPP588834 MZL588834 NJH588834 NTD588834 OCZ588834 OMV588834 OWR588834 PGN588834 PQJ588834 QAF588834 QKB588834 QTX588834 RDT588834 RNP588834 RXL588834 SHH588834 SRD588834 TAZ588834 TKV588834 TUR588834 UEN588834 UOJ588834 UYF588834 VIB588834 VRX588834 WBT588834 WLP588834 WVL588834 J654370 IZ654370 SV654370 ACR654370 AMN654370 AWJ654370 BGF654370 BQB654370 BZX654370 CJT654370 CTP654370 DDL654370 DNH654370 DXD654370 EGZ654370 EQV654370 FAR654370 FKN654370 FUJ654370 GEF654370 GOB654370 GXX654370 HHT654370 HRP654370 IBL654370 ILH654370 IVD654370 JEZ654370 JOV654370 JYR654370 KIN654370 KSJ654370 LCF654370 LMB654370 LVX654370 MFT654370 MPP654370 MZL654370 NJH654370 NTD654370 OCZ654370 OMV654370 OWR654370 PGN654370 PQJ654370 QAF654370 QKB654370 QTX654370 RDT654370 RNP654370 RXL654370 SHH654370 SRD654370 TAZ654370 TKV654370 TUR654370 UEN654370 UOJ654370 UYF654370 VIB654370 VRX654370 WBT654370 WLP654370 WVL654370 J719906 IZ719906 SV719906 ACR719906 AMN719906 AWJ719906 BGF719906 BQB719906 BZX719906 CJT719906 CTP719906 DDL719906 DNH719906 DXD719906 EGZ719906 EQV719906 FAR719906 FKN719906 FUJ719906 GEF719906 GOB719906 GXX719906 HHT719906 HRP719906 IBL719906 ILH719906 IVD719906 JEZ719906 JOV719906 JYR719906 KIN719906 KSJ719906 LCF719906 LMB719906 LVX719906 MFT719906 MPP719906 MZL719906 NJH719906 NTD719906 OCZ719906 OMV719906 OWR719906 PGN719906 PQJ719906 QAF719906 QKB719906 QTX719906 RDT719906 RNP719906 RXL719906 SHH719906 SRD719906 TAZ719906 TKV719906 TUR719906 UEN719906 UOJ719906 UYF719906 VIB719906 VRX719906 WBT719906 WLP719906 WVL719906 J785442 IZ785442 SV785442 ACR785442 AMN785442 AWJ785442 BGF785442 BQB785442 BZX785442 CJT785442 CTP785442 DDL785442 DNH785442 DXD785442 EGZ785442 EQV785442 FAR785442 FKN785442 FUJ785442 GEF785442 GOB785442 GXX785442 HHT785442 HRP785442 IBL785442 ILH785442 IVD785442 JEZ785442 JOV785442 JYR785442 KIN785442 KSJ785442 LCF785442 LMB785442 LVX785442 MFT785442 MPP785442 MZL785442 NJH785442 NTD785442 OCZ785442 OMV785442 OWR785442 PGN785442 PQJ785442 QAF785442 QKB785442 QTX785442 RDT785442 RNP785442 RXL785442 SHH785442 SRD785442 TAZ785442 TKV785442 TUR785442 UEN785442 UOJ785442 UYF785442 VIB785442 VRX785442 WBT785442 WLP785442 WVL785442 J850978 IZ850978 SV850978 ACR850978 AMN850978 AWJ850978 BGF850978 BQB850978 BZX850978 CJT850978 CTP850978 DDL850978 DNH850978 DXD850978 EGZ850978 EQV850978 FAR850978 FKN850978 FUJ850978 GEF850978 GOB850978 GXX850978 HHT850978 HRP850978 IBL850978 ILH850978 IVD850978 JEZ850978 JOV850978 JYR850978 KIN850978 KSJ850978 LCF850978 LMB850978 LVX850978 MFT850978 MPP850978 MZL850978 NJH850978 NTD850978 OCZ850978 OMV850978 OWR850978 PGN850978 PQJ850978 QAF850978 QKB850978 QTX850978 RDT850978 RNP850978 RXL850978 SHH850978 SRD850978 TAZ850978 TKV850978 TUR850978 UEN850978 UOJ850978 UYF850978 VIB850978 VRX850978 WBT850978 WLP850978 WVL850978 J916514 IZ916514 SV916514 ACR916514 AMN916514 AWJ916514 BGF916514 BQB916514 BZX916514 CJT916514 CTP916514 DDL916514 DNH916514 DXD916514 EGZ916514 EQV916514 FAR916514 FKN916514 FUJ916514 GEF916514 GOB916514 GXX916514 HHT916514 HRP916514 IBL916514 ILH916514 IVD916514 JEZ916514 JOV916514 JYR916514 KIN916514 KSJ916514 LCF916514 LMB916514 LVX916514 MFT916514 MPP916514 MZL916514 NJH916514 NTD916514 OCZ916514 OMV916514 OWR916514 PGN916514 PQJ916514 QAF916514 QKB916514 QTX916514 RDT916514 RNP916514 RXL916514 SHH916514 SRD916514 TAZ916514 TKV916514 TUR916514 UEN916514 UOJ916514 UYF916514 VIB916514 VRX916514 WBT916514 WLP916514 WVL916514 J982050 IZ982050 SV982050 ACR982050 AMN982050 AWJ982050 BGF982050 BQB982050 BZX982050 CJT982050 CTP982050 DDL982050 DNH982050 DXD982050 EGZ982050 EQV982050 FAR982050 FKN982050 FUJ982050 GEF982050 GOB982050 GXX982050 HHT982050 HRP982050 IBL982050 ILH982050 IVD982050 JEZ982050 JOV982050 JYR982050 KIN982050 KSJ982050 LCF982050 LMB982050 LVX982050 MFT982050 MPP982050 MZL982050 NJH982050 NTD982050 OCZ982050 OMV982050 OWR982050 PGN982050 PQJ982050 QAF982050 QKB982050 QTX982050 RDT982050 RNP982050 RXL982050 SHH982050 SRD982050 TAZ982050 TKV982050 TUR982050 UEN982050 UOJ982050 UYF982050 VIB982050 VRX982050 WBT982050 WLP982050 WVL982050 J64486 IZ64486 SV64486 ACR64486 AMN64486 AWJ64486 BGF64486 BQB64486 BZX64486 CJT64486 CTP64486 DDL64486 DNH64486 DXD64486 EGZ64486 EQV64486 FAR64486 FKN64486 FUJ64486 GEF64486 GOB64486 GXX64486 HHT64486 HRP64486 IBL64486 ILH64486 IVD64486 JEZ64486 JOV64486 JYR64486 KIN64486 KSJ64486 LCF64486 LMB64486 LVX64486 MFT64486 MPP64486 MZL64486 NJH64486 NTD64486 OCZ64486 OMV64486 OWR64486 PGN64486 PQJ64486 QAF64486 QKB64486 QTX64486 RDT64486 RNP64486 RXL64486 SHH64486 SRD64486 TAZ64486 TKV64486 TUR64486 UEN64486 UOJ64486 UYF64486 VIB64486 VRX64486 WBT64486 WLP64486 WVL64486 J130022 IZ130022 SV130022 ACR130022 AMN130022 AWJ130022 BGF130022 BQB130022 BZX130022 CJT130022 CTP130022 DDL130022 DNH130022 DXD130022 EGZ130022 EQV130022 FAR130022 FKN130022 FUJ130022 GEF130022 GOB130022 GXX130022 HHT130022 HRP130022 IBL130022 ILH130022 IVD130022 JEZ130022 JOV130022 JYR130022 KIN130022 KSJ130022 LCF130022 LMB130022 LVX130022 MFT130022 MPP130022 MZL130022 NJH130022 NTD130022 OCZ130022 OMV130022 OWR130022 PGN130022 PQJ130022 QAF130022 QKB130022 QTX130022 RDT130022 RNP130022 RXL130022 SHH130022 SRD130022 TAZ130022 TKV130022 TUR130022 UEN130022 UOJ130022 UYF130022 VIB130022 VRX130022 WBT130022 WLP130022 WVL130022 J195558 IZ195558 SV195558 ACR195558 AMN195558 AWJ195558 BGF195558 BQB195558 BZX195558 CJT195558 CTP195558 DDL195558 DNH195558 DXD195558 EGZ195558 EQV195558 FAR195558 FKN195558 FUJ195558 GEF195558 GOB195558 GXX195558 HHT195558 HRP195558 IBL195558 ILH195558 IVD195558 JEZ195558 JOV195558 JYR195558 KIN195558 KSJ195558 LCF195558 LMB195558 LVX195558 MFT195558 MPP195558 MZL195558 NJH195558 NTD195558 OCZ195558 OMV195558 OWR195558 PGN195558 PQJ195558 QAF195558 QKB195558 QTX195558 RDT195558 RNP195558 RXL195558 SHH195558 SRD195558 TAZ195558 TKV195558 TUR195558 UEN195558 UOJ195558 UYF195558 VIB195558 VRX195558 WBT195558 WLP195558 WVL195558 J261094 IZ261094 SV261094 ACR261094 AMN261094 AWJ261094 BGF261094 BQB261094 BZX261094 CJT261094 CTP261094 DDL261094 DNH261094 DXD261094 EGZ261094 EQV261094 FAR261094 FKN261094 FUJ261094 GEF261094 GOB261094 GXX261094 HHT261094 HRP261094 IBL261094 ILH261094 IVD261094 JEZ261094 JOV261094 JYR261094 KIN261094 KSJ261094 LCF261094 LMB261094 LVX261094 MFT261094 MPP261094 MZL261094 NJH261094 NTD261094 OCZ261094 OMV261094 OWR261094 PGN261094 PQJ261094 QAF261094 QKB261094 QTX261094 RDT261094 RNP261094 RXL261094 SHH261094 SRD261094 TAZ261094 TKV261094 TUR261094 UEN261094 UOJ261094 UYF261094 VIB261094 VRX261094 WBT261094 WLP261094 WVL261094 J326630 IZ326630 SV326630 ACR326630 AMN326630 AWJ326630 BGF326630 BQB326630 BZX326630 CJT326630 CTP326630 DDL326630 DNH326630 DXD326630 EGZ326630 EQV326630 FAR326630 FKN326630 FUJ326630 GEF326630 GOB326630 GXX326630 HHT326630 HRP326630 IBL326630 ILH326630 IVD326630 JEZ326630 JOV326630 JYR326630 KIN326630 KSJ326630 LCF326630 LMB326630 LVX326630 MFT326630 MPP326630 MZL326630 NJH326630 NTD326630 OCZ326630 OMV326630 OWR326630 PGN326630 PQJ326630 QAF326630 QKB326630 QTX326630 RDT326630 RNP326630 RXL326630 SHH326630 SRD326630 TAZ326630 TKV326630 TUR326630 UEN326630 UOJ326630 UYF326630 VIB326630 VRX326630 WBT326630 WLP326630 WVL326630 J392166 IZ392166 SV392166 ACR392166 AMN392166 AWJ392166 BGF392166 BQB392166 BZX392166 CJT392166 CTP392166 DDL392166 DNH392166 DXD392166 EGZ392166 EQV392166 FAR392166 FKN392166 FUJ392166 GEF392166 GOB392166 GXX392166 HHT392166 HRP392166 IBL392166 ILH392166 IVD392166 JEZ392166 JOV392166 JYR392166 KIN392166 KSJ392166 LCF392166 LMB392166 LVX392166 MFT392166 MPP392166 MZL392166 NJH392166 NTD392166 OCZ392166 OMV392166 OWR392166 PGN392166 PQJ392166 QAF392166 QKB392166 QTX392166 RDT392166 RNP392166 RXL392166 SHH392166 SRD392166 TAZ392166 TKV392166 TUR392166 UEN392166 UOJ392166 UYF392166 VIB392166 VRX392166 WBT392166 WLP392166 WVL392166 J457702 IZ457702 SV457702 ACR457702 AMN457702 AWJ457702 BGF457702 BQB457702 BZX457702 CJT457702 CTP457702 DDL457702 DNH457702 DXD457702 EGZ457702 EQV457702 FAR457702 FKN457702 FUJ457702 GEF457702 GOB457702 GXX457702 HHT457702 HRP457702 IBL457702 ILH457702 IVD457702 JEZ457702 JOV457702 JYR457702 KIN457702 KSJ457702 LCF457702 LMB457702 LVX457702 MFT457702 MPP457702 MZL457702 NJH457702 NTD457702 OCZ457702 OMV457702 OWR457702 PGN457702 PQJ457702 QAF457702 QKB457702 QTX457702 RDT457702 RNP457702 RXL457702 SHH457702 SRD457702 TAZ457702 TKV457702 TUR457702 UEN457702 UOJ457702 UYF457702 VIB457702 VRX457702 WBT457702 WLP457702 WVL457702 J523238 IZ523238 SV523238 ACR523238 AMN523238 AWJ523238 BGF523238 BQB523238 BZX523238 CJT523238 CTP523238 DDL523238 DNH523238 DXD523238 EGZ523238 EQV523238 FAR523238 FKN523238 FUJ523238 GEF523238 GOB523238 GXX523238 HHT523238 HRP523238 IBL523238 ILH523238 IVD523238 JEZ523238 JOV523238 JYR523238 KIN523238 KSJ523238 LCF523238 LMB523238 LVX523238 MFT523238 MPP523238 MZL523238 NJH523238 NTD523238 OCZ523238 OMV523238 OWR523238 PGN523238 PQJ523238 QAF523238 QKB523238 QTX523238 RDT523238 RNP523238 RXL523238 SHH523238 SRD523238 TAZ523238 TKV523238 TUR523238 UEN523238 UOJ523238 UYF523238 VIB523238 VRX523238 WBT523238 WLP523238 WVL523238 J588774 IZ588774 SV588774 ACR588774 AMN588774 AWJ588774 BGF588774 BQB588774 BZX588774 CJT588774 CTP588774 DDL588774 DNH588774 DXD588774 EGZ588774 EQV588774 FAR588774 FKN588774 FUJ588774 GEF588774 GOB588774 GXX588774 HHT588774 HRP588774 IBL588774 ILH588774 IVD588774 JEZ588774 JOV588774 JYR588774 KIN588774 KSJ588774 LCF588774 LMB588774 LVX588774 MFT588774 MPP588774 MZL588774 NJH588774 NTD588774 OCZ588774 OMV588774 OWR588774 PGN588774 PQJ588774 QAF588774 QKB588774 QTX588774 RDT588774 RNP588774 RXL588774 SHH588774 SRD588774 TAZ588774 TKV588774 TUR588774 UEN588774 UOJ588774 UYF588774 VIB588774 VRX588774 WBT588774 WLP588774 WVL588774 J654310 IZ654310 SV654310 ACR654310 AMN654310 AWJ654310 BGF654310 BQB654310 BZX654310 CJT654310 CTP654310 DDL654310 DNH654310 DXD654310 EGZ654310 EQV654310 FAR654310 FKN654310 FUJ654310 GEF654310 GOB654310 GXX654310 HHT654310 HRP654310 IBL654310 ILH654310 IVD654310 JEZ654310 JOV654310 JYR654310 KIN654310 KSJ654310 LCF654310 LMB654310 LVX654310 MFT654310 MPP654310 MZL654310 NJH654310 NTD654310 OCZ654310 OMV654310 OWR654310 PGN654310 PQJ654310 QAF654310 QKB654310 QTX654310 RDT654310 RNP654310 RXL654310 SHH654310 SRD654310 TAZ654310 TKV654310 TUR654310 UEN654310 UOJ654310 UYF654310 VIB654310 VRX654310 WBT654310 WLP654310 WVL654310 J719846 IZ719846 SV719846 ACR719846 AMN719846 AWJ719846 BGF719846 BQB719846 BZX719846 CJT719846 CTP719846 DDL719846 DNH719846 DXD719846 EGZ719846 EQV719846 FAR719846 FKN719846 FUJ719846 GEF719846 GOB719846 GXX719846 HHT719846 HRP719846 IBL719846 ILH719846 IVD719846 JEZ719846 JOV719846 JYR719846 KIN719846 KSJ719846 LCF719846 LMB719846 LVX719846 MFT719846 MPP719846 MZL719846 NJH719846 NTD719846 OCZ719846 OMV719846 OWR719846 PGN719846 PQJ719846 QAF719846 QKB719846 QTX719846 RDT719846 RNP719846 RXL719846 SHH719846 SRD719846 TAZ719846 TKV719846 TUR719846 UEN719846 UOJ719846 UYF719846 VIB719846 VRX719846 WBT719846 WLP719846 WVL719846 J785382 IZ785382 SV785382 ACR785382 AMN785382 AWJ785382 BGF785382 BQB785382 BZX785382 CJT785382 CTP785382 DDL785382 DNH785382 DXD785382 EGZ785382 EQV785382 FAR785382 FKN785382 FUJ785382 GEF785382 GOB785382 GXX785382 HHT785382 HRP785382 IBL785382 ILH785382 IVD785382 JEZ785382 JOV785382 JYR785382 KIN785382 KSJ785382 LCF785382 LMB785382 LVX785382 MFT785382 MPP785382 MZL785382 NJH785382 NTD785382 OCZ785382 OMV785382 OWR785382 PGN785382 PQJ785382 QAF785382 QKB785382 QTX785382 RDT785382 RNP785382 RXL785382 SHH785382 SRD785382 TAZ785382 TKV785382 TUR785382 UEN785382 UOJ785382 UYF785382 VIB785382 VRX785382 WBT785382 WLP785382 WVL785382 J850918 IZ850918 SV850918 ACR850918 AMN850918 AWJ850918 BGF850918 BQB850918 BZX850918 CJT850918 CTP850918 DDL850918 DNH850918 DXD850918 EGZ850918 EQV850918 FAR850918 FKN850918 FUJ850918 GEF850918 GOB850918 GXX850918 HHT850918 HRP850918 IBL850918 ILH850918 IVD850918 JEZ850918 JOV850918 JYR850918 KIN850918 KSJ850918 LCF850918 LMB850918 LVX850918 MFT850918 MPP850918 MZL850918 NJH850918 NTD850918 OCZ850918 OMV850918 OWR850918 PGN850918 PQJ850918 QAF850918 QKB850918 QTX850918 RDT850918 RNP850918 RXL850918 SHH850918 SRD850918 TAZ850918 TKV850918 TUR850918 UEN850918 UOJ850918 UYF850918 VIB850918 VRX850918 WBT850918 WLP850918 WVL850918 J916454 IZ916454 SV916454 ACR916454 AMN916454 AWJ916454 BGF916454 BQB916454 BZX916454 CJT916454 CTP916454 DDL916454 DNH916454 DXD916454 EGZ916454 EQV916454 FAR916454 FKN916454 FUJ916454 GEF916454 GOB916454 GXX916454 HHT916454 HRP916454 IBL916454 ILH916454 IVD916454 JEZ916454 JOV916454 JYR916454 KIN916454 KSJ916454 LCF916454 LMB916454 LVX916454 MFT916454 MPP916454 MZL916454 NJH916454 NTD916454 OCZ916454 OMV916454 OWR916454 PGN916454 PQJ916454 QAF916454 QKB916454 QTX916454 RDT916454 RNP916454 RXL916454 SHH916454 SRD916454 TAZ916454 TKV916454 TUR916454 UEN916454 UOJ916454 UYF916454 VIB916454 VRX916454 WBT916454 WLP916454 WVL916454 J981990 IZ981990 SV981990 ACR981990 AMN981990 AWJ981990 BGF981990 BQB981990 BZX981990 CJT981990 CTP981990 DDL981990 DNH981990 DXD981990 EGZ981990 EQV981990 FAR981990 FKN981990 FUJ981990 GEF981990 GOB981990 GXX981990 HHT981990 HRP981990 IBL981990 ILH981990 IVD981990 JEZ981990 JOV981990 JYR981990 KIN981990 KSJ981990 LCF981990 LMB981990 LVX981990 MFT981990 MPP981990 MZL981990 NJH981990 NTD981990 OCZ981990 OMV981990 OWR981990 PGN981990 PQJ981990 QAF981990 QKB981990 QTX981990 RDT981990 RNP981990 RXL981990 SHH981990 SRD981990 TAZ981990 TKV981990 TUR981990 UEN981990 UOJ981990 UYF981990 VIB981990 VRX981990 WBT981990 WLP981990 WVL981990 J64669 IZ64669 SV64669 ACR64669 AMN64669 AWJ64669 BGF64669 BQB64669 BZX64669 CJT64669 CTP64669 DDL64669 DNH64669 DXD64669 EGZ64669 EQV64669 FAR64669 FKN64669 FUJ64669 GEF64669 GOB64669 GXX64669 HHT64669 HRP64669 IBL64669 ILH64669 IVD64669 JEZ64669 JOV64669 JYR64669 KIN64669 KSJ64669 LCF64669 LMB64669 LVX64669 MFT64669 MPP64669 MZL64669 NJH64669 NTD64669 OCZ64669 OMV64669 OWR64669 PGN64669 PQJ64669 QAF64669 QKB64669 QTX64669 RDT64669 RNP64669 RXL64669 SHH64669 SRD64669 TAZ64669 TKV64669 TUR64669 UEN64669 UOJ64669 UYF64669 VIB64669 VRX64669 WBT64669 WLP64669 WVL64669 J130205 IZ130205 SV130205 ACR130205 AMN130205 AWJ130205 BGF130205 BQB130205 BZX130205 CJT130205 CTP130205 DDL130205 DNH130205 DXD130205 EGZ130205 EQV130205 FAR130205 FKN130205 FUJ130205 GEF130205 GOB130205 GXX130205 HHT130205 HRP130205 IBL130205 ILH130205 IVD130205 JEZ130205 JOV130205 JYR130205 KIN130205 KSJ130205 LCF130205 LMB130205 LVX130205 MFT130205 MPP130205 MZL130205 NJH130205 NTD130205 OCZ130205 OMV130205 OWR130205 PGN130205 PQJ130205 QAF130205 QKB130205 QTX130205 RDT130205 RNP130205 RXL130205 SHH130205 SRD130205 TAZ130205 TKV130205 TUR130205 UEN130205 UOJ130205 UYF130205 VIB130205 VRX130205 WBT130205 WLP130205 WVL130205 J195741 IZ195741 SV195741 ACR195741 AMN195741 AWJ195741 BGF195741 BQB195741 BZX195741 CJT195741 CTP195741 DDL195741 DNH195741 DXD195741 EGZ195741 EQV195741 FAR195741 FKN195741 FUJ195741 GEF195741 GOB195741 GXX195741 HHT195741 HRP195741 IBL195741 ILH195741 IVD195741 JEZ195741 JOV195741 JYR195741 KIN195741 KSJ195741 LCF195741 LMB195741 LVX195741 MFT195741 MPP195741 MZL195741 NJH195741 NTD195741 OCZ195741 OMV195741 OWR195741 PGN195741 PQJ195741 QAF195741 QKB195741 QTX195741 RDT195741 RNP195741 RXL195741 SHH195741 SRD195741 TAZ195741 TKV195741 TUR195741 UEN195741 UOJ195741 UYF195741 VIB195741 VRX195741 WBT195741 WLP195741 WVL195741 J261277 IZ261277 SV261277 ACR261277 AMN261277 AWJ261277 BGF261277 BQB261277 BZX261277 CJT261277 CTP261277 DDL261277 DNH261277 DXD261277 EGZ261277 EQV261277 FAR261277 FKN261277 FUJ261277 GEF261277 GOB261277 GXX261277 HHT261277 HRP261277 IBL261277 ILH261277 IVD261277 JEZ261277 JOV261277 JYR261277 KIN261277 KSJ261277 LCF261277 LMB261277 LVX261277 MFT261277 MPP261277 MZL261277 NJH261277 NTD261277 OCZ261277 OMV261277 OWR261277 PGN261277 PQJ261277 QAF261277 QKB261277 QTX261277 RDT261277 RNP261277 RXL261277 SHH261277 SRD261277 TAZ261277 TKV261277 TUR261277 UEN261277 UOJ261277 UYF261277 VIB261277 VRX261277 WBT261277 WLP261277 WVL261277 J326813 IZ326813 SV326813 ACR326813 AMN326813 AWJ326813 BGF326813 BQB326813 BZX326813 CJT326813 CTP326813 DDL326813 DNH326813 DXD326813 EGZ326813 EQV326813 FAR326813 FKN326813 FUJ326813 GEF326813 GOB326813 GXX326813 HHT326813 HRP326813 IBL326813 ILH326813 IVD326813 JEZ326813 JOV326813 JYR326813 KIN326813 KSJ326813 LCF326813 LMB326813 LVX326813 MFT326813 MPP326813 MZL326813 NJH326813 NTD326813 OCZ326813 OMV326813 OWR326813 PGN326813 PQJ326813 QAF326813 QKB326813 QTX326813 RDT326813 RNP326813 RXL326813 SHH326813 SRD326813 TAZ326813 TKV326813 TUR326813 UEN326813 UOJ326813 UYF326813 VIB326813 VRX326813 WBT326813 WLP326813 WVL326813 J392349 IZ392349 SV392349 ACR392349 AMN392349 AWJ392349 BGF392349 BQB392349 BZX392349 CJT392349 CTP392349 DDL392349 DNH392349 DXD392349 EGZ392349 EQV392349 FAR392349 FKN392349 FUJ392349 GEF392349 GOB392349 GXX392349 HHT392349 HRP392349 IBL392349 ILH392349 IVD392349 JEZ392349 JOV392349 JYR392349 KIN392349 KSJ392349 LCF392349 LMB392349 LVX392349 MFT392349 MPP392349 MZL392349 NJH392349 NTD392349 OCZ392349 OMV392349 OWR392349 PGN392349 PQJ392349 QAF392349 QKB392349 QTX392349 RDT392349 RNP392349 RXL392349 SHH392349 SRD392349 TAZ392349 TKV392349 TUR392349 UEN392349 UOJ392349 UYF392349 VIB392349 VRX392349 WBT392349 WLP392349 WVL392349 J457885 IZ457885 SV457885 ACR457885 AMN457885 AWJ457885 BGF457885 BQB457885 BZX457885 CJT457885 CTP457885 DDL457885 DNH457885 DXD457885 EGZ457885 EQV457885 FAR457885 FKN457885 FUJ457885 GEF457885 GOB457885 GXX457885 HHT457885 HRP457885 IBL457885 ILH457885 IVD457885 JEZ457885 JOV457885 JYR457885 KIN457885 KSJ457885 LCF457885 LMB457885 LVX457885 MFT457885 MPP457885 MZL457885 NJH457885 NTD457885 OCZ457885 OMV457885 OWR457885 PGN457885 PQJ457885 QAF457885 QKB457885 QTX457885 RDT457885 RNP457885 RXL457885 SHH457885 SRD457885 TAZ457885 TKV457885 TUR457885 UEN457885 UOJ457885 UYF457885 VIB457885 VRX457885 WBT457885 WLP457885 WVL457885 J523421 IZ523421 SV523421 ACR523421 AMN523421 AWJ523421 BGF523421 BQB523421 BZX523421 CJT523421 CTP523421 DDL523421 DNH523421 DXD523421 EGZ523421 EQV523421 FAR523421 FKN523421 FUJ523421 GEF523421 GOB523421 GXX523421 HHT523421 HRP523421 IBL523421 ILH523421 IVD523421 JEZ523421 JOV523421 JYR523421 KIN523421 KSJ523421 LCF523421 LMB523421 LVX523421 MFT523421 MPP523421 MZL523421 NJH523421 NTD523421 OCZ523421 OMV523421 OWR523421 PGN523421 PQJ523421 QAF523421 QKB523421 QTX523421 RDT523421 RNP523421 RXL523421 SHH523421 SRD523421 TAZ523421 TKV523421 TUR523421 UEN523421 UOJ523421 UYF523421 VIB523421 VRX523421 WBT523421 WLP523421 WVL523421 J588957 IZ588957 SV588957 ACR588957 AMN588957 AWJ588957 BGF588957 BQB588957 BZX588957 CJT588957 CTP588957 DDL588957 DNH588957 DXD588957 EGZ588957 EQV588957 FAR588957 FKN588957 FUJ588957 GEF588957 GOB588957 GXX588957 HHT588957 HRP588957 IBL588957 ILH588957 IVD588957 JEZ588957 JOV588957 JYR588957 KIN588957 KSJ588957 LCF588957 LMB588957 LVX588957 MFT588957 MPP588957 MZL588957 NJH588957 NTD588957 OCZ588957 OMV588957 OWR588957 PGN588957 PQJ588957 QAF588957 QKB588957 QTX588957 RDT588957 RNP588957 RXL588957 SHH588957 SRD588957 TAZ588957 TKV588957 TUR588957 UEN588957 UOJ588957 UYF588957 VIB588957 VRX588957 WBT588957 WLP588957 WVL588957 J654493 IZ654493 SV654493 ACR654493 AMN654493 AWJ654493 BGF654493 BQB654493 BZX654493 CJT654493 CTP654493 DDL654493 DNH654493 DXD654493 EGZ654493 EQV654493 FAR654493 FKN654493 FUJ654493 GEF654493 GOB654493 GXX654493 HHT654493 HRP654493 IBL654493 ILH654493 IVD654493 JEZ654493 JOV654493 JYR654493 KIN654493 KSJ654493 LCF654493 LMB654493 LVX654493 MFT654493 MPP654493 MZL654493 NJH654493 NTD654493 OCZ654493 OMV654493 OWR654493 PGN654493 PQJ654493 QAF654493 QKB654493 QTX654493 RDT654493 RNP654493 RXL654493 SHH654493 SRD654493 TAZ654493 TKV654493 TUR654493 UEN654493 UOJ654493 UYF654493 VIB654493 VRX654493 WBT654493 WLP654493 WVL654493 J720029 IZ720029 SV720029 ACR720029 AMN720029 AWJ720029 BGF720029 BQB720029 BZX720029 CJT720029 CTP720029 DDL720029 DNH720029 DXD720029 EGZ720029 EQV720029 FAR720029 FKN720029 FUJ720029 GEF720029 GOB720029 GXX720029 HHT720029 HRP720029 IBL720029 ILH720029 IVD720029 JEZ720029 JOV720029 JYR720029 KIN720029 KSJ720029 LCF720029 LMB720029 LVX720029 MFT720029 MPP720029 MZL720029 NJH720029 NTD720029 OCZ720029 OMV720029 OWR720029 PGN720029 PQJ720029 QAF720029 QKB720029 QTX720029 RDT720029 RNP720029 RXL720029 SHH720029 SRD720029 TAZ720029 TKV720029 TUR720029 UEN720029 UOJ720029 UYF720029 VIB720029 VRX720029 WBT720029 WLP720029 WVL720029 J785565 IZ785565 SV785565 ACR785565 AMN785565 AWJ785565 BGF785565 BQB785565 BZX785565 CJT785565 CTP785565 DDL785565 DNH785565 DXD785565 EGZ785565 EQV785565 FAR785565 FKN785565 FUJ785565 GEF785565 GOB785565 GXX785565 HHT785565 HRP785565 IBL785565 ILH785565 IVD785565 JEZ785565 JOV785565 JYR785565 KIN785565 KSJ785565 LCF785565 LMB785565 LVX785565 MFT785565 MPP785565 MZL785565 NJH785565 NTD785565 OCZ785565 OMV785565 OWR785565 PGN785565 PQJ785565 QAF785565 QKB785565 QTX785565 RDT785565 RNP785565 RXL785565 SHH785565 SRD785565 TAZ785565 TKV785565 TUR785565 UEN785565 UOJ785565 UYF785565 VIB785565 VRX785565 WBT785565 WLP785565 WVL785565 J851101 IZ851101 SV851101 ACR851101 AMN851101 AWJ851101 BGF851101 BQB851101 BZX851101 CJT851101 CTP851101 DDL851101 DNH851101 DXD851101 EGZ851101 EQV851101 FAR851101 FKN851101 FUJ851101 GEF851101 GOB851101 GXX851101 HHT851101 HRP851101 IBL851101 ILH851101 IVD851101 JEZ851101 JOV851101 JYR851101 KIN851101 KSJ851101 LCF851101 LMB851101 LVX851101 MFT851101 MPP851101 MZL851101 NJH851101 NTD851101 OCZ851101 OMV851101 OWR851101 PGN851101 PQJ851101 QAF851101 QKB851101 QTX851101 RDT851101 RNP851101 RXL851101 SHH851101 SRD851101 TAZ851101 TKV851101 TUR851101 UEN851101 UOJ851101 UYF851101 VIB851101 VRX851101 WBT851101 WLP851101 WVL851101 J916637 IZ916637 SV916637 ACR916637 AMN916637 AWJ916637 BGF916637 BQB916637 BZX916637 CJT916637 CTP916637 DDL916637 DNH916637 DXD916637 EGZ916637 EQV916637 FAR916637 FKN916637 FUJ916637 GEF916637 GOB916637 GXX916637 HHT916637 HRP916637 IBL916637 ILH916637 IVD916637 JEZ916637 JOV916637 JYR916637 KIN916637 KSJ916637 LCF916637 LMB916637 LVX916637 MFT916637 MPP916637 MZL916637 NJH916637 NTD916637 OCZ916637 OMV916637 OWR916637 PGN916637 PQJ916637 QAF916637 QKB916637 QTX916637 RDT916637 RNP916637 RXL916637 SHH916637 SRD916637 TAZ916637 TKV916637 TUR916637 UEN916637 UOJ916637 UYF916637 VIB916637 VRX916637 WBT916637 WLP916637 WVL916637 J982173 IZ982173 SV982173 ACR982173 AMN982173 AWJ982173 BGF982173 BQB982173 BZX982173 CJT982173 CTP982173 DDL982173 DNH982173 DXD982173 EGZ982173 EQV982173 FAR982173 FKN982173 FUJ982173 GEF982173 GOB982173 GXX982173 HHT982173 HRP982173 IBL982173 ILH982173 IVD982173 JEZ982173 JOV982173 JYR982173 KIN982173 KSJ982173 LCF982173 LMB982173 LVX982173 MFT982173 MPP982173 MZL982173 NJH982173 NTD982173 OCZ982173 OMV982173 OWR982173 PGN982173 PQJ982173 QAF982173 QKB982173 QTX982173 RDT982173 RNP982173 RXL982173 SHH982173 SRD982173 TAZ982173 TKV982173 TUR982173 UEN982173 UOJ982173 UYF982173 VIB982173 VRX982173 WBT982173 WLP982173 WVL982173 J64730 IZ64730 SV64730 ACR64730 AMN64730 AWJ64730 BGF64730 BQB64730 BZX64730 CJT64730 CTP64730 DDL64730 DNH64730 DXD64730 EGZ64730 EQV64730 FAR64730 FKN64730 FUJ64730 GEF64730 GOB64730 GXX64730 HHT64730 HRP64730 IBL64730 ILH64730 IVD64730 JEZ64730 JOV64730 JYR64730 KIN64730 KSJ64730 LCF64730 LMB64730 LVX64730 MFT64730 MPP64730 MZL64730 NJH64730 NTD64730 OCZ64730 OMV64730 OWR64730 PGN64730 PQJ64730 QAF64730 QKB64730 QTX64730 RDT64730 RNP64730 RXL64730 SHH64730 SRD64730 TAZ64730 TKV64730 TUR64730 UEN64730 UOJ64730 UYF64730 VIB64730 VRX64730 WBT64730 WLP64730 WVL64730 J130266 IZ130266 SV130266 ACR130266 AMN130266 AWJ130266 BGF130266 BQB130266 BZX130266 CJT130266 CTP130266 DDL130266 DNH130266 DXD130266 EGZ130266 EQV130266 FAR130266 FKN130266 FUJ130266 GEF130266 GOB130266 GXX130266 HHT130266 HRP130266 IBL130266 ILH130266 IVD130266 JEZ130266 JOV130266 JYR130266 KIN130266 KSJ130266 LCF130266 LMB130266 LVX130266 MFT130266 MPP130266 MZL130266 NJH130266 NTD130266 OCZ130266 OMV130266 OWR130266 PGN130266 PQJ130266 QAF130266 QKB130266 QTX130266 RDT130266 RNP130266 RXL130266 SHH130266 SRD130266 TAZ130266 TKV130266 TUR130266 UEN130266 UOJ130266 UYF130266 VIB130266 VRX130266 WBT130266 WLP130266 WVL130266 J195802 IZ195802 SV195802 ACR195802 AMN195802 AWJ195802 BGF195802 BQB195802 BZX195802 CJT195802 CTP195802 DDL195802 DNH195802 DXD195802 EGZ195802 EQV195802 FAR195802 FKN195802 FUJ195802 GEF195802 GOB195802 GXX195802 HHT195802 HRP195802 IBL195802 ILH195802 IVD195802 JEZ195802 JOV195802 JYR195802 KIN195802 KSJ195802 LCF195802 LMB195802 LVX195802 MFT195802 MPP195802 MZL195802 NJH195802 NTD195802 OCZ195802 OMV195802 OWR195802 PGN195802 PQJ195802 QAF195802 QKB195802 QTX195802 RDT195802 RNP195802 RXL195802 SHH195802 SRD195802 TAZ195802 TKV195802 TUR195802 UEN195802 UOJ195802 UYF195802 VIB195802 VRX195802 WBT195802 WLP195802 WVL195802 J261338 IZ261338 SV261338 ACR261338 AMN261338 AWJ261338 BGF261338 BQB261338 BZX261338 CJT261338 CTP261338 DDL261338 DNH261338 DXD261338 EGZ261338 EQV261338 FAR261338 FKN261338 FUJ261338 GEF261338 GOB261338 GXX261338 HHT261338 HRP261338 IBL261338 ILH261338 IVD261338 JEZ261338 JOV261338 JYR261338 KIN261338 KSJ261338 LCF261338 LMB261338 LVX261338 MFT261338 MPP261338 MZL261338 NJH261338 NTD261338 OCZ261338 OMV261338 OWR261338 PGN261338 PQJ261338 QAF261338 QKB261338 QTX261338 RDT261338 RNP261338 RXL261338 SHH261338 SRD261338 TAZ261338 TKV261338 TUR261338 UEN261338 UOJ261338 UYF261338 VIB261338 VRX261338 WBT261338 WLP261338 WVL261338 J326874 IZ326874 SV326874 ACR326874 AMN326874 AWJ326874 BGF326874 BQB326874 BZX326874 CJT326874 CTP326874 DDL326874 DNH326874 DXD326874 EGZ326874 EQV326874 FAR326874 FKN326874 FUJ326874 GEF326874 GOB326874 GXX326874 HHT326874 HRP326874 IBL326874 ILH326874 IVD326874 JEZ326874 JOV326874 JYR326874 KIN326874 KSJ326874 LCF326874 LMB326874 LVX326874 MFT326874 MPP326874 MZL326874 NJH326874 NTD326874 OCZ326874 OMV326874 OWR326874 PGN326874 PQJ326874 QAF326874 QKB326874 QTX326874 RDT326874 RNP326874 RXL326874 SHH326874 SRD326874 TAZ326874 TKV326874 TUR326874 UEN326874 UOJ326874 UYF326874 VIB326874 VRX326874 WBT326874 WLP326874 WVL326874 J392410 IZ392410 SV392410 ACR392410 AMN392410 AWJ392410 BGF392410 BQB392410 BZX392410 CJT392410 CTP392410 DDL392410 DNH392410 DXD392410 EGZ392410 EQV392410 FAR392410 FKN392410 FUJ392410 GEF392410 GOB392410 GXX392410 HHT392410 HRP392410 IBL392410 ILH392410 IVD392410 JEZ392410 JOV392410 JYR392410 KIN392410 KSJ392410 LCF392410 LMB392410 LVX392410 MFT392410 MPP392410 MZL392410 NJH392410 NTD392410 OCZ392410 OMV392410 OWR392410 PGN392410 PQJ392410 QAF392410 QKB392410 QTX392410 RDT392410 RNP392410 RXL392410 SHH392410 SRD392410 TAZ392410 TKV392410 TUR392410 UEN392410 UOJ392410 UYF392410 VIB392410 VRX392410 WBT392410 WLP392410 WVL392410 J457946 IZ457946 SV457946 ACR457946 AMN457946 AWJ457946 BGF457946 BQB457946 BZX457946 CJT457946 CTP457946 DDL457946 DNH457946 DXD457946 EGZ457946 EQV457946 FAR457946 FKN457946 FUJ457946 GEF457946 GOB457946 GXX457946 HHT457946 HRP457946 IBL457946 ILH457946 IVD457946 JEZ457946 JOV457946 JYR457946 KIN457946 KSJ457946 LCF457946 LMB457946 LVX457946 MFT457946 MPP457946 MZL457946 NJH457946 NTD457946 OCZ457946 OMV457946 OWR457946 PGN457946 PQJ457946 QAF457946 QKB457946 QTX457946 RDT457946 RNP457946 RXL457946 SHH457946 SRD457946 TAZ457946 TKV457946 TUR457946 UEN457946 UOJ457946 UYF457946 VIB457946 VRX457946 WBT457946 WLP457946 WVL457946 J523482 IZ523482 SV523482 ACR523482 AMN523482 AWJ523482 BGF523482 BQB523482 BZX523482 CJT523482 CTP523482 DDL523482 DNH523482 DXD523482 EGZ523482 EQV523482 FAR523482 FKN523482 FUJ523482 GEF523482 GOB523482 GXX523482 HHT523482 HRP523482 IBL523482 ILH523482 IVD523482 JEZ523482 JOV523482 JYR523482 KIN523482 KSJ523482 LCF523482 LMB523482 LVX523482 MFT523482 MPP523482 MZL523482 NJH523482 NTD523482 OCZ523482 OMV523482 OWR523482 PGN523482 PQJ523482 QAF523482 QKB523482 QTX523482 RDT523482 RNP523482 RXL523482 SHH523482 SRD523482 TAZ523482 TKV523482 TUR523482 UEN523482 UOJ523482 UYF523482 VIB523482 VRX523482 WBT523482 WLP523482 WVL523482 J589018 IZ589018 SV589018 ACR589018 AMN589018 AWJ589018 BGF589018 BQB589018 BZX589018 CJT589018 CTP589018 DDL589018 DNH589018 DXD589018 EGZ589018 EQV589018 FAR589018 FKN589018 FUJ589018 GEF589018 GOB589018 GXX589018 HHT589018 HRP589018 IBL589018 ILH589018 IVD589018 JEZ589018 JOV589018 JYR589018 KIN589018 KSJ589018 LCF589018 LMB589018 LVX589018 MFT589018 MPP589018 MZL589018 NJH589018 NTD589018 OCZ589018 OMV589018 OWR589018 PGN589018 PQJ589018 QAF589018 QKB589018 QTX589018 RDT589018 RNP589018 RXL589018 SHH589018 SRD589018 TAZ589018 TKV589018 TUR589018 UEN589018 UOJ589018 UYF589018 VIB589018 VRX589018 WBT589018 WLP589018 WVL589018 J654554 IZ654554 SV654554 ACR654554 AMN654554 AWJ654554 BGF654554 BQB654554 BZX654554 CJT654554 CTP654554 DDL654554 DNH654554 DXD654554 EGZ654554 EQV654554 FAR654554 FKN654554 FUJ654554 GEF654554 GOB654554 GXX654554 HHT654554 HRP654554 IBL654554 ILH654554 IVD654554 JEZ654554 JOV654554 JYR654554 KIN654554 KSJ654554 LCF654554 LMB654554 LVX654554 MFT654554 MPP654554 MZL654554 NJH654554 NTD654554 OCZ654554 OMV654554 OWR654554 PGN654554 PQJ654554 QAF654554 QKB654554 QTX654554 RDT654554 RNP654554 RXL654554 SHH654554 SRD654554 TAZ654554 TKV654554 TUR654554 UEN654554 UOJ654554 UYF654554 VIB654554 VRX654554 WBT654554 WLP654554 WVL654554 J720090 IZ720090 SV720090 ACR720090 AMN720090 AWJ720090 BGF720090 BQB720090 BZX720090 CJT720090 CTP720090 DDL720090 DNH720090 DXD720090 EGZ720090 EQV720090 FAR720090 FKN720090 FUJ720090 GEF720090 GOB720090 GXX720090 HHT720090 HRP720090 IBL720090 ILH720090 IVD720090 JEZ720090 JOV720090 JYR720090 KIN720090 KSJ720090 LCF720090 LMB720090 LVX720090 MFT720090 MPP720090 MZL720090 NJH720090 NTD720090 OCZ720090 OMV720090 OWR720090 PGN720090 PQJ720090 QAF720090 QKB720090 QTX720090 RDT720090 RNP720090 RXL720090 SHH720090 SRD720090 TAZ720090 TKV720090 TUR720090 UEN720090 UOJ720090 UYF720090 VIB720090 VRX720090 WBT720090 WLP720090 WVL720090 J785626 IZ785626 SV785626 ACR785626 AMN785626 AWJ785626 BGF785626 BQB785626 BZX785626 CJT785626 CTP785626 DDL785626 DNH785626 DXD785626 EGZ785626 EQV785626 FAR785626 FKN785626 FUJ785626 GEF785626 GOB785626 GXX785626 HHT785626 HRP785626 IBL785626 ILH785626 IVD785626 JEZ785626 JOV785626 JYR785626 KIN785626 KSJ785626 LCF785626 LMB785626 LVX785626 MFT785626 MPP785626 MZL785626 NJH785626 NTD785626 OCZ785626 OMV785626 OWR785626 PGN785626 PQJ785626 QAF785626 QKB785626 QTX785626 RDT785626 RNP785626 RXL785626 SHH785626 SRD785626 TAZ785626 TKV785626 TUR785626 UEN785626 UOJ785626 UYF785626 VIB785626 VRX785626 WBT785626 WLP785626 WVL785626 J851162 IZ851162 SV851162 ACR851162 AMN851162 AWJ851162 BGF851162 BQB851162 BZX851162 CJT851162 CTP851162 DDL851162 DNH851162 DXD851162 EGZ851162 EQV851162 FAR851162 FKN851162 FUJ851162 GEF851162 GOB851162 GXX851162 HHT851162 HRP851162 IBL851162 ILH851162 IVD851162 JEZ851162 JOV851162 JYR851162 KIN851162 KSJ851162 LCF851162 LMB851162 LVX851162 MFT851162 MPP851162 MZL851162 NJH851162 NTD851162 OCZ851162 OMV851162 OWR851162 PGN851162 PQJ851162 QAF851162 QKB851162 QTX851162 RDT851162 RNP851162 RXL851162 SHH851162 SRD851162 TAZ851162 TKV851162 TUR851162 UEN851162 UOJ851162 UYF851162 VIB851162 VRX851162 WBT851162 WLP851162 WVL851162 J916698 IZ916698 SV916698 ACR916698 AMN916698 AWJ916698 BGF916698 BQB916698 BZX916698 CJT916698 CTP916698 DDL916698 DNH916698 DXD916698 EGZ916698 EQV916698 FAR916698 FKN916698 FUJ916698 GEF916698 GOB916698 GXX916698 HHT916698 HRP916698 IBL916698 ILH916698 IVD916698 JEZ916698 JOV916698 JYR916698 KIN916698 KSJ916698 LCF916698 LMB916698 LVX916698 MFT916698 MPP916698 MZL916698 NJH916698 NTD916698 OCZ916698 OMV916698 OWR916698 PGN916698 PQJ916698 QAF916698 QKB916698 QTX916698 RDT916698 RNP916698 RXL916698 SHH916698 SRD916698 TAZ916698 TKV916698 TUR916698 UEN916698 UOJ916698 UYF916698 VIB916698 VRX916698 WBT916698 WLP916698 WVL916698 J982234 IZ982234 SV982234 ACR982234 AMN982234 AWJ982234 BGF982234 BQB982234 BZX982234 CJT982234 CTP982234 DDL982234 DNH982234 DXD982234 EGZ982234 EQV982234 FAR982234 FKN982234 FUJ982234 GEF982234 GOB982234 GXX982234 HHT982234 HRP982234 IBL982234 ILH982234 IVD982234 JEZ982234 JOV982234 JYR982234 KIN982234 KSJ982234 LCF982234 LMB982234 LVX982234 MFT982234 MPP982234 MZL982234 NJH982234 NTD982234 OCZ982234 OMV982234 OWR982234 PGN982234 PQJ982234 QAF982234 QKB982234 QTX982234 RDT982234 RNP982234 RXL982234 SHH982234 SRD982234 TAZ982234 TKV982234 TUR982234 UEN982234 UOJ982234 UYF982234 VIB982234 VRX982234 WBT982234 WLP982234 WVL982234 J64788 IZ64788 SV64788 ACR64788 AMN64788 AWJ64788 BGF64788 BQB64788 BZX64788 CJT64788 CTP64788 DDL64788 DNH64788 DXD64788 EGZ64788 EQV64788 FAR64788 FKN64788 FUJ64788 GEF64788 GOB64788 GXX64788 HHT64788 HRP64788 IBL64788 ILH64788 IVD64788 JEZ64788 JOV64788 JYR64788 KIN64788 KSJ64788 LCF64788 LMB64788 LVX64788 MFT64788 MPP64788 MZL64788 NJH64788 NTD64788 OCZ64788 OMV64788 OWR64788 PGN64788 PQJ64788 QAF64788 QKB64788 QTX64788 RDT64788 RNP64788 RXL64788 SHH64788 SRD64788 TAZ64788 TKV64788 TUR64788 UEN64788 UOJ64788 UYF64788 VIB64788 VRX64788 WBT64788 WLP64788 WVL64788 J130324 IZ130324 SV130324 ACR130324 AMN130324 AWJ130324 BGF130324 BQB130324 BZX130324 CJT130324 CTP130324 DDL130324 DNH130324 DXD130324 EGZ130324 EQV130324 FAR130324 FKN130324 FUJ130324 GEF130324 GOB130324 GXX130324 HHT130324 HRP130324 IBL130324 ILH130324 IVD130324 JEZ130324 JOV130324 JYR130324 KIN130324 KSJ130324 LCF130324 LMB130324 LVX130324 MFT130324 MPP130324 MZL130324 NJH130324 NTD130324 OCZ130324 OMV130324 OWR130324 PGN130324 PQJ130324 QAF130324 QKB130324 QTX130324 RDT130324 RNP130324 RXL130324 SHH130324 SRD130324 TAZ130324 TKV130324 TUR130324 UEN130324 UOJ130324 UYF130324 VIB130324 VRX130324 WBT130324 WLP130324 WVL130324 J195860 IZ195860 SV195860 ACR195860 AMN195860 AWJ195860 BGF195860 BQB195860 BZX195860 CJT195860 CTP195860 DDL195860 DNH195860 DXD195860 EGZ195860 EQV195860 FAR195860 FKN195860 FUJ195860 GEF195860 GOB195860 GXX195860 HHT195860 HRP195860 IBL195860 ILH195860 IVD195860 JEZ195860 JOV195860 JYR195860 KIN195860 KSJ195860 LCF195860 LMB195860 LVX195860 MFT195860 MPP195860 MZL195860 NJH195860 NTD195860 OCZ195860 OMV195860 OWR195860 PGN195860 PQJ195860 QAF195860 QKB195860 QTX195860 RDT195860 RNP195860 RXL195860 SHH195860 SRD195860 TAZ195860 TKV195860 TUR195860 UEN195860 UOJ195860 UYF195860 VIB195860 VRX195860 WBT195860 WLP195860 WVL195860 J261396 IZ261396 SV261396 ACR261396 AMN261396 AWJ261396 BGF261396 BQB261396 BZX261396 CJT261396 CTP261396 DDL261396 DNH261396 DXD261396 EGZ261396 EQV261396 FAR261396 FKN261396 FUJ261396 GEF261396 GOB261396 GXX261396 HHT261396 HRP261396 IBL261396 ILH261396 IVD261396 JEZ261396 JOV261396 JYR261396 KIN261396 KSJ261396 LCF261396 LMB261396 LVX261396 MFT261396 MPP261396 MZL261396 NJH261396 NTD261396 OCZ261396 OMV261396 OWR261396 PGN261396 PQJ261396 QAF261396 QKB261396 QTX261396 RDT261396 RNP261396 RXL261396 SHH261396 SRD261396 TAZ261396 TKV261396 TUR261396 UEN261396 UOJ261396 UYF261396 VIB261396 VRX261396 WBT261396 WLP261396 WVL261396 J326932 IZ326932 SV326932 ACR326932 AMN326932 AWJ326932 BGF326932 BQB326932 BZX326932 CJT326932 CTP326932 DDL326932 DNH326932 DXD326932 EGZ326932 EQV326932 FAR326932 FKN326932 FUJ326932 GEF326932 GOB326932 GXX326932 HHT326932 HRP326932 IBL326932 ILH326932 IVD326932 JEZ326932 JOV326932 JYR326932 KIN326932 KSJ326932 LCF326932 LMB326932 LVX326932 MFT326932 MPP326932 MZL326932 NJH326932 NTD326932 OCZ326932 OMV326932 OWR326932 PGN326932 PQJ326932 QAF326932 QKB326932 QTX326932 RDT326932 RNP326932 RXL326932 SHH326932 SRD326932 TAZ326932 TKV326932 TUR326932 UEN326932 UOJ326932 UYF326932 VIB326932 VRX326932 WBT326932 WLP326932 WVL326932 J392468 IZ392468 SV392468 ACR392468 AMN392468 AWJ392468 BGF392468 BQB392468 BZX392468 CJT392468 CTP392468 DDL392468 DNH392468 DXD392468 EGZ392468 EQV392468 FAR392468 FKN392468 FUJ392468 GEF392468 GOB392468 GXX392468 HHT392468 HRP392468 IBL392468 ILH392468 IVD392468 JEZ392468 JOV392468 JYR392468 KIN392468 KSJ392468 LCF392468 LMB392468 LVX392468 MFT392468 MPP392468 MZL392468 NJH392468 NTD392468 OCZ392468 OMV392468 OWR392468 PGN392468 PQJ392468 QAF392468 QKB392468 QTX392468 RDT392468 RNP392468 RXL392468 SHH392468 SRD392468 TAZ392468 TKV392468 TUR392468 UEN392468 UOJ392468 UYF392468 VIB392468 VRX392468 WBT392468 WLP392468 WVL392468 J458004 IZ458004 SV458004 ACR458004 AMN458004 AWJ458004 BGF458004 BQB458004 BZX458004 CJT458004 CTP458004 DDL458004 DNH458004 DXD458004 EGZ458004 EQV458004 FAR458004 FKN458004 FUJ458004 GEF458004 GOB458004 GXX458004 HHT458004 HRP458004 IBL458004 ILH458004 IVD458004 JEZ458004 JOV458004 JYR458004 KIN458004 KSJ458004 LCF458004 LMB458004 LVX458004 MFT458004 MPP458004 MZL458004 NJH458004 NTD458004 OCZ458004 OMV458004 OWR458004 PGN458004 PQJ458004 QAF458004 QKB458004 QTX458004 RDT458004 RNP458004 RXL458004 SHH458004 SRD458004 TAZ458004 TKV458004 TUR458004 UEN458004 UOJ458004 UYF458004 VIB458004 VRX458004 WBT458004 WLP458004 WVL458004 J523540 IZ523540 SV523540 ACR523540 AMN523540 AWJ523540 BGF523540 BQB523540 BZX523540 CJT523540 CTP523540 DDL523540 DNH523540 DXD523540 EGZ523540 EQV523540 FAR523540 FKN523540 FUJ523540 GEF523540 GOB523540 GXX523540 HHT523540 HRP523540 IBL523540 ILH523540 IVD523540 JEZ523540 JOV523540 JYR523540 KIN523540 KSJ523540 LCF523540 LMB523540 LVX523540 MFT523540 MPP523540 MZL523540 NJH523540 NTD523540 OCZ523540 OMV523540 OWR523540 PGN523540 PQJ523540 QAF523540 QKB523540 QTX523540 RDT523540 RNP523540 RXL523540 SHH523540 SRD523540 TAZ523540 TKV523540 TUR523540 UEN523540 UOJ523540 UYF523540 VIB523540 VRX523540 WBT523540 WLP523540 WVL523540 J589076 IZ589076 SV589076 ACR589076 AMN589076 AWJ589076 BGF589076 BQB589076 BZX589076 CJT589076 CTP589076 DDL589076 DNH589076 DXD589076 EGZ589076 EQV589076 FAR589076 FKN589076 FUJ589076 GEF589076 GOB589076 GXX589076 HHT589076 HRP589076 IBL589076 ILH589076 IVD589076 JEZ589076 JOV589076 JYR589076 KIN589076 KSJ589076 LCF589076 LMB589076 LVX589076 MFT589076 MPP589076 MZL589076 NJH589076 NTD589076 OCZ589076 OMV589076 OWR589076 PGN589076 PQJ589076 QAF589076 QKB589076 QTX589076 RDT589076 RNP589076 RXL589076 SHH589076 SRD589076 TAZ589076 TKV589076 TUR589076 UEN589076 UOJ589076 UYF589076 VIB589076 VRX589076 WBT589076 WLP589076 WVL589076 J654612 IZ654612 SV654612 ACR654612 AMN654612 AWJ654612 BGF654612 BQB654612 BZX654612 CJT654612 CTP654612 DDL654612 DNH654612 DXD654612 EGZ654612 EQV654612 FAR654612 FKN654612 FUJ654612 GEF654612 GOB654612 GXX654612 HHT654612 HRP654612 IBL654612 ILH654612 IVD654612 JEZ654612 JOV654612 JYR654612 KIN654612 KSJ654612 LCF654612 LMB654612 LVX654612 MFT654612 MPP654612 MZL654612 NJH654612 NTD654612 OCZ654612 OMV654612 OWR654612 PGN654612 PQJ654612 QAF654612 QKB654612 QTX654612 RDT654612 RNP654612 RXL654612 SHH654612 SRD654612 TAZ654612 TKV654612 TUR654612 UEN654612 UOJ654612 UYF654612 VIB654612 VRX654612 WBT654612 WLP654612 WVL654612 J720148 IZ720148 SV720148 ACR720148 AMN720148 AWJ720148 BGF720148 BQB720148 BZX720148 CJT720148 CTP720148 DDL720148 DNH720148 DXD720148 EGZ720148 EQV720148 FAR720148 FKN720148 FUJ720148 GEF720148 GOB720148 GXX720148 HHT720148 HRP720148 IBL720148 ILH720148 IVD720148 JEZ720148 JOV720148 JYR720148 KIN720148 KSJ720148 LCF720148 LMB720148 LVX720148 MFT720148 MPP720148 MZL720148 NJH720148 NTD720148 OCZ720148 OMV720148 OWR720148 PGN720148 PQJ720148 QAF720148 QKB720148 QTX720148 RDT720148 RNP720148 RXL720148 SHH720148 SRD720148 TAZ720148 TKV720148 TUR720148 UEN720148 UOJ720148 UYF720148 VIB720148 VRX720148 WBT720148 WLP720148 WVL720148 J785684 IZ785684 SV785684 ACR785684 AMN785684 AWJ785684 BGF785684 BQB785684 BZX785684 CJT785684 CTP785684 DDL785684 DNH785684 DXD785684 EGZ785684 EQV785684 FAR785684 FKN785684 FUJ785684 GEF785684 GOB785684 GXX785684 HHT785684 HRP785684 IBL785684 ILH785684 IVD785684 JEZ785684 JOV785684 JYR785684 KIN785684 KSJ785684 LCF785684 LMB785684 LVX785684 MFT785684 MPP785684 MZL785684 NJH785684 NTD785684 OCZ785684 OMV785684 OWR785684 PGN785684 PQJ785684 QAF785684 QKB785684 QTX785684 RDT785684 RNP785684 RXL785684 SHH785684 SRD785684 TAZ785684 TKV785684 TUR785684 UEN785684 UOJ785684 UYF785684 VIB785684 VRX785684 WBT785684 WLP785684 WVL785684 J851220 IZ851220 SV851220 ACR851220 AMN851220 AWJ851220 BGF851220 BQB851220 BZX851220 CJT851220 CTP851220 DDL851220 DNH851220 DXD851220 EGZ851220 EQV851220 FAR851220 FKN851220 FUJ851220 GEF851220 GOB851220 GXX851220 HHT851220 HRP851220 IBL851220 ILH851220 IVD851220 JEZ851220 JOV851220 JYR851220 KIN851220 KSJ851220 LCF851220 LMB851220 LVX851220 MFT851220 MPP851220 MZL851220 NJH851220 NTD851220 OCZ851220 OMV851220 OWR851220 PGN851220 PQJ851220 QAF851220 QKB851220 QTX851220 RDT851220 RNP851220 RXL851220 SHH851220 SRD851220 TAZ851220 TKV851220 TUR851220 UEN851220 UOJ851220 UYF851220 VIB851220 VRX851220 WBT851220 WLP851220 WVL851220 J916756 IZ916756 SV916756 ACR916756 AMN916756 AWJ916756 BGF916756 BQB916756 BZX916756 CJT916756 CTP916756 DDL916756 DNH916756 DXD916756 EGZ916756 EQV916756 FAR916756 FKN916756 FUJ916756 GEF916756 GOB916756 GXX916756 HHT916756 HRP916756 IBL916756 ILH916756 IVD916756 JEZ916756 JOV916756 JYR916756 KIN916756 KSJ916756 LCF916756 LMB916756 LVX916756 MFT916756 MPP916756 MZL916756 NJH916756 NTD916756 OCZ916756 OMV916756 OWR916756 PGN916756 PQJ916756 QAF916756 QKB916756 QTX916756 RDT916756 RNP916756 RXL916756 SHH916756 SRD916756 TAZ916756 TKV916756 TUR916756 UEN916756 UOJ916756 UYF916756 VIB916756 VRX916756 WBT916756 WLP916756 WVL916756 J982292 IZ982292 SV982292 ACR982292 AMN982292 AWJ982292 BGF982292 BQB982292 BZX982292 CJT982292 CTP982292 DDL982292 DNH982292 DXD982292 EGZ982292 EQV982292 FAR982292 FKN982292 FUJ982292 GEF982292 GOB982292 GXX982292 HHT982292 HRP982292 IBL982292 ILH982292 IVD982292 JEZ982292 JOV982292 JYR982292 KIN982292 KSJ982292 LCF982292 LMB982292 LVX982292 MFT982292 MPP982292 MZL982292 NJH982292 NTD982292 OCZ982292 OMV982292 OWR982292 PGN982292 PQJ982292 QAF982292 QKB982292 QTX982292 RDT982292 RNP982292 RXL982292 SHH982292 SRD982292 TAZ982292 TKV982292 TUR982292 UEN982292 UOJ982292 UYF982292 VIB982292 VRX982292 WBT982292 WLP982292 WVL982292 J65020 IZ65020 SV65020 ACR65020 AMN65020 AWJ65020 BGF65020 BQB65020 BZX65020 CJT65020 CTP65020 DDL65020 DNH65020 DXD65020 EGZ65020 EQV65020 FAR65020 FKN65020 FUJ65020 GEF65020 GOB65020 GXX65020 HHT65020 HRP65020 IBL65020 ILH65020 IVD65020 JEZ65020 JOV65020 JYR65020 KIN65020 KSJ65020 LCF65020 LMB65020 LVX65020 MFT65020 MPP65020 MZL65020 NJH65020 NTD65020 OCZ65020 OMV65020 OWR65020 PGN65020 PQJ65020 QAF65020 QKB65020 QTX65020 RDT65020 RNP65020 RXL65020 SHH65020 SRD65020 TAZ65020 TKV65020 TUR65020 UEN65020 UOJ65020 UYF65020 VIB65020 VRX65020 WBT65020 WLP65020 WVL65020 J130556 IZ130556 SV130556 ACR130556 AMN130556 AWJ130556 BGF130556 BQB130556 BZX130556 CJT130556 CTP130556 DDL130556 DNH130556 DXD130556 EGZ130556 EQV130556 FAR130556 FKN130556 FUJ130556 GEF130556 GOB130556 GXX130556 HHT130556 HRP130556 IBL130556 ILH130556 IVD130556 JEZ130556 JOV130556 JYR130556 KIN130556 KSJ130556 LCF130556 LMB130556 LVX130556 MFT130556 MPP130556 MZL130556 NJH130556 NTD130556 OCZ130556 OMV130556 OWR130556 PGN130556 PQJ130556 QAF130556 QKB130556 QTX130556 RDT130556 RNP130556 RXL130556 SHH130556 SRD130556 TAZ130556 TKV130556 TUR130556 UEN130556 UOJ130556 UYF130556 VIB130556 VRX130556 WBT130556 WLP130556 WVL130556 J196092 IZ196092 SV196092 ACR196092 AMN196092 AWJ196092 BGF196092 BQB196092 BZX196092 CJT196092 CTP196092 DDL196092 DNH196092 DXD196092 EGZ196092 EQV196092 FAR196092 FKN196092 FUJ196092 GEF196092 GOB196092 GXX196092 HHT196092 HRP196092 IBL196092 ILH196092 IVD196092 JEZ196092 JOV196092 JYR196092 KIN196092 KSJ196092 LCF196092 LMB196092 LVX196092 MFT196092 MPP196092 MZL196092 NJH196092 NTD196092 OCZ196092 OMV196092 OWR196092 PGN196092 PQJ196092 QAF196092 QKB196092 QTX196092 RDT196092 RNP196092 RXL196092 SHH196092 SRD196092 TAZ196092 TKV196092 TUR196092 UEN196092 UOJ196092 UYF196092 VIB196092 VRX196092 WBT196092 WLP196092 WVL196092 J261628 IZ261628 SV261628 ACR261628 AMN261628 AWJ261628 BGF261628 BQB261628 BZX261628 CJT261628 CTP261628 DDL261628 DNH261628 DXD261628 EGZ261628 EQV261628 FAR261628 FKN261628 FUJ261628 GEF261628 GOB261628 GXX261628 HHT261628 HRP261628 IBL261628 ILH261628 IVD261628 JEZ261628 JOV261628 JYR261628 KIN261628 KSJ261628 LCF261628 LMB261628 LVX261628 MFT261628 MPP261628 MZL261628 NJH261628 NTD261628 OCZ261628 OMV261628 OWR261628 PGN261628 PQJ261628 QAF261628 QKB261628 QTX261628 RDT261628 RNP261628 RXL261628 SHH261628 SRD261628 TAZ261628 TKV261628 TUR261628 UEN261628 UOJ261628 UYF261628 VIB261628 VRX261628 WBT261628 WLP261628 WVL261628 J327164 IZ327164 SV327164 ACR327164 AMN327164 AWJ327164 BGF327164 BQB327164 BZX327164 CJT327164 CTP327164 DDL327164 DNH327164 DXD327164 EGZ327164 EQV327164 FAR327164 FKN327164 FUJ327164 GEF327164 GOB327164 GXX327164 HHT327164 HRP327164 IBL327164 ILH327164 IVD327164 JEZ327164 JOV327164 JYR327164 KIN327164 KSJ327164 LCF327164 LMB327164 LVX327164 MFT327164 MPP327164 MZL327164 NJH327164 NTD327164 OCZ327164 OMV327164 OWR327164 PGN327164 PQJ327164 QAF327164 QKB327164 QTX327164 RDT327164 RNP327164 RXL327164 SHH327164 SRD327164 TAZ327164 TKV327164 TUR327164 UEN327164 UOJ327164 UYF327164 VIB327164 VRX327164 WBT327164 WLP327164 WVL327164 J392700 IZ392700 SV392700 ACR392700 AMN392700 AWJ392700 BGF392700 BQB392700 BZX392700 CJT392700 CTP392700 DDL392700 DNH392700 DXD392700 EGZ392700 EQV392700 FAR392700 FKN392700 FUJ392700 GEF392700 GOB392700 GXX392700 HHT392700 HRP392700 IBL392700 ILH392700 IVD392700 JEZ392700 JOV392700 JYR392700 KIN392700 KSJ392700 LCF392700 LMB392700 LVX392700 MFT392700 MPP392700 MZL392700 NJH392700 NTD392700 OCZ392700 OMV392700 OWR392700 PGN392700 PQJ392700 QAF392700 QKB392700 QTX392700 RDT392700 RNP392700 RXL392700 SHH392700 SRD392700 TAZ392700 TKV392700 TUR392700 UEN392700 UOJ392700 UYF392700 VIB392700 VRX392700 WBT392700 WLP392700 WVL392700 J458236 IZ458236 SV458236 ACR458236 AMN458236 AWJ458236 BGF458236 BQB458236 BZX458236 CJT458236 CTP458236 DDL458236 DNH458236 DXD458236 EGZ458236 EQV458236 FAR458236 FKN458236 FUJ458236 GEF458236 GOB458236 GXX458236 HHT458236 HRP458236 IBL458236 ILH458236 IVD458236 JEZ458236 JOV458236 JYR458236 KIN458236 KSJ458236 LCF458236 LMB458236 LVX458236 MFT458236 MPP458236 MZL458236 NJH458236 NTD458236 OCZ458236 OMV458236 OWR458236 PGN458236 PQJ458236 QAF458236 QKB458236 QTX458236 RDT458236 RNP458236 RXL458236 SHH458236 SRD458236 TAZ458236 TKV458236 TUR458236 UEN458236 UOJ458236 UYF458236 VIB458236 VRX458236 WBT458236 WLP458236 WVL458236 J523772 IZ523772 SV523772 ACR523772 AMN523772 AWJ523772 BGF523772 BQB523772 BZX523772 CJT523772 CTP523772 DDL523772 DNH523772 DXD523772 EGZ523772 EQV523772 FAR523772 FKN523772 FUJ523772 GEF523772 GOB523772 GXX523772 HHT523772 HRP523772 IBL523772 ILH523772 IVD523772 JEZ523772 JOV523772 JYR523772 KIN523772 KSJ523772 LCF523772 LMB523772 LVX523772 MFT523772 MPP523772 MZL523772 NJH523772 NTD523772 OCZ523772 OMV523772 OWR523772 PGN523772 PQJ523772 QAF523772 QKB523772 QTX523772 RDT523772 RNP523772 RXL523772 SHH523772 SRD523772 TAZ523772 TKV523772 TUR523772 UEN523772 UOJ523772 UYF523772 VIB523772 VRX523772 WBT523772 WLP523772 WVL523772 J589308 IZ589308 SV589308 ACR589308 AMN589308 AWJ589308 BGF589308 BQB589308 BZX589308 CJT589308 CTP589308 DDL589308 DNH589308 DXD589308 EGZ589308 EQV589308 FAR589308 FKN589308 FUJ589308 GEF589308 GOB589308 GXX589308 HHT589308 HRP589308 IBL589308 ILH589308 IVD589308 JEZ589308 JOV589308 JYR589308 KIN589308 KSJ589308 LCF589308 LMB589308 LVX589308 MFT589308 MPP589308 MZL589308 NJH589308 NTD589308 OCZ589308 OMV589308 OWR589308 PGN589308 PQJ589308 QAF589308 QKB589308 QTX589308 RDT589308 RNP589308 RXL589308 SHH589308 SRD589308 TAZ589308 TKV589308 TUR589308 UEN589308 UOJ589308 UYF589308 VIB589308 VRX589308 WBT589308 WLP589308 WVL589308 J654844 IZ654844 SV654844 ACR654844 AMN654844 AWJ654844 BGF654844 BQB654844 BZX654844 CJT654844 CTP654844 DDL654844 DNH654844 DXD654844 EGZ654844 EQV654844 FAR654844 FKN654844 FUJ654844 GEF654844 GOB654844 GXX654844 HHT654844 HRP654844 IBL654844 ILH654844 IVD654844 JEZ654844 JOV654844 JYR654844 KIN654844 KSJ654844 LCF654844 LMB654844 LVX654844 MFT654844 MPP654844 MZL654844 NJH654844 NTD654844 OCZ654844 OMV654844 OWR654844 PGN654844 PQJ654844 QAF654844 QKB654844 QTX654844 RDT654844 RNP654844 RXL654844 SHH654844 SRD654844 TAZ654844 TKV654844 TUR654844 UEN654844 UOJ654844 UYF654844 VIB654844 VRX654844 WBT654844 WLP654844 WVL654844 J720380 IZ720380 SV720380 ACR720380 AMN720380 AWJ720380 BGF720380 BQB720380 BZX720380 CJT720380 CTP720380 DDL720380 DNH720380 DXD720380 EGZ720380 EQV720380 FAR720380 FKN720380 FUJ720380 GEF720380 GOB720380 GXX720380 HHT720380 HRP720380 IBL720380 ILH720380 IVD720380 JEZ720380 JOV720380 JYR720380 KIN720380 KSJ720380 LCF720380 LMB720380 LVX720380 MFT720380 MPP720380 MZL720380 NJH720380 NTD720380 OCZ720380 OMV720380 OWR720380 PGN720380 PQJ720380 QAF720380 QKB720380 QTX720380 RDT720380 RNP720380 RXL720380 SHH720380 SRD720380 TAZ720380 TKV720380 TUR720380 UEN720380 UOJ720380 UYF720380 VIB720380 VRX720380 WBT720380 WLP720380 WVL720380 J785916 IZ785916 SV785916 ACR785916 AMN785916 AWJ785916 BGF785916 BQB785916 BZX785916 CJT785916 CTP785916 DDL785916 DNH785916 DXD785916 EGZ785916 EQV785916 FAR785916 FKN785916 FUJ785916 GEF785916 GOB785916 GXX785916 HHT785916 HRP785916 IBL785916 ILH785916 IVD785916 JEZ785916 JOV785916 JYR785916 KIN785916 KSJ785916 LCF785916 LMB785916 LVX785916 MFT785916 MPP785916 MZL785916 NJH785916 NTD785916 OCZ785916 OMV785916 OWR785916 PGN785916 PQJ785916 QAF785916 QKB785916 QTX785916 RDT785916 RNP785916 RXL785916 SHH785916 SRD785916 TAZ785916 TKV785916 TUR785916 UEN785916 UOJ785916 UYF785916 VIB785916 VRX785916 WBT785916 WLP785916 WVL785916 J851452 IZ851452 SV851452 ACR851452 AMN851452 AWJ851452 BGF851452 BQB851452 BZX851452 CJT851452 CTP851452 DDL851452 DNH851452 DXD851452 EGZ851452 EQV851452 FAR851452 FKN851452 FUJ851452 GEF851452 GOB851452 GXX851452 HHT851452 HRP851452 IBL851452 ILH851452 IVD851452 JEZ851452 JOV851452 JYR851452 KIN851452 KSJ851452 LCF851452 LMB851452 LVX851452 MFT851452 MPP851452 MZL851452 NJH851452 NTD851452 OCZ851452 OMV851452 OWR851452 PGN851452 PQJ851452 QAF851452 QKB851452 QTX851452 RDT851452 RNP851452 RXL851452 SHH851452 SRD851452 TAZ851452 TKV851452 TUR851452 UEN851452 UOJ851452 UYF851452 VIB851452 VRX851452 WBT851452 WLP851452 WVL851452 J916988 IZ916988 SV916988 ACR916988 AMN916988 AWJ916988 BGF916988 BQB916988 BZX916988 CJT916988 CTP916988 DDL916988 DNH916988 DXD916988 EGZ916988 EQV916988 FAR916988 FKN916988 FUJ916988 GEF916988 GOB916988 GXX916988 HHT916988 HRP916988 IBL916988 ILH916988 IVD916988 JEZ916988 JOV916988 JYR916988 KIN916988 KSJ916988 LCF916988 LMB916988 LVX916988 MFT916988 MPP916988 MZL916988 NJH916988 NTD916988 OCZ916988 OMV916988 OWR916988 PGN916988 PQJ916988 QAF916988 QKB916988 QTX916988 RDT916988 RNP916988 RXL916988 SHH916988 SRD916988 TAZ916988 TKV916988 TUR916988 UEN916988 UOJ916988 UYF916988 VIB916988 VRX916988 WBT916988 WLP916988 WVL916988 J982524 IZ982524 SV982524 ACR982524 AMN982524 AWJ982524 BGF982524 BQB982524 BZX982524 CJT982524 CTP982524 DDL982524 DNH982524 DXD982524 EGZ982524 EQV982524 FAR982524 FKN982524 FUJ982524 GEF982524 GOB982524 GXX982524 HHT982524 HRP982524 IBL982524 ILH982524 IVD982524 JEZ982524 JOV982524 JYR982524 KIN982524 KSJ982524 LCF982524 LMB982524 LVX982524 MFT982524 MPP982524 MZL982524 NJH982524 NTD982524 OCZ982524 OMV982524 OWR982524 PGN982524 PQJ982524 QAF982524 QKB982524 QTX982524 RDT982524 RNP982524 RXL982524 SHH982524 SRD982524 TAZ982524 TKV982524 TUR982524 UEN982524 UOJ982524 UYF982524 VIB982524 VRX982524 WBT982524 WLP982524 WVL982524 J65078 IZ65078 SV65078 ACR65078 AMN65078 AWJ65078 BGF65078 BQB65078 BZX65078 CJT65078 CTP65078 DDL65078 DNH65078 DXD65078 EGZ65078 EQV65078 FAR65078 FKN65078 FUJ65078 GEF65078 GOB65078 GXX65078 HHT65078 HRP65078 IBL65078 ILH65078 IVD65078 JEZ65078 JOV65078 JYR65078 KIN65078 KSJ65078 LCF65078 LMB65078 LVX65078 MFT65078 MPP65078 MZL65078 NJH65078 NTD65078 OCZ65078 OMV65078 OWR65078 PGN65078 PQJ65078 QAF65078 QKB65078 QTX65078 RDT65078 RNP65078 RXL65078 SHH65078 SRD65078 TAZ65078 TKV65078 TUR65078 UEN65078 UOJ65078 UYF65078 VIB65078 VRX65078 WBT65078 WLP65078 WVL65078 J130614 IZ130614 SV130614 ACR130614 AMN130614 AWJ130614 BGF130614 BQB130614 BZX130614 CJT130614 CTP130614 DDL130614 DNH130614 DXD130614 EGZ130614 EQV130614 FAR130614 FKN130614 FUJ130614 GEF130614 GOB130614 GXX130614 HHT130614 HRP130614 IBL130614 ILH130614 IVD130614 JEZ130614 JOV130614 JYR130614 KIN130614 KSJ130614 LCF130614 LMB130614 LVX130614 MFT130614 MPP130614 MZL130614 NJH130614 NTD130614 OCZ130614 OMV130614 OWR130614 PGN130614 PQJ130614 QAF130614 QKB130614 QTX130614 RDT130614 RNP130614 RXL130614 SHH130614 SRD130614 TAZ130614 TKV130614 TUR130614 UEN130614 UOJ130614 UYF130614 VIB130614 VRX130614 WBT130614 WLP130614 WVL130614 J196150 IZ196150 SV196150 ACR196150 AMN196150 AWJ196150 BGF196150 BQB196150 BZX196150 CJT196150 CTP196150 DDL196150 DNH196150 DXD196150 EGZ196150 EQV196150 FAR196150 FKN196150 FUJ196150 GEF196150 GOB196150 GXX196150 HHT196150 HRP196150 IBL196150 ILH196150 IVD196150 JEZ196150 JOV196150 JYR196150 KIN196150 KSJ196150 LCF196150 LMB196150 LVX196150 MFT196150 MPP196150 MZL196150 NJH196150 NTD196150 OCZ196150 OMV196150 OWR196150 PGN196150 PQJ196150 QAF196150 QKB196150 QTX196150 RDT196150 RNP196150 RXL196150 SHH196150 SRD196150 TAZ196150 TKV196150 TUR196150 UEN196150 UOJ196150 UYF196150 VIB196150 VRX196150 WBT196150 WLP196150 WVL196150 J261686 IZ261686 SV261686 ACR261686 AMN261686 AWJ261686 BGF261686 BQB261686 BZX261686 CJT261686 CTP261686 DDL261686 DNH261686 DXD261686 EGZ261686 EQV261686 FAR261686 FKN261686 FUJ261686 GEF261686 GOB261686 GXX261686 HHT261686 HRP261686 IBL261686 ILH261686 IVD261686 JEZ261686 JOV261686 JYR261686 KIN261686 KSJ261686 LCF261686 LMB261686 LVX261686 MFT261686 MPP261686 MZL261686 NJH261686 NTD261686 OCZ261686 OMV261686 OWR261686 PGN261686 PQJ261686 QAF261686 QKB261686 QTX261686 RDT261686 RNP261686 RXL261686 SHH261686 SRD261686 TAZ261686 TKV261686 TUR261686 UEN261686 UOJ261686 UYF261686 VIB261686 VRX261686 WBT261686 WLP261686 WVL261686 J327222 IZ327222 SV327222 ACR327222 AMN327222 AWJ327222 BGF327222 BQB327222 BZX327222 CJT327222 CTP327222 DDL327222 DNH327222 DXD327222 EGZ327222 EQV327222 FAR327222 FKN327222 FUJ327222 GEF327222 GOB327222 GXX327222 HHT327222 HRP327222 IBL327222 ILH327222 IVD327222 JEZ327222 JOV327222 JYR327222 KIN327222 KSJ327222 LCF327222 LMB327222 LVX327222 MFT327222 MPP327222 MZL327222 NJH327222 NTD327222 OCZ327222 OMV327222 OWR327222 PGN327222 PQJ327222 QAF327222 QKB327222 QTX327222 RDT327222 RNP327222 RXL327222 SHH327222 SRD327222 TAZ327222 TKV327222 TUR327222 UEN327222 UOJ327222 UYF327222 VIB327222 VRX327222 WBT327222 WLP327222 WVL327222 J392758 IZ392758 SV392758 ACR392758 AMN392758 AWJ392758 BGF392758 BQB392758 BZX392758 CJT392758 CTP392758 DDL392758 DNH392758 DXD392758 EGZ392758 EQV392758 FAR392758 FKN392758 FUJ392758 GEF392758 GOB392758 GXX392758 HHT392758 HRP392758 IBL392758 ILH392758 IVD392758 JEZ392758 JOV392758 JYR392758 KIN392758 KSJ392758 LCF392758 LMB392758 LVX392758 MFT392758 MPP392758 MZL392758 NJH392758 NTD392758 OCZ392758 OMV392758 OWR392758 PGN392758 PQJ392758 QAF392758 QKB392758 QTX392758 RDT392758 RNP392758 RXL392758 SHH392758 SRD392758 TAZ392758 TKV392758 TUR392758 UEN392758 UOJ392758 UYF392758 VIB392758 VRX392758 WBT392758 WLP392758 WVL392758 J458294 IZ458294 SV458294 ACR458294 AMN458294 AWJ458294 BGF458294 BQB458294 BZX458294 CJT458294 CTP458294 DDL458294 DNH458294 DXD458294 EGZ458294 EQV458294 FAR458294 FKN458294 FUJ458294 GEF458294 GOB458294 GXX458294 HHT458294 HRP458294 IBL458294 ILH458294 IVD458294 JEZ458294 JOV458294 JYR458294 KIN458294 KSJ458294 LCF458294 LMB458294 LVX458294 MFT458294 MPP458294 MZL458294 NJH458294 NTD458294 OCZ458294 OMV458294 OWR458294 PGN458294 PQJ458294 QAF458294 QKB458294 QTX458294 RDT458294 RNP458294 RXL458294 SHH458294 SRD458294 TAZ458294 TKV458294 TUR458294 UEN458294 UOJ458294 UYF458294 VIB458294 VRX458294 WBT458294 WLP458294 WVL458294 J523830 IZ523830 SV523830 ACR523830 AMN523830 AWJ523830 BGF523830 BQB523830 BZX523830 CJT523830 CTP523830 DDL523830 DNH523830 DXD523830 EGZ523830 EQV523830 FAR523830 FKN523830 FUJ523830 GEF523830 GOB523830 GXX523830 HHT523830 HRP523830 IBL523830 ILH523830 IVD523830 JEZ523830 JOV523830 JYR523830 KIN523830 KSJ523830 LCF523830 LMB523830 LVX523830 MFT523830 MPP523830 MZL523830 NJH523830 NTD523830 OCZ523830 OMV523830 OWR523830 PGN523830 PQJ523830 QAF523830 QKB523830 QTX523830 RDT523830 RNP523830 RXL523830 SHH523830 SRD523830 TAZ523830 TKV523830 TUR523830 UEN523830 UOJ523830 UYF523830 VIB523830 VRX523830 WBT523830 WLP523830 WVL523830 J589366 IZ589366 SV589366 ACR589366 AMN589366 AWJ589366 BGF589366 BQB589366 BZX589366 CJT589366 CTP589366 DDL589366 DNH589366 DXD589366 EGZ589366 EQV589366 FAR589366 FKN589366 FUJ589366 GEF589366 GOB589366 GXX589366 HHT589366 HRP589366 IBL589366 ILH589366 IVD589366 JEZ589366 JOV589366 JYR589366 KIN589366 KSJ589366 LCF589366 LMB589366 LVX589366 MFT589366 MPP589366 MZL589366 NJH589366 NTD589366 OCZ589366 OMV589366 OWR589366 PGN589366 PQJ589366 QAF589366 QKB589366 QTX589366 RDT589366 RNP589366 RXL589366 SHH589366 SRD589366 TAZ589366 TKV589366 TUR589366 UEN589366 UOJ589366 UYF589366 VIB589366 VRX589366 WBT589366 WLP589366 WVL589366 J654902 IZ654902 SV654902 ACR654902 AMN654902 AWJ654902 BGF654902 BQB654902 BZX654902 CJT654902 CTP654902 DDL654902 DNH654902 DXD654902 EGZ654902 EQV654902 FAR654902 FKN654902 FUJ654902 GEF654902 GOB654902 GXX654902 HHT654902 HRP654902 IBL654902 ILH654902 IVD654902 JEZ654902 JOV654902 JYR654902 KIN654902 KSJ654902 LCF654902 LMB654902 LVX654902 MFT654902 MPP654902 MZL654902 NJH654902 NTD654902 OCZ654902 OMV654902 OWR654902 PGN654902 PQJ654902 QAF654902 QKB654902 QTX654902 RDT654902 RNP654902 RXL654902 SHH654902 SRD654902 TAZ654902 TKV654902 TUR654902 UEN654902 UOJ654902 UYF654902 VIB654902 VRX654902 WBT654902 WLP654902 WVL654902 J720438 IZ720438 SV720438 ACR720438 AMN720438 AWJ720438 BGF720438 BQB720438 BZX720438 CJT720438 CTP720438 DDL720438 DNH720438 DXD720438 EGZ720438 EQV720438 FAR720438 FKN720438 FUJ720438 GEF720438 GOB720438 GXX720438 HHT720438 HRP720438 IBL720438 ILH720438 IVD720438 JEZ720438 JOV720438 JYR720438 KIN720438 KSJ720438 LCF720438 LMB720438 LVX720438 MFT720438 MPP720438 MZL720438 NJH720438 NTD720438 OCZ720438 OMV720438 OWR720438 PGN720438 PQJ720438 QAF720438 QKB720438 QTX720438 RDT720438 RNP720438 RXL720438 SHH720438 SRD720438 TAZ720438 TKV720438 TUR720438 UEN720438 UOJ720438 UYF720438 VIB720438 VRX720438 WBT720438 WLP720438 WVL720438 J785974 IZ785974 SV785974 ACR785974 AMN785974 AWJ785974 BGF785974 BQB785974 BZX785974 CJT785974 CTP785974 DDL785974 DNH785974 DXD785974 EGZ785974 EQV785974 FAR785974 FKN785974 FUJ785974 GEF785974 GOB785974 GXX785974 HHT785974 HRP785974 IBL785974 ILH785974 IVD785974 JEZ785974 JOV785974 JYR785974 KIN785974 KSJ785974 LCF785974 LMB785974 LVX785974 MFT785974 MPP785974 MZL785974 NJH785974 NTD785974 OCZ785974 OMV785974 OWR785974 PGN785974 PQJ785974 QAF785974 QKB785974 QTX785974 RDT785974 RNP785974 RXL785974 SHH785974 SRD785974 TAZ785974 TKV785974 TUR785974 UEN785974 UOJ785974 UYF785974 VIB785974 VRX785974 WBT785974 WLP785974 WVL785974 J851510 IZ851510 SV851510 ACR851510 AMN851510 AWJ851510 BGF851510 BQB851510 BZX851510 CJT851510 CTP851510 DDL851510 DNH851510 DXD851510 EGZ851510 EQV851510 FAR851510 FKN851510 FUJ851510 GEF851510 GOB851510 GXX851510 HHT851510 HRP851510 IBL851510 ILH851510 IVD851510 JEZ851510 JOV851510 JYR851510 KIN851510 KSJ851510 LCF851510 LMB851510 LVX851510 MFT851510 MPP851510 MZL851510 NJH851510 NTD851510 OCZ851510 OMV851510 OWR851510 PGN851510 PQJ851510 QAF851510 QKB851510 QTX851510 RDT851510 RNP851510 RXL851510 SHH851510 SRD851510 TAZ851510 TKV851510 TUR851510 UEN851510 UOJ851510 UYF851510 VIB851510 VRX851510 WBT851510 WLP851510 WVL851510 J917046 IZ917046 SV917046 ACR917046 AMN917046 AWJ917046 BGF917046 BQB917046 BZX917046 CJT917046 CTP917046 DDL917046 DNH917046 DXD917046 EGZ917046 EQV917046 FAR917046 FKN917046 FUJ917046 GEF917046 GOB917046 GXX917046 HHT917046 HRP917046 IBL917046 ILH917046 IVD917046 JEZ917046 JOV917046 JYR917046 KIN917046 KSJ917046 LCF917046 LMB917046 LVX917046 MFT917046 MPP917046 MZL917046 NJH917046 NTD917046 OCZ917046 OMV917046 OWR917046 PGN917046 PQJ917046 QAF917046 QKB917046 QTX917046 RDT917046 RNP917046 RXL917046 SHH917046 SRD917046 TAZ917046 TKV917046 TUR917046 UEN917046 UOJ917046 UYF917046 VIB917046 VRX917046 WBT917046 WLP917046 WVL917046 J982582 IZ982582 SV982582 ACR982582 AMN982582 AWJ982582 BGF982582 BQB982582 BZX982582 CJT982582 CTP982582 DDL982582 DNH982582 DXD982582 EGZ982582 EQV982582 FAR982582 FKN982582 FUJ982582 GEF982582 GOB982582 GXX982582 HHT982582 HRP982582 IBL982582 ILH982582 IVD982582 JEZ982582 JOV982582 JYR982582 KIN982582 KSJ982582 LCF982582 LMB982582 LVX982582 MFT982582 MPP982582 MZL982582 NJH982582 NTD982582 OCZ982582 OMV982582 OWR982582 PGN982582 PQJ982582 QAF982582 QKB982582 QTX982582 RDT982582 RNP982582 RXL982582 SHH982582 SRD982582 TAZ982582 TKV982582 TUR982582 UEN982582 UOJ982582 UYF982582 VIB982582 VRX982582 WBT982582 WLP982582 WVL982582 J65136 IZ65136 SV65136 ACR65136 AMN65136 AWJ65136 BGF65136 BQB65136 BZX65136 CJT65136 CTP65136 DDL65136 DNH65136 DXD65136 EGZ65136 EQV65136 FAR65136 FKN65136 FUJ65136 GEF65136 GOB65136 GXX65136 HHT65136 HRP65136 IBL65136 ILH65136 IVD65136 JEZ65136 JOV65136 JYR65136 KIN65136 KSJ65136 LCF65136 LMB65136 LVX65136 MFT65136 MPP65136 MZL65136 NJH65136 NTD65136 OCZ65136 OMV65136 OWR65136 PGN65136 PQJ65136 QAF65136 QKB65136 QTX65136 RDT65136 RNP65136 RXL65136 SHH65136 SRD65136 TAZ65136 TKV65136 TUR65136 UEN65136 UOJ65136 UYF65136 VIB65136 VRX65136 WBT65136 WLP65136 WVL65136 J130672 IZ130672 SV130672 ACR130672 AMN130672 AWJ130672 BGF130672 BQB130672 BZX130672 CJT130672 CTP130672 DDL130672 DNH130672 DXD130672 EGZ130672 EQV130672 FAR130672 FKN130672 FUJ130672 GEF130672 GOB130672 GXX130672 HHT130672 HRP130672 IBL130672 ILH130672 IVD130672 JEZ130672 JOV130672 JYR130672 KIN130672 KSJ130672 LCF130672 LMB130672 LVX130672 MFT130672 MPP130672 MZL130672 NJH130672 NTD130672 OCZ130672 OMV130672 OWR130672 PGN130672 PQJ130672 QAF130672 QKB130672 QTX130672 RDT130672 RNP130672 RXL130672 SHH130672 SRD130672 TAZ130672 TKV130672 TUR130672 UEN130672 UOJ130672 UYF130672 VIB130672 VRX130672 WBT130672 WLP130672 WVL130672 J196208 IZ196208 SV196208 ACR196208 AMN196208 AWJ196208 BGF196208 BQB196208 BZX196208 CJT196208 CTP196208 DDL196208 DNH196208 DXD196208 EGZ196208 EQV196208 FAR196208 FKN196208 FUJ196208 GEF196208 GOB196208 GXX196208 HHT196208 HRP196208 IBL196208 ILH196208 IVD196208 JEZ196208 JOV196208 JYR196208 KIN196208 KSJ196208 LCF196208 LMB196208 LVX196208 MFT196208 MPP196208 MZL196208 NJH196208 NTD196208 OCZ196208 OMV196208 OWR196208 PGN196208 PQJ196208 QAF196208 QKB196208 QTX196208 RDT196208 RNP196208 RXL196208 SHH196208 SRD196208 TAZ196208 TKV196208 TUR196208 UEN196208 UOJ196208 UYF196208 VIB196208 VRX196208 WBT196208 WLP196208 WVL196208 J261744 IZ261744 SV261744 ACR261744 AMN261744 AWJ261744 BGF261744 BQB261744 BZX261744 CJT261744 CTP261744 DDL261744 DNH261744 DXD261744 EGZ261744 EQV261744 FAR261744 FKN261744 FUJ261744 GEF261744 GOB261744 GXX261744 HHT261744 HRP261744 IBL261744 ILH261744 IVD261744 JEZ261744 JOV261744 JYR261744 KIN261744 KSJ261744 LCF261744 LMB261744 LVX261744 MFT261744 MPP261744 MZL261744 NJH261744 NTD261744 OCZ261744 OMV261744 OWR261744 PGN261744 PQJ261744 QAF261744 QKB261744 QTX261744 RDT261744 RNP261744 RXL261744 SHH261744 SRD261744 TAZ261744 TKV261744 TUR261744 UEN261744 UOJ261744 UYF261744 VIB261744 VRX261744 WBT261744 WLP261744 WVL261744 J327280 IZ327280 SV327280 ACR327280 AMN327280 AWJ327280 BGF327280 BQB327280 BZX327280 CJT327280 CTP327280 DDL327280 DNH327280 DXD327280 EGZ327280 EQV327280 FAR327280 FKN327280 FUJ327280 GEF327280 GOB327280 GXX327280 HHT327280 HRP327280 IBL327280 ILH327280 IVD327280 JEZ327280 JOV327280 JYR327280 KIN327280 KSJ327280 LCF327280 LMB327280 LVX327280 MFT327280 MPP327280 MZL327280 NJH327280 NTD327280 OCZ327280 OMV327280 OWR327280 PGN327280 PQJ327280 QAF327280 QKB327280 QTX327280 RDT327280 RNP327280 RXL327280 SHH327280 SRD327280 TAZ327280 TKV327280 TUR327280 UEN327280 UOJ327280 UYF327280 VIB327280 VRX327280 WBT327280 WLP327280 WVL327280 J392816 IZ392816 SV392816 ACR392816 AMN392816 AWJ392816 BGF392816 BQB392816 BZX392816 CJT392816 CTP392816 DDL392816 DNH392816 DXD392816 EGZ392816 EQV392816 FAR392816 FKN392816 FUJ392816 GEF392816 GOB392816 GXX392816 HHT392816 HRP392816 IBL392816 ILH392816 IVD392816 JEZ392816 JOV392816 JYR392816 KIN392816 KSJ392816 LCF392816 LMB392816 LVX392816 MFT392816 MPP392816 MZL392816 NJH392816 NTD392816 OCZ392816 OMV392816 OWR392816 PGN392816 PQJ392816 QAF392816 QKB392816 QTX392816 RDT392816 RNP392816 RXL392816 SHH392816 SRD392816 TAZ392816 TKV392816 TUR392816 UEN392816 UOJ392816 UYF392816 VIB392816 VRX392816 WBT392816 WLP392816 WVL392816 J458352 IZ458352 SV458352 ACR458352 AMN458352 AWJ458352 BGF458352 BQB458352 BZX458352 CJT458352 CTP458352 DDL458352 DNH458352 DXD458352 EGZ458352 EQV458352 FAR458352 FKN458352 FUJ458352 GEF458352 GOB458352 GXX458352 HHT458352 HRP458352 IBL458352 ILH458352 IVD458352 JEZ458352 JOV458352 JYR458352 KIN458352 KSJ458352 LCF458352 LMB458352 LVX458352 MFT458352 MPP458352 MZL458352 NJH458352 NTD458352 OCZ458352 OMV458352 OWR458352 PGN458352 PQJ458352 QAF458352 QKB458352 QTX458352 RDT458352 RNP458352 RXL458352 SHH458352 SRD458352 TAZ458352 TKV458352 TUR458352 UEN458352 UOJ458352 UYF458352 VIB458352 VRX458352 WBT458352 WLP458352 WVL458352 J523888 IZ523888 SV523888 ACR523888 AMN523888 AWJ523888 BGF523888 BQB523888 BZX523888 CJT523888 CTP523888 DDL523888 DNH523888 DXD523888 EGZ523888 EQV523888 FAR523888 FKN523888 FUJ523888 GEF523888 GOB523888 GXX523888 HHT523888 HRP523888 IBL523888 ILH523888 IVD523888 JEZ523888 JOV523888 JYR523888 KIN523888 KSJ523888 LCF523888 LMB523888 LVX523888 MFT523888 MPP523888 MZL523888 NJH523888 NTD523888 OCZ523888 OMV523888 OWR523888 PGN523888 PQJ523888 QAF523888 QKB523888 QTX523888 RDT523888 RNP523888 RXL523888 SHH523888 SRD523888 TAZ523888 TKV523888 TUR523888 UEN523888 UOJ523888 UYF523888 VIB523888 VRX523888 WBT523888 WLP523888 WVL523888 J589424 IZ589424 SV589424 ACR589424 AMN589424 AWJ589424 BGF589424 BQB589424 BZX589424 CJT589424 CTP589424 DDL589424 DNH589424 DXD589424 EGZ589424 EQV589424 FAR589424 FKN589424 FUJ589424 GEF589424 GOB589424 GXX589424 HHT589424 HRP589424 IBL589424 ILH589424 IVD589424 JEZ589424 JOV589424 JYR589424 KIN589424 KSJ589424 LCF589424 LMB589424 LVX589424 MFT589424 MPP589424 MZL589424 NJH589424 NTD589424 OCZ589424 OMV589424 OWR589424 PGN589424 PQJ589424 QAF589424 QKB589424 QTX589424 RDT589424 RNP589424 RXL589424 SHH589424 SRD589424 TAZ589424 TKV589424 TUR589424 UEN589424 UOJ589424 UYF589424 VIB589424 VRX589424 WBT589424 WLP589424 WVL589424 J654960 IZ654960 SV654960 ACR654960 AMN654960 AWJ654960 BGF654960 BQB654960 BZX654960 CJT654960 CTP654960 DDL654960 DNH654960 DXD654960 EGZ654960 EQV654960 FAR654960 FKN654960 FUJ654960 GEF654960 GOB654960 GXX654960 HHT654960 HRP654960 IBL654960 ILH654960 IVD654960 JEZ654960 JOV654960 JYR654960 KIN654960 KSJ654960 LCF654960 LMB654960 LVX654960 MFT654960 MPP654960 MZL654960 NJH654960 NTD654960 OCZ654960 OMV654960 OWR654960 PGN654960 PQJ654960 QAF654960 QKB654960 QTX654960 RDT654960 RNP654960 RXL654960 SHH654960 SRD654960 TAZ654960 TKV654960 TUR654960 UEN654960 UOJ654960 UYF654960 VIB654960 VRX654960 WBT654960 WLP654960 WVL654960 J720496 IZ720496 SV720496 ACR720496 AMN720496 AWJ720496 BGF720496 BQB720496 BZX720496 CJT720496 CTP720496 DDL720496 DNH720496 DXD720496 EGZ720496 EQV720496 FAR720496 FKN720496 FUJ720496 GEF720496 GOB720496 GXX720496 HHT720496 HRP720496 IBL720496 ILH720496 IVD720496 JEZ720496 JOV720496 JYR720496 KIN720496 KSJ720496 LCF720496 LMB720496 LVX720496 MFT720496 MPP720496 MZL720496 NJH720496 NTD720496 OCZ720496 OMV720496 OWR720496 PGN720496 PQJ720496 QAF720496 QKB720496 QTX720496 RDT720496 RNP720496 RXL720496 SHH720496 SRD720496 TAZ720496 TKV720496 TUR720496 UEN720496 UOJ720496 UYF720496 VIB720496 VRX720496 WBT720496 WLP720496 WVL720496 J786032 IZ786032 SV786032 ACR786032 AMN786032 AWJ786032 BGF786032 BQB786032 BZX786032 CJT786032 CTP786032 DDL786032 DNH786032 DXD786032 EGZ786032 EQV786032 FAR786032 FKN786032 FUJ786032 GEF786032 GOB786032 GXX786032 HHT786032 HRP786032 IBL786032 ILH786032 IVD786032 JEZ786032 JOV786032 JYR786032 KIN786032 KSJ786032 LCF786032 LMB786032 LVX786032 MFT786032 MPP786032 MZL786032 NJH786032 NTD786032 OCZ786032 OMV786032 OWR786032 PGN786032 PQJ786032 QAF786032 QKB786032 QTX786032 RDT786032 RNP786032 RXL786032 SHH786032 SRD786032 TAZ786032 TKV786032 TUR786032 UEN786032 UOJ786032 UYF786032 VIB786032 VRX786032 WBT786032 WLP786032 WVL786032 J851568 IZ851568 SV851568 ACR851568 AMN851568 AWJ851568 BGF851568 BQB851568 BZX851568 CJT851568 CTP851568 DDL851568 DNH851568 DXD851568 EGZ851568 EQV851568 FAR851568 FKN851568 FUJ851568 GEF851568 GOB851568 GXX851568 HHT851568 HRP851568 IBL851568 ILH851568 IVD851568 JEZ851568 JOV851568 JYR851568 KIN851568 KSJ851568 LCF851568 LMB851568 LVX851568 MFT851568 MPP851568 MZL851568 NJH851568 NTD851568 OCZ851568 OMV851568 OWR851568 PGN851568 PQJ851568 QAF851568 QKB851568 QTX851568 RDT851568 RNP851568 RXL851568 SHH851568 SRD851568 TAZ851568 TKV851568 TUR851568 UEN851568 UOJ851568 UYF851568 VIB851568 VRX851568 WBT851568 WLP851568 WVL851568 J917104 IZ917104 SV917104 ACR917104 AMN917104 AWJ917104 BGF917104 BQB917104 BZX917104 CJT917104 CTP917104 DDL917104 DNH917104 DXD917104 EGZ917104 EQV917104 FAR917104 FKN917104 FUJ917104 GEF917104 GOB917104 GXX917104 HHT917104 HRP917104 IBL917104 ILH917104 IVD917104 JEZ917104 JOV917104 JYR917104 KIN917104 KSJ917104 LCF917104 LMB917104 LVX917104 MFT917104 MPP917104 MZL917104 NJH917104 NTD917104 OCZ917104 OMV917104 OWR917104 PGN917104 PQJ917104 QAF917104 QKB917104 QTX917104 RDT917104 RNP917104 RXL917104 SHH917104 SRD917104 TAZ917104 TKV917104 TUR917104 UEN917104 UOJ917104 UYF917104 VIB917104 VRX917104 WBT917104 WLP917104 WVL917104 J982640 IZ982640 SV982640 ACR982640 AMN982640 AWJ982640 BGF982640 BQB982640 BZX982640 CJT982640 CTP982640 DDL982640 DNH982640 DXD982640 EGZ982640 EQV982640 FAR982640 FKN982640 FUJ982640 GEF982640 GOB982640 GXX982640 HHT982640 HRP982640 IBL982640 ILH982640 IVD982640 JEZ982640 JOV982640 JYR982640 KIN982640 KSJ982640 LCF982640 LMB982640 LVX982640 MFT982640 MPP982640 MZL982640 NJH982640 NTD982640 OCZ982640 OMV982640 OWR982640 PGN982640 PQJ982640 QAF982640 QKB982640 QTX982640 RDT982640 RNP982640 RXL982640 SHH982640 SRD982640 TAZ982640 TKV982640 TUR982640 UEN982640 UOJ982640 UYF982640 VIB982640 VRX982640 WBT982640 WLP982640 WVL982640 J64611 IZ64611 SV64611 ACR64611 AMN64611 AWJ64611 BGF64611 BQB64611 BZX64611 CJT64611 CTP64611 DDL64611 DNH64611 DXD64611 EGZ64611 EQV64611 FAR64611 FKN64611 FUJ64611 GEF64611 GOB64611 GXX64611 HHT64611 HRP64611 IBL64611 ILH64611 IVD64611 JEZ64611 JOV64611 JYR64611 KIN64611 KSJ64611 LCF64611 LMB64611 LVX64611 MFT64611 MPP64611 MZL64611 NJH64611 NTD64611 OCZ64611 OMV64611 OWR64611 PGN64611 PQJ64611 QAF64611 QKB64611 QTX64611 RDT64611 RNP64611 RXL64611 SHH64611 SRD64611 TAZ64611 TKV64611 TUR64611 UEN64611 UOJ64611 UYF64611 VIB64611 VRX64611 WBT64611 WLP64611 WVL64611 J130147 IZ130147 SV130147 ACR130147 AMN130147 AWJ130147 BGF130147 BQB130147 BZX130147 CJT130147 CTP130147 DDL130147 DNH130147 DXD130147 EGZ130147 EQV130147 FAR130147 FKN130147 FUJ130147 GEF130147 GOB130147 GXX130147 HHT130147 HRP130147 IBL130147 ILH130147 IVD130147 JEZ130147 JOV130147 JYR130147 KIN130147 KSJ130147 LCF130147 LMB130147 LVX130147 MFT130147 MPP130147 MZL130147 NJH130147 NTD130147 OCZ130147 OMV130147 OWR130147 PGN130147 PQJ130147 QAF130147 QKB130147 QTX130147 RDT130147 RNP130147 RXL130147 SHH130147 SRD130147 TAZ130147 TKV130147 TUR130147 UEN130147 UOJ130147 UYF130147 VIB130147 VRX130147 WBT130147 WLP130147 WVL130147 J195683 IZ195683 SV195683 ACR195683 AMN195683 AWJ195683 BGF195683 BQB195683 BZX195683 CJT195683 CTP195683 DDL195683 DNH195683 DXD195683 EGZ195683 EQV195683 FAR195683 FKN195683 FUJ195683 GEF195683 GOB195683 GXX195683 HHT195683 HRP195683 IBL195683 ILH195683 IVD195683 JEZ195683 JOV195683 JYR195683 KIN195683 KSJ195683 LCF195683 LMB195683 LVX195683 MFT195683 MPP195683 MZL195683 NJH195683 NTD195683 OCZ195683 OMV195683 OWR195683 PGN195683 PQJ195683 QAF195683 QKB195683 QTX195683 RDT195683 RNP195683 RXL195683 SHH195683 SRD195683 TAZ195683 TKV195683 TUR195683 UEN195683 UOJ195683 UYF195683 VIB195683 VRX195683 WBT195683 WLP195683 WVL195683 J261219 IZ261219 SV261219 ACR261219 AMN261219 AWJ261219 BGF261219 BQB261219 BZX261219 CJT261219 CTP261219 DDL261219 DNH261219 DXD261219 EGZ261219 EQV261219 FAR261219 FKN261219 FUJ261219 GEF261219 GOB261219 GXX261219 HHT261219 HRP261219 IBL261219 ILH261219 IVD261219 JEZ261219 JOV261219 JYR261219 KIN261219 KSJ261219 LCF261219 LMB261219 LVX261219 MFT261219 MPP261219 MZL261219 NJH261219 NTD261219 OCZ261219 OMV261219 OWR261219 PGN261219 PQJ261219 QAF261219 QKB261219 QTX261219 RDT261219 RNP261219 RXL261219 SHH261219 SRD261219 TAZ261219 TKV261219 TUR261219 UEN261219 UOJ261219 UYF261219 VIB261219 VRX261219 WBT261219 WLP261219 WVL261219 J326755 IZ326755 SV326755 ACR326755 AMN326755 AWJ326755 BGF326755 BQB326755 BZX326755 CJT326755 CTP326755 DDL326755 DNH326755 DXD326755 EGZ326755 EQV326755 FAR326755 FKN326755 FUJ326755 GEF326755 GOB326755 GXX326755 HHT326755 HRP326755 IBL326755 ILH326755 IVD326755 JEZ326755 JOV326755 JYR326755 KIN326755 KSJ326755 LCF326755 LMB326755 LVX326755 MFT326755 MPP326755 MZL326755 NJH326755 NTD326755 OCZ326755 OMV326755 OWR326755 PGN326755 PQJ326755 QAF326755 QKB326755 QTX326755 RDT326755 RNP326755 RXL326755 SHH326755 SRD326755 TAZ326755 TKV326755 TUR326755 UEN326755 UOJ326755 UYF326755 VIB326755 VRX326755 WBT326755 WLP326755 WVL326755 J392291 IZ392291 SV392291 ACR392291 AMN392291 AWJ392291 BGF392291 BQB392291 BZX392291 CJT392291 CTP392291 DDL392291 DNH392291 DXD392291 EGZ392291 EQV392291 FAR392291 FKN392291 FUJ392291 GEF392291 GOB392291 GXX392291 HHT392291 HRP392291 IBL392291 ILH392291 IVD392291 JEZ392291 JOV392291 JYR392291 KIN392291 KSJ392291 LCF392291 LMB392291 LVX392291 MFT392291 MPP392291 MZL392291 NJH392291 NTD392291 OCZ392291 OMV392291 OWR392291 PGN392291 PQJ392291 QAF392291 QKB392291 QTX392291 RDT392291 RNP392291 RXL392291 SHH392291 SRD392291 TAZ392291 TKV392291 TUR392291 UEN392291 UOJ392291 UYF392291 VIB392291 VRX392291 WBT392291 WLP392291 WVL392291 J457827 IZ457827 SV457827 ACR457827 AMN457827 AWJ457827 BGF457827 BQB457827 BZX457827 CJT457827 CTP457827 DDL457827 DNH457827 DXD457827 EGZ457827 EQV457827 FAR457827 FKN457827 FUJ457827 GEF457827 GOB457827 GXX457827 HHT457827 HRP457827 IBL457827 ILH457827 IVD457827 JEZ457827 JOV457827 JYR457827 KIN457827 KSJ457827 LCF457827 LMB457827 LVX457827 MFT457827 MPP457827 MZL457827 NJH457827 NTD457827 OCZ457827 OMV457827 OWR457827 PGN457827 PQJ457827 QAF457827 QKB457827 QTX457827 RDT457827 RNP457827 RXL457827 SHH457827 SRD457827 TAZ457827 TKV457827 TUR457827 UEN457827 UOJ457827 UYF457827 VIB457827 VRX457827 WBT457827 WLP457827 WVL457827 J523363 IZ523363 SV523363 ACR523363 AMN523363 AWJ523363 BGF523363 BQB523363 BZX523363 CJT523363 CTP523363 DDL523363 DNH523363 DXD523363 EGZ523363 EQV523363 FAR523363 FKN523363 FUJ523363 GEF523363 GOB523363 GXX523363 HHT523363 HRP523363 IBL523363 ILH523363 IVD523363 JEZ523363 JOV523363 JYR523363 KIN523363 KSJ523363 LCF523363 LMB523363 LVX523363 MFT523363 MPP523363 MZL523363 NJH523363 NTD523363 OCZ523363 OMV523363 OWR523363 PGN523363 PQJ523363 QAF523363 QKB523363 QTX523363 RDT523363 RNP523363 RXL523363 SHH523363 SRD523363 TAZ523363 TKV523363 TUR523363 UEN523363 UOJ523363 UYF523363 VIB523363 VRX523363 WBT523363 WLP523363 WVL523363 J588899 IZ588899 SV588899 ACR588899 AMN588899 AWJ588899 BGF588899 BQB588899 BZX588899 CJT588899 CTP588899 DDL588899 DNH588899 DXD588899 EGZ588899 EQV588899 FAR588899 FKN588899 FUJ588899 GEF588899 GOB588899 GXX588899 HHT588899 HRP588899 IBL588899 ILH588899 IVD588899 JEZ588899 JOV588899 JYR588899 KIN588899 KSJ588899 LCF588899 LMB588899 LVX588899 MFT588899 MPP588899 MZL588899 NJH588899 NTD588899 OCZ588899 OMV588899 OWR588899 PGN588899 PQJ588899 QAF588899 QKB588899 QTX588899 RDT588899 RNP588899 RXL588899 SHH588899 SRD588899 TAZ588899 TKV588899 TUR588899 UEN588899 UOJ588899 UYF588899 VIB588899 VRX588899 WBT588899 WLP588899 WVL588899 J654435 IZ654435 SV654435 ACR654435 AMN654435 AWJ654435 BGF654435 BQB654435 BZX654435 CJT654435 CTP654435 DDL654435 DNH654435 DXD654435 EGZ654435 EQV654435 FAR654435 FKN654435 FUJ654435 GEF654435 GOB654435 GXX654435 HHT654435 HRP654435 IBL654435 ILH654435 IVD654435 JEZ654435 JOV654435 JYR654435 KIN654435 KSJ654435 LCF654435 LMB654435 LVX654435 MFT654435 MPP654435 MZL654435 NJH654435 NTD654435 OCZ654435 OMV654435 OWR654435 PGN654435 PQJ654435 QAF654435 QKB654435 QTX654435 RDT654435 RNP654435 RXL654435 SHH654435 SRD654435 TAZ654435 TKV654435 TUR654435 UEN654435 UOJ654435 UYF654435 VIB654435 VRX654435 WBT654435 WLP654435 WVL654435 J719971 IZ719971 SV719971 ACR719971 AMN719971 AWJ719971 BGF719971 BQB719971 BZX719971 CJT719971 CTP719971 DDL719971 DNH719971 DXD719971 EGZ719971 EQV719971 FAR719971 FKN719971 FUJ719971 GEF719971 GOB719971 GXX719971 HHT719971 HRP719971 IBL719971 ILH719971 IVD719971 JEZ719971 JOV719971 JYR719971 KIN719971 KSJ719971 LCF719971 LMB719971 LVX719971 MFT719971 MPP719971 MZL719971 NJH719971 NTD719971 OCZ719971 OMV719971 OWR719971 PGN719971 PQJ719971 QAF719971 QKB719971 QTX719971 RDT719971 RNP719971 RXL719971 SHH719971 SRD719971 TAZ719971 TKV719971 TUR719971 UEN719971 UOJ719971 UYF719971 VIB719971 VRX719971 WBT719971 WLP719971 WVL719971 J785507 IZ785507 SV785507 ACR785507 AMN785507 AWJ785507 BGF785507 BQB785507 BZX785507 CJT785507 CTP785507 DDL785507 DNH785507 DXD785507 EGZ785507 EQV785507 FAR785507 FKN785507 FUJ785507 GEF785507 GOB785507 GXX785507 HHT785507 HRP785507 IBL785507 ILH785507 IVD785507 JEZ785507 JOV785507 JYR785507 KIN785507 KSJ785507 LCF785507 LMB785507 LVX785507 MFT785507 MPP785507 MZL785507 NJH785507 NTD785507 OCZ785507 OMV785507 OWR785507 PGN785507 PQJ785507 QAF785507 QKB785507 QTX785507 RDT785507 RNP785507 RXL785507 SHH785507 SRD785507 TAZ785507 TKV785507 TUR785507 UEN785507 UOJ785507 UYF785507 VIB785507 VRX785507 WBT785507 WLP785507 WVL785507 J851043 IZ851043 SV851043 ACR851043 AMN851043 AWJ851043 BGF851043 BQB851043 BZX851043 CJT851043 CTP851043 DDL851043 DNH851043 DXD851043 EGZ851043 EQV851043 FAR851043 FKN851043 FUJ851043 GEF851043 GOB851043 GXX851043 HHT851043 HRP851043 IBL851043 ILH851043 IVD851043 JEZ851043 JOV851043 JYR851043 KIN851043 KSJ851043 LCF851043 LMB851043 LVX851043 MFT851043 MPP851043 MZL851043 NJH851043 NTD851043 OCZ851043 OMV851043 OWR851043 PGN851043 PQJ851043 QAF851043 QKB851043 QTX851043 RDT851043 RNP851043 RXL851043 SHH851043 SRD851043 TAZ851043 TKV851043 TUR851043 UEN851043 UOJ851043 UYF851043 VIB851043 VRX851043 WBT851043 WLP851043 WVL851043 J916579 IZ916579 SV916579 ACR916579 AMN916579 AWJ916579 BGF916579 BQB916579 BZX916579 CJT916579 CTP916579 DDL916579 DNH916579 DXD916579 EGZ916579 EQV916579 FAR916579 FKN916579 FUJ916579 GEF916579 GOB916579 GXX916579 HHT916579 HRP916579 IBL916579 ILH916579 IVD916579 JEZ916579 JOV916579 JYR916579 KIN916579 KSJ916579 LCF916579 LMB916579 LVX916579 MFT916579 MPP916579 MZL916579 NJH916579 NTD916579 OCZ916579 OMV916579 OWR916579 PGN916579 PQJ916579 QAF916579 QKB916579 QTX916579 RDT916579 RNP916579 RXL916579 SHH916579 SRD916579 TAZ916579 TKV916579 TUR916579 UEN916579 UOJ916579 UYF916579 VIB916579 VRX916579 WBT916579 WLP916579 WVL916579 J982115 IZ982115 SV982115 ACR982115 AMN982115 AWJ982115 BGF982115 BQB982115 BZX982115 CJT982115 CTP982115 DDL982115 DNH982115 DXD982115 EGZ982115 EQV982115 FAR982115 FKN982115 FUJ982115 GEF982115 GOB982115 GXX982115 HHT982115 HRP982115 IBL982115 ILH982115 IVD982115 JEZ982115 JOV982115 JYR982115 KIN982115 KSJ982115 LCF982115 LMB982115 LVX982115 MFT982115 MPP982115 MZL982115 NJH982115 NTD982115 OCZ982115 OMV982115 OWR982115 PGN982115 PQJ982115 QAF982115 QKB982115 QTX982115 RDT982115 RNP982115 RXL982115 SHH982115 SRD982115 TAZ982115 TKV982115 TUR982115 UEN982115 UOJ982115 UYF982115 VIB982115 VRX982115 WBT982115 WLP982115 WVL982115 J64902 IZ64902 SV64902 ACR64902 AMN64902 AWJ64902 BGF64902 BQB64902 BZX64902 CJT64902 CTP64902 DDL64902 DNH64902 DXD64902 EGZ64902 EQV64902 FAR64902 FKN64902 FUJ64902 GEF64902 GOB64902 GXX64902 HHT64902 HRP64902 IBL64902 ILH64902 IVD64902 JEZ64902 JOV64902 JYR64902 KIN64902 KSJ64902 LCF64902 LMB64902 LVX64902 MFT64902 MPP64902 MZL64902 NJH64902 NTD64902 OCZ64902 OMV64902 OWR64902 PGN64902 PQJ64902 QAF64902 QKB64902 QTX64902 RDT64902 RNP64902 RXL64902 SHH64902 SRD64902 TAZ64902 TKV64902 TUR64902 UEN64902 UOJ64902 UYF64902 VIB64902 VRX64902 WBT64902 WLP64902 WVL64902 J130438 IZ130438 SV130438 ACR130438 AMN130438 AWJ130438 BGF130438 BQB130438 BZX130438 CJT130438 CTP130438 DDL130438 DNH130438 DXD130438 EGZ130438 EQV130438 FAR130438 FKN130438 FUJ130438 GEF130438 GOB130438 GXX130438 HHT130438 HRP130438 IBL130438 ILH130438 IVD130438 JEZ130438 JOV130438 JYR130438 KIN130438 KSJ130438 LCF130438 LMB130438 LVX130438 MFT130438 MPP130438 MZL130438 NJH130438 NTD130438 OCZ130438 OMV130438 OWR130438 PGN130438 PQJ130438 QAF130438 QKB130438 QTX130438 RDT130438 RNP130438 RXL130438 SHH130438 SRD130438 TAZ130438 TKV130438 TUR130438 UEN130438 UOJ130438 UYF130438 VIB130438 VRX130438 WBT130438 WLP130438 WVL130438 J195974 IZ195974 SV195974 ACR195974 AMN195974 AWJ195974 BGF195974 BQB195974 BZX195974 CJT195974 CTP195974 DDL195974 DNH195974 DXD195974 EGZ195974 EQV195974 FAR195974 FKN195974 FUJ195974 GEF195974 GOB195974 GXX195974 HHT195974 HRP195974 IBL195974 ILH195974 IVD195974 JEZ195974 JOV195974 JYR195974 KIN195974 KSJ195974 LCF195974 LMB195974 LVX195974 MFT195974 MPP195974 MZL195974 NJH195974 NTD195974 OCZ195974 OMV195974 OWR195974 PGN195974 PQJ195974 QAF195974 QKB195974 QTX195974 RDT195974 RNP195974 RXL195974 SHH195974 SRD195974 TAZ195974 TKV195974 TUR195974 UEN195974 UOJ195974 UYF195974 VIB195974 VRX195974 WBT195974 WLP195974 WVL195974 J261510 IZ261510 SV261510 ACR261510 AMN261510 AWJ261510 BGF261510 BQB261510 BZX261510 CJT261510 CTP261510 DDL261510 DNH261510 DXD261510 EGZ261510 EQV261510 FAR261510 FKN261510 FUJ261510 GEF261510 GOB261510 GXX261510 HHT261510 HRP261510 IBL261510 ILH261510 IVD261510 JEZ261510 JOV261510 JYR261510 KIN261510 KSJ261510 LCF261510 LMB261510 LVX261510 MFT261510 MPP261510 MZL261510 NJH261510 NTD261510 OCZ261510 OMV261510 OWR261510 PGN261510 PQJ261510 QAF261510 QKB261510 QTX261510 RDT261510 RNP261510 RXL261510 SHH261510 SRD261510 TAZ261510 TKV261510 TUR261510 UEN261510 UOJ261510 UYF261510 VIB261510 VRX261510 WBT261510 WLP261510 WVL261510 J327046 IZ327046 SV327046 ACR327046 AMN327046 AWJ327046 BGF327046 BQB327046 BZX327046 CJT327046 CTP327046 DDL327046 DNH327046 DXD327046 EGZ327046 EQV327046 FAR327046 FKN327046 FUJ327046 GEF327046 GOB327046 GXX327046 HHT327046 HRP327046 IBL327046 ILH327046 IVD327046 JEZ327046 JOV327046 JYR327046 KIN327046 KSJ327046 LCF327046 LMB327046 LVX327046 MFT327046 MPP327046 MZL327046 NJH327046 NTD327046 OCZ327046 OMV327046 OWR327046 PGN327046 PQJ327046 QAF327046 QKB327046 QTX327046 RDT327046 RNP327046 RXL327046 SHH327046 SRD327046 TAZ327046 TKV327046 TUR327046 UEN327046 UOJ327046 UYF327046 VIB327046 VRX327046 WBT327046 WLP327046 WVL327046 J392582 IZ392582 SV392582 ACR392582 AMN392582 AWJ392582 BGF392582 BQB392582 BZX392582 CJT392582 CTP392582 DDL392582 DNH392582 DXD392582 EGZ392582 EQV392582 FAR392582 FKN392582 FUJ392582 GEF392582 GOB392582 GXX392582 HHT392582 HRP392582 IBL392582 ILH392582 IVD392582 JEZ392582 JOV392582 JYR392582 KIN392582 KSJ392582 LCF392582 LMB392582 LVX392582 MFT392582 MPP392582 MZL392582 NJH392582 NTD392582 OCZ392582 OMV392582 OWR392582 PGN392582 PQJ392582 QAF392582 QKB392582 QTX392582 RDT392582 RNP392582 RXL392582 SHH392582 SRD392582 TAZ392582 TKV392582 TUR392582 UEN392582 UOJ392582 UYF392582 VIB392582 VRX392582 WBT392582 WLP392582 WVL392582 J458118 IZ458118 SV458118 ACR458118 AMN458118 AWJ458118 BGF458118 BQB458118 BZX458118 CJT458118 CTP458118 DDL458118 DNH458118 DXD458118 EGZ458118 EQV458118 FAR458118 FKN458118 FUJ458118 GEF458118 GOB458118 GXX458118 HHT458118 HRP458118 IBL458118 ILH458118 IVD458118 JEZ458118 JOV458118 JYR458118 KIN458118 KSJ458118 LCF458118 LMB458118 LVX458118 MFT458118 MPP458118 MZL458118 NJH458118 NTD458118 OCZ458118 OMV458118 OWR458118 PGN458118 PQJ458118 QAF458118 QKB458118 QTX458118 RDT458118 RNP458118 RXL458118 SHH458118 SRD458118 TAZ458118 TKV458118 TUR458118 UEN458118 UOJ458118 UYF458118 VIB458118 VRX458118 WBT458118 WLP458118 WVL458118 J523654 IZ523654 SV523654 ACR523654 AMN523654 AWJ523654 BGF523654 BQB523654 BZX523654 CJT523654 CTP523654 DDL523654 DNH523654 DXD523654 EGZ523654 EQV523654 FAR523654 FKN523654 FUJ523654 GEF523654 GOB523654 GXX523654 HHT523654 HRP523654 IBL523654 ILH523654 IVD523654 JEZ523654 JOV523654 JYR523654 KIN523654 KSJ523654 LCF523654 LMB523654 LVX523654 MFT523654 MPP523654 MZL523654 NJH523654 NTD523654 OCZ523654 OMV523654 OWR523654 PGN523654 PQJ523654 QAF523654 QKB523654 QTX523654 RDT523654 RNP523654 RXL523654 SHH523654 SRD523654 TAZ523654 TKV523654 TUR523654 UEN523654 UOJ523654 UYF523654 VIB523654 VRX523654 WBT523654 WLP523654 WVL523654 J589190 IZ589190 SV589190 ACR589190 AMN589190 AWJ589190 BGF589190 BQB589190 BZX589190 CJT589190 CTP589190 DDL589190 DNH589190 DXD589190 EGZ589190 EQV589190 FAR589190 FKN589190 FUJ589190 GEF589190 GOB589190 GXX589190 HHT589190 HRP589190 IBL589190 ILH589190 IVD589190 JEZ589190 JOV589190 JYR589190 KIN589190 KSJ589190 LCF589190 LMB589190 LVX589190 MFT589190 MPP589190 MZL589190 NJH589190 NTD589190 OCZ589190 OMV589190 OWR589190 PGN589190 PQJ589190 QAF589190 QKB589190 QTX589190 RDT589190 RNP589190 RXL589190 SHH589190 SRD589190 TAZ589190 TKV589190 TUR589190 UEN589190 UOJ589190 UYF589190 VIB589190 VRX589190 WBT589190 WLP589190 WVL589190 J654726 IZ654726 SV654726 ACR654726 AMN654726 AWJ654726 BGF654726 BQB654726 BZX654726 CJT654726 CTP654726 DDL654726 DNH654726 DXD654726 EGZ654726 EQV654726 FAR654726 FKN654726 FUJ654726 GEF654726 GOB654726 GXX654726 HHT654726 HRP654726 IBL654726 ILH654726 IVD654726 JEZ654726 JOV654726 JYR654726 KIN654726 KSJ654726 LCF654726 LMB654726 LVX654726 MFT654726 MPP654726 MZL654726 NJH654726 NTD654726 OCZ654726 OMV654726 OWR654726 PGN654726 PQJ654726 QAF654726 QKB654726 QTX654726 RDT654726 RNP654726 RXL654726 SHH654726 SRD654726 TAZ654726 TKV654726 TUR654726 UEN654726 UOJ654726 UYF654726 VIB654726 VRX654726 WBT654726 WLP654726 WVL654726 J720262 IZ720262 SV720262 ACR720262 AMN720262 AWJ720262 BGF720262 BQB720262 BZX720262 CJT720262 CTP720262 DDL720262 DNH720262 DXD720262 EGZ720262 EQV720262 FAR720262 FKN720262 FUJ720262 GEF720262 GOB720262 GXX720262 HHT720262 HRP720262 IBL720262 ILH720262 IVD720262 JEZ720262 JOV720262 JYR720262 KIN720262 KSJ720262 LCF720262 LMB720262 LVX720262 MFT720262 MPP720262 MZL720262 NJH720262 NTD720262 OCZ720262 OMV720262 OWR720262 PGN720262 PQJ720262 QAF720262 QKB720262 QTX720262 RDT720262 RNP720262 RXL720262 SHH720262 SRD720262 TAZ720262 TKV720262 TUR720262 UEN720262 UOJ720262 UYF720262 VIB720262 VRX720262 WBT720262 WLP720262 WVL720262 J785798 IZ785798 SV785798 ACR785798 AMN785798 AWJ785798 BGF785798 BQB785798 BZX785798 CJT785798 CTP785798 DDL785798 DNH785798 DXD785798 EGZ785798 EQV785798 FAR785798 FKN785798 FUJ785798 GEF785798 GOB785798 GXX785798 HHT785798 HRP785798 IBL785798 ILH785798 IVD785798 JEZ785798 JOV785798 JYR785798 KIN785798 KSJ785798 LCF785798 LMB785798 LVX785798 MFT785798 MPP785798 MZL785798 NJH785798 NTD785798 OCZ785798 OMV785798 OWR785798 PGN785798 PQJ785798 QAF785798 QKB785798 QTX785798 RDT785798 RNP785798 RXL785798 SHH785798 SRD785798 TAZ785798 TKV785798 TUR785798 UEN785798 UOJ785798 UYF785798 VIB785798 VRX785798 WBT785798 WLP785798 WVL785798 J851334 IZ851334 SV851334 ACR851334 AMN851334 AWJ851334 BGF851334 BQB851334 BZX851334 CJT851334 CTP851334 DDL851334 DNH851334 DXD851334 EGZ851334 EQV851334 FAR851334 FKN851334 FUJ851334 GEF851334 GOB851334 GXX851334 HHT851334 HRP851334 IBL851334 ILH851334 IVD851334 JEZ851334 JOV851334 JYR851334 KIN851334 KSJ851334 LCF851334 LMB851334 LVX851334 MFT851334 MPP851334 MZL851334 NJH851334 NTD851334 OCZ851334 OMV851334 OWR851334 PGN851334 PQJ851334 QAF851334 QKB851334 QTX851334 RDT851334 RNP851334 RXL851334 SHH851334 SRD851334 TAZ851334 TKV851334 TUR851334 UEN851334 UOJ851334 UYF851334 VIB851334 VRX851334 WBT851334 WLP851334 WVL851334 J916870 IZ916870 SV916870 ACR916870 AMN916870 AWJ916870 BGF916870 BQB916870 BZX916870 CJT916870 CTP916870 DDL916870 DNH916870 DXD916870 EGZ916870 EQV916870 FAR916870 FKN916870 FUJ916870 GEF916870 GOB916870 GXX916870 HHT916870 HRP916870 IBL916870 ILH916870 IVD916870 JEZ916870 JOV916870 JYR916870 KIN916870 KSJ916870 LCF916870 LMB916870 LVX916870 MFT916870 MPP916870 MZL916870 NJH916870 NTD916870 OCZ916870 OMV916870 OWR916870 PGN916870 PQJ916870 QAF916870 QKB916870 QTX916870 RDT916870 RNP916870 RXL916870 SHH916870 SRD916870 TAZ916870 TKV916870 TUR916870 UEN916870 UOJ916870 UYF916870 VIB916870 VRX916870 WBT916870 WLP916870 WVL916870 J982406 IZ982406 SV982406 ACR982406 AMN982406 AWJ982406 BGF982406 BQB982406 BZX982406 CJT982406 CTP982406 DDL982406 DNH982406 DXD982406 EGZ982406 EQV982406 FAR982406 FKN982406 FUJ982406 GEF982406 GOB982406 GXX982406 HHT982406 HRP982406 IBL982406 ILH982406 IVD982406 JEZ982406 JOV982406 JYR982406 KIN982406 KSJ982406 LCF982406 LMB982406 LVX982406 MFT982406 MPP982406 MZL982406 NJH982406 NTD982406 OCZ982406 OMV982406 OWR982406 PGN982406 PQJ982406 QAF982406 QKB982406 QTX982406 RDT982406 RNP982406 RXL982406 SHH982406 SRD982406 TAZ982406 TKV982406 TUR982406 UEN982406 UOJ982406 UYF982406 VIB982406 VRX982406 WBT982406 WLP982406 WVL982406 J65541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J131077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J196613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J262149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J327685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J393221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J458757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J524293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J589829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J655365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J720901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J786437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J851973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J917509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J983045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WVL3:WVL4 J65251 IZ65251 SV65251 ACR65251 AMN65251 AWJ65251 BGF65251 BQB65251 BZX65251 CJT65251 CTP65251 DDL65251 DNH65251 DXD65251 EGZ65251 EQV65251 FAR65251 FKN65251 FUJ65251 GEF65251 GOB65251 GXX65251 HHT65251 HRP65251 IBL65251 ILH65251 IVD65251 JEZ65251 JOV65251 JYR65251 KIN65251 KSJ65251 LCF65251 LMB65251 LVX65251 MFT65251 MPP65251 MZL65251 NJH65251 NTD65251 OCZ65251 OMV65251 OWR65251 PGN65251 PQJ65251 QAF65251 QKB65251 QTX65251 RDT65251 RNP65251 RXL65251 SHH65251 SRD65251 TAZ65251 TKV65251 TUR65251 UEN65251 UOJ65251 UYF65251 VIB65251 VRX65251 WBT65251 WLP65251 WVL65251 J130787 IZ130787 SV130787 ACR130787 AMN130787 AWJ130787 BGF130787 BQB130787 BZX130787 CJT130787 CTP130787 DDL130787 DNH130787 DXD130787 EGZ130787 EQV130787 FAR130787 FKN130787 FUJ130787 GEF130787 GOB130787 GXX130787 HHT130787 HRP130787 IBL130787 ILH130787 IVD130787 JEZ130787 JOV130787 JYR130787 KIN130787 KSJ130787 LCF130787 LMB130787 LVX130787 MFT130787 MPP130787 MZL130787 NJH130787 NTD130787 OCZ130787 OMV130787 OWR130787 PGN130787 PQJ130787 QAF130787 QKB130787 QTX130787 RDT130787 RNP130787 RXL130787 SHH130787 SRD130787 TAZ130787 TKV130787 TUR130787 UEN130787 UOJ130787 UYF130787 VIB130787 VRX130787 WBT130787 WLP130787 WVL130787 J196323 IZ196323 SV196323 ACR196323 AMN196323 AWJ196323 BGF196323 BQB196323 BZX196323 CJT196323 CTP196323 DDL196323 DNH196323 DXD196323 EGZ196323 EQV196323 FAR196323 FKN196323 FUJ196323 GEF196323 GOB196323 GXX196323 HHT196323 HRP196323 IBL196323 ILH196323 IVD196323 JEZ196323 JOV196323 JYR196323 KIN196323 KSJ196323 LCF196323 LMB196323 LVX196323 MFT196323 MPP196323 MZL196323 NJH196323 NTD196323 OCZ196323 OMV196323 OWR196323 PGN196323 PQJ196323 QAF196323 QKB196323 QTX196323 RDT196323 RNP196323 RXL196323 SHH196323 SRD196323 TAZ196323 TKV196323 TUR196323 UEN196323 UOJ196323 UYF196323 VIB196323 VRX196323 WBT196323 WLP196323 WVL196323 J261859 IZ261859 SV261859 ACR261859 AMN261859 AWJ261859 BGF261859 BQB261859 BZX261859 CJT261859 CTP261859 DDL261859 DNH261859 DXD261859 EGZ261859 EQV261859 FAR261859 FKN261859 FUJ261859 GEF261859 GOB261859 GXX261859 HHT261859 HRP261859 IBL261859 ILH261859 IVD261859 JEZ261859 JOV261859 JYR261859 KIN261859 KSJ261859 LCF261859 LMB261859 LVX261859 MFT261859 MPP261859 MZL261859 NJH261859 NTD261859 OCZ261859 OMV261859 OWR261859 PGN261859 PQJ261859 QAF261859 QKB261859 QTX261859 RDT261859 RNP261859 RXL261859 SHH261859 SRD261859 TAZ261859 TKV261859 TUR261859 UEN261859 UOJ261859 UYF261859 VIB261859 VRX261859 WBT261859 WLP261859 WVL261859 J327395 IZ327395 SV327395 ACR327395 AMN327395 AWJ327395 BGF327395 BQB327395 BZX327395 CJT327395 CTP327395 DDL327395 DNH327395 DXD327395 EGZ327395 EQV327395 FAR327395 FKN327395 FUJ327395 GEF327395 GOB327395 GXX327395 HHT327395 HRP327395 IBL327395 ILH327395 IVD327395 JEZ327395 JOV327395 JYR327395 KIN327395 KSJ327395 LCF327395 LMB327395 LVX327395 MFT327395 MPP327395 MZL327395 NJH327395 NTD327395 OCZ327395 OMV327395 OWR327395 PGN327395 PQJ327395 QAF327395 QKB327395 QTX327395 RDT327395 RNP327395 RXL327395 SHH327395 SRD327395 TAZ327395 TKV327395 TUR327395 UEN327395 UOJ327395 UYF327395 VIB327395 VRX327395 WBT327395 WLP327395 WVL327395 J392931 IZ392931 SV392931 ACR392931 AMN392931 AWJ392931 BGF392931 BQB392931 BZX392931 CJT392931 CTP392931 DDL392931 DNH392931 DXD392931 EGZ392931 EQV392931 FAR392931 FKN392931 FUJ392931 GEF392931 GOB392931 GXX392931 HHT392931 HRP392931 IBL392931 ILH392931 IVD392931 JEZ392931 JOV392931 JYR392931 KIN392931 KSJ392931 LCF392931 LMB392931 LVX392931 MFT392931 MPP392931 MZL392931 NJH392931 NTD392931 OCZ392931 OMV392931 OWR392931 PGN392931 PQJ392931 QAF392931 QKB392931 QTX392931 RDT392931 RNP392931 RXL392931 SHH392931 SRD392931 TAZ392931 TKV392931 TUR392931 UEN392931 UOJ392931 UYF392931 VIB392931 VRX392931 WBT392931 WLP392931 WVL392931 J458467 IZ458467 SV458467 ACR458467 AMN458467 AWJ458467 BGF458467 BQB458467 BZX458467 CJT458467 CTP458467 DDL458467 DNH458467 DXD458467 EGZ458467 EQV458467 FAR458467 FKN458467 FUJ458467 GEF458467 GOB458467 GXX458467 HHT458467 HRP458467 IBL458467 ILH458467 IVD458467 JEZ458467 JOV458467 JYR458467 KIN458467 KSJ458467 LCF458467 LMB458467 LVX458467 MFT458467 MPP458467 MZL458467 NJH458467 NTD458467 OCZ458467 OMV458467 OWR458467 PGN458467 PQJ458467 QAF458467 QKB458467 QTX458467 RDT458467 RNP458467 RXL458467 SHH458467 SRD458467 TAZ458467 TKV458467 TUR458467 UEN458467 UOJ458467 UYF458467 VIB458467 VRX458467 WBT458467 WLP458467 WVL458467 J524003 IZ524003 SV524003 ACR524003 AMN524003 AWJ524003 BGF524003 BQB524003 BZX524003 CJT524003 CTP524003 DDL524003 DNH524003 DXD524003 EGZ524003 EQV524003 FAR524003 FKN524003 FUJ524003 GEF524003 GOB524003 GXX524003 HHT524003 HRP524003 IBL524003 ILH524003 IVD524003 JEZ524003 JOV524003 JYR524003 KIN524003 KSJ524003 LCF524003 LMB524003 LVX524003 MFT524003 MPP524003 MZL524003 NJH524003 NTD524003 OCZ524003 OMV524003 OWR524003 PGN524003 PQJ524003 QAF524003 QKB524003 QTX524003 RDT524003 RNP524003 RXL524003 SHH524003 SRD524003 TAZ524003 TKV524003 TUR524003 UEN524003 UOJ524003 UYF524003 VIB524003 VRX524003 WBT524003 WLP524003 WVL524003 J589539 IZ589539 SV589539 ACR589539 AMN589539 AWJ589539 BGF589539 BQB589539 BZX589539 CJT589539 CTP589539 DDL589539 DNH589539 DXD589539 EGZ589539 EQV589539 FAR589539 FKN589539 FUJ589539 GEF589539 GOB589539 GXX589539 HHT589539 HRP589539 IBL589539 ILH589539 IVD589539 JEZ589539 JOV589539 JYR589539 KIN589539 KSJ589539 LCF589539 LMB589539 LVX589539 MFT589539 MPP589539 MZL589539 NJH589539 NTD589539 OCZ589539 OMV589539 OWR589539 PGN589539 PQJ589539 QAF589539 QKB589539 QTX589539 RDT589539 RNP589539 RXL589539 SHH589539 SRD589539 TAZ589539 TKV589539 TUR589539 UEN589539 UOJ589539 UYF589539 VIB589539 VRX589539 WBT589539 WLP589539 WVL589539 J655075 IZ655075 SV655075 ACR655075 AMN655075 AWJ655075 BGF655075 BQB655075 BZX655075 CJT655075 CTP655075 DDL655075 DNH655075 DXD655075 EGZ655075 EQV655075 FAR655075 FKN655075 FUJ655075 GEF655075 GOB655075 GXX655075 HHT655075 HRP655075 IBL655075 ILH655075 IVD655075 JEZ655075 JOV655075 JYR655075 KIN655075 KSJ655075 LCF655075 LMB655075 LVX655075 MFT655075 MPP655075 MZL655075 NJH655075 NTD655075 OCZ655075 OMV655075 OWR655075 PGN655075 PQJ655075 QAF655075 QKB655075 QTX655075 RDT655075 RNP655075 RXL655075 SHH655075 SRD655075 TAZ655075 TKV655075 TUR655075 UEN655075 UOJ655075 UYF655075 VIB655075 VRX655075 WBT655075 WLP655075 WVL655075 J720611 IZ720611 SV720611 ACR720611 AMN720611 AWJ720611 BGF720611 BQB720611 BZX720611 CJT720611 CTP720611 DDL720611 DNH720611 DXD720611 EGZ720611 EQV720611 FAR720611 FKN720611 FUJ720611 GEF720611 GOB720611 GXX720611 HHT720611 HRP720611 IBL720611 ILH720611 IVD720611 JEZ720611 JOV720611 JYR720611 KIN720611 KSJ720611 LCF720611 LMB720611 LVX720611 MFT720611 MPP720611 MZL720611 NJH720611 NTD720611 OCZ720611 OMV720611 OWR720611 PGN720611 PQJ720611 QAF720611 QKB720611 QTX720611 RDT720611 RNP720611 RXL720611 SHH720611 SRD720611 TAZ720611 TKV720611 TUR720611 UEN720611 UOJ720611 UYF720611 VIB720611 VRX720611 WBT720611 WLP720611 WVL720611 J786147 IZ786147 SV786147 ACR786147 AMN786147 AWJ786147 BGF786147 BQB786147 BZX786147 CJT786147 CTP786147 DDL786147 DNH786147 DXD786147 EGZ786147 EQV786147 FAR786147 FKN786147 FUJ786147 GEF786147 GOB786147 GXX786147 HHT786147 HRP786147 IBL786147 ILH786147 IVD786147 JEZ786147 JOV786147 JYR786147 KIN786147 KSJ786147 LCF786147 LMB786147 LVX786147 MFT786147 MPP786147 MZL786147 NJH786147 NTD786147 OCZ786147 OMV786147 OWR786147 PGN786147 PQJ786147 QAF786147 QKB786147 QTX786147 RDT786147 RNP786147 RXL786147 SHH786147 SRD786147 TAZ786147 TKV786147 TUR786147 UEN786147 UOJ786147 UYF786147 VIB786147 VRX786147 WBT786147 WLP786147 WVL786147 J851683 IZ851683 SV851683 ACR851683 AMN851683 AWJ851683 BGF851683 BQB851683 BZX851683 CJT851683 CTP851683 DDL851683 DNH851683 DXD851683 EGZ851683 EQV851683 FAR851683 FKN851683 FUJ851683 GEF851683 GOB851683 GXX851683 HHT851683 HRP851683 IBL851683 ILH851683 IVD851683 JEZ851683 JOV851683 JYR851683 KIN851683 KSJ851683 LCF851683 LMB851683 LVX851683 MFT851683 MPP851683 MZL851683 NJH851683 NTD851683 OCZ851683 OMV851683 OWR851683 PGN851683 PQJ851683 QAF851683 QKB851683 QTX851683 RDT851683 RNP851683 RXL851683 SHH851683 SRD851683 TAZ851683 TKV851683 TUR851683 UEN851683 UOJ851683 UYF851683 VIB851683 VRX851683 WBT851683 WLP851683 WVL851683 J917219 IZ917219 SV917219 ACR917219 AMN917219 AWJ917219 BGF917219 BQB917219 BZX917219 CJT917219 CTP917219 DDL917219 DNH917219 DXD917219 EGZ917219 EQV917219 FAR917219 FKN917219 FUJ917219 GEF917219 GOB917219 GXX917219 HHT917219 HRP917219 IBL917219 ILH917219 IVD917219 JEZ917219 JOV917219 JYR917219 KIN917219 KSJ917219 LCF917219 LMB917219 LVX917219 MFT917219 MPP917219 MZL917219 NJH917219 NTD917219 OCZ917219 OMV917219 OWR917219 PGN917219 PQJ917219 QAF917219 QKB917219 QTX917219 RDT917219 RNP917219 RXL917219 SHH917219 SRD917219 TAZ917219 TKV917219 TUR917219 UEN917219 UOJ917219 UYF917219 VIB917219 VRX917219 WBT917219 WLP917219 WVL917219 J982755 IZ982755 SV982755 ACR982755 AMN982755 AWJ982755 BGF982755 BQB982755 BZX982755 CJT982755 CTP982755 DDL982755 DNH982755 DXD982755 EGZ982755 EQV982755 FAR982755 FKN982755 FUJ982755 GEF982755 GOB982755 GXX982755 HHT982755 HRP982755 IBL982755 ILH982755 IVD982755 JEZ982755 JOV982755 JYR982755 KIN982755 KSJ982755 LCF982755 LMB982755 LVX982755 MFT982755 MPP982755 MZL982755 NJH982755 NTD982755 OCZ982755 OMV982755 OWR982755 PGN982755 PQJ982755 QAF982755 QKB982755 QTX982755 RDT982755 RNP982755 RXL982755 SHH982755 SRD982755 TAZ982755 TKV982755 TUR982755 UEN982755 UOJ982755 UYF982755 VIB982755 VRX982755 WBT982755 WLP982755 WVL982755 J65368 IZ65368 SV65368 ACR65368 AMN65368 AWJ65368 BGF65368 BQB65368 BZX65368 CJT65368 CTP65368 DDL65368 DNH65368 DXD65368 EGZ65368 EQV65368 FAR65368 FKN65368 FUJ65368 GEF65368 GOB65368 GXX65368 HHT65368 HRP65368 IBL65368 ILH65368 IVD65368 JEZ65368 JOV65368 JYR65368 KIN65368 KSJ65368 LCF65368 LMB65368 LVX65368 MFT65368 MPP65368 MZL65368 NJH65368 NTD65368 OCZ65368 OMV65368 OWR65368 PGN65368 PQJ65368 QAF65368 QKB65368 QTX65368 RDT65368 RNP65368 RXL65368 SHH65368 SRD65368 TAZ65368 TKV65368 TUR65368 UEN65368 UOJ65368 UYF65368 VIB65368 VRX65368 WBT65368 WLP65368 WVL65368 J130904 IZ130904 SV130904 ACR130904 AMN130904 AWJ130904 BGF130904 BQB130904 BZX130904 CJT130904 CTP130904 DDL130904 DNH130904 DXD130904 EGZ130904 EQV130904 FAR130904 FKN130904 FUJ130904 GEF130904 GOB130904 GXX130904 HHT130904 HRP130904 IBL130904 ILH130904 IVD130904 JEZ130904 JOV130904 JYR130904 KIN130904 KSJ130904 LCF130904 LMB130904 LVX130904 MFT130904 MPP130904 MZL130904 NJH130904 NTD130904 OCZ130904 OMV130904 OWR130904 PGN130904 PQJ130904 QAF130904 QKB130904 QTX130904 RDT130904 RNP130904 RXL130904 SHH130904 SRD130904 TAZ130904 TKV130904 TUR130904 UEN130904 UOJ130904 UYF130904 VIB130904 VRX130904 WBT130904 WLP130904 WVL130904 J196440 IZ196440 SV196440 ACR196440 AMN196440 AWJ196440 BGF196440 BQB196440 BZX196440 CJT196440 CTP196440 DDL196440 DNH196440 DXD196440 EGZ196440 EQV196440 FAR196440 FKN196440 FUJ196440 GEF196440 GOB196440 GXX196440 HHT196440 HRP196440 IBL196440 ILH196440 IVD196440 JEZ196440 JOV196440 JYR196440 KIN196440 KSJ196440 LCF196440 LMB196440 LVX196440 MFT196440 MPP196440 MZL196440 NJH196440 NTD196440 OCZ196440 OMV196440 OWR196440 PGN196440 PQJ196440 QAF196440 QKB196440 QTX196440 RDT196440 RNP196440 RXL196440 SHH196440 SRD196440 TAZ196440 TKV196440 TUR196440 UEN196440 UOJ196440 UYF196440 VIB196440 VRX196440 WBT196440 WLP196440 WVL196440 J261976 IZ261976 SV261976 ACR261976 AMN261976 AWJ261976 BGF261976 BQB261976 BZX261976 CJT261976 CTP261976 DDL261976 DNH261976 DXD261976 EGZ261976 EQV261976 FAR261976 FKN261976 FUJ261976 GEF261976 GOB261976 GXX261976 HHT261976 HRP261976 IBL261976 ILH261976 IVD261976 JEZ261976 JOV261976 JYR261976 KIN261976 KSJ261976 LCF261976 LMB261976 LVX261976 MFT261976 MPP261976 MZL261976 NJH261976 NTD261976 OCZ261976 OMV261976 OWR261976 PGN261976 PQJ261976 QAF261976 QKB261976 QTX261976 RDT261976 RNP261976 RXL261976 SHH261976 SRD261976 TAZ261976 TKV261976 TUR261976 UEN261976 UOJ261976 UYF261976 VIB261976 VRX261976 WBT261976 WLP261976 WVL261976 J327512 IZ327512 SV327512 ACR327512 AMN327512 AWJ327512 BGF327512 BQB327512 BZX327512 CJT327512 CTP327512 DDL327512 DNH327512 DXD327512 EGZ327512 EQV327512 FAR327512 FKN327512 FUJ327512 GEF327512 GOB327512 GXX327512 HHT327512 HRP327512 IBL327512 ILH327512 IVD327512 JEZ327512 JOV327512 JYR327512 KIN327512 KSJ327512 LCF327512 LMB327512 LVX327512 MFT327512 MPP327512 MZL327512 NJH327512 NTD327512 OCZ327512 OMV327512 OWR327512 PGN327512 PQJ327512 QAF327512 QKB327512 QTX327512 RDT327512 RNP327512 RXL327512 SHH327512 SRD327512 TAZ327512 TKV327512 TUR327512 UEN327512 UOJ327512 UYF327512 VIB327512 VRX327512 WBT327512 WLP327512 WVL327512 J393048 IZ393048 SV393048 ACR393048 AMN393048 AWJ393048 BGF393048 BQB393048 BZX393048 CJT393048 CTP393048 DDL393048 DNH393048 DXD393048 EGZ393048 EQV393048 FAR393048 FKN393048 FUJ393048 GEF393048 GOB393048 GXX393048 HHT393048 HRP393048 IBL393048 ILH393048 IVD393048 JEZ393048 JOV393048 JYR393048 KIN393048 KSJ393048 LCF393048 LMB393048 LVX393048 MFT393048 MPP393048 MZL393048 NJH393048 NTD393048 OCZ393048 OMV393048 OWR393048 PGN393048 PQJ393048 QAF393048 QKB393048 QTX393048 RDT393048 RNP393048 RXL393048 SHH393048 SRD393048 TAZ393048 TKV393048 TUR393048 UEN393048 UOJ393048 UYF393048 VIB393048 VRX393048 WBT393048 WLP393048 WVL393048 J458584 IZ458584 SV458584 ACR458584 AMN458584 AWJ458584 BGF458584 BQB458584 BZX458584 CJT458584 CTP458584 DDL458584 DNH458584 DXD458584 EGZ458584 EQV458584 FAR458584 FKN458584 FUJ458584 GEF458584 GOB458584 GXX458584 HHT458584 HRP458584 IBL458584 ILH458584 IVD458584 JEZ458584 JOV458584 JYR458584 KIN458584 KSJ458584 LCF458584 LMB458584 LVX458584 MFT458584 MPP458584 MZL458584 NJH458584 NTD458584 OCZ458584 OMV458584 OWR458584 PGN458584 PQJ458584 QAF458584 QKB458584 QTX458584 RDT458584 RNP458584 RXL458584 SHH458584 SRD458584 TAZ458584 TKV458584 TUR458584 UEN458584 UOJ458584 UYF458584 VIB458584 VRX458584 WBT458584 WLP458584 WVL458584 J524120 IZ524120 SV524120 ACR524120 AMN524120 AWJ524120 BGF524120 BQB524120 BZX524120 CJT524120 CTP524120 DDL524120 DNH524120 DXD524120 EGZ524120 EQV524120 FAR524120 FKN524120 FUJ524120 GEF524120 GOB524120 GXX524120 HHT524120 HRP524120 IBL524120 ILH524120 IVD524120 JEZ524120 JOV524120 JYR524120 KIN524120 KSJ524120 LCF524120 LMB524120 LVX524120 MFT524120 MPP524120 MZL524120 NJH524120 NTD524120 OCZ524120 OMV524120 OWR524120 PGN524120 PQJ524120 QAF524120 QKB524120 QTX524120 RDT524120 RNP524120 RXL524120 SHH524120 SRD524120 TAZ524120 TKV524120 TUR524120 UEN524120 UOJ524120 UYF524120 VIB524120 VRX524120 WBT524120 WLP524120 WVL524120 J589656 IZ589656 SV589656 ACR589656 AMN589656 AWJ589656 BGF589656 BQB589656 BZX589656 CJT589656 CTP589656 DDL589656 DNH589656 DXD589656 EGZ589656 EQV589656 FAR589656 FKN589656 FUJ589656 GEF589656 GOB589656 GXX589656 HHT589656 HRP589656 IBL589656 ILH589656 IVD589656 JEZ589656 JOV589656 JYR589656 KIN589656 KSJ589656 LCF589656 LMB589656 LVX589656 MFT589656 MPP589656 MZL589656 NJH589656 NTD589656 OCZ589656 OMV589656 OWR589656 PGN589656 PQJ589656 QAF589656 QKB589656 QTX589656 RDT589656 RNP589656 RXL589656 SHH589656 SRD589656 TAZ589656 TKV589656 TUR589656 UEN589656 UOJ589656 UYF589656 VIB589656 VRX589656 WBT589656 WLP589656 WVL589656 J655192 IZ655192 SV655192 ACR655192 AMN655192 AWJ655192 BGF655192 BQB655192 BZX655192 CJT655192 CTP655192 DDL655192 DNH655192 DXD655192 EGZ655192 EQV655192 FAR655192 FKN655192 FUJ655192 GEF655192 GOB655192 GXX655192 HHT655192 HRP655192 IBL655192 ILH655192 IVD655192 JEZ655192 JOV655192 JYR655192 KIN655192 KSJ655192 LCF655192 LMB655192 LVX655192 MFT655192 MPP655192 MZL655192 NJH655192 NTD655192 OCZ655192 OMV655192 OWR655192 PGN655192 PQJ655192 QAF655192 QKB655192 QTX655192 RDT655192 RNP655192 RXL655192 SHH655192 SRD655192 TAZ655192 TKV655192 TUR655192 UEN655192 UOJ655192 UYF655192 VIB655192 VRX655192 WBT655192 WLP655192 WVL655192 J720728 IZ720728 SV720728 ACR720728 AMN720728 AWJ720728 BGF720728 BQB720728 BZX720728 CJT720728 CTP720728 DDL720728 DNH720728 DXD720728 EGZ720728 EQV720728 FAR720728 FKN720728 FUJ720728 GEF720728 GOB720728 GXX720728 HHT720728 HRP720728 IBL720728 ILH720728 IVD720728 JEZ720728 JOV720728 JYR720728 KIN720728 KSJ720728 LCF720728 LMB720728 LVX720728 MFT720728 MPP720728 MZL720728 NJH720728 NTD720728 OCZ720728 OMV720728 OWR720728 PGN720728 PQJ720728 QAF720728 QKB720728 QTX720728 RDT720728 RNP720728 RXL720728 SHH720728 SRD720728 TAZ720728 TKV720728 TUR720728 UEN720728 UOJ720728 UYF720728 VIB720728 VRX720728 WBT720728 WLP720728 WVL720728 J786264 IZ786264 SV786264 ACR786264 AMN786264 AWJ786264 BGF786264 BQB786264 BZX786264 CJT786264 CTP786264 DDL786264 DNH786264 DXD786264 EGZ786264 EQV786264 FAR786264 FKN786264 FUJ786264 GEF786264 GOB786264 GXX786264 HHT786264 HRP786264 IBL786264 ILH786264 IVD786264 JEZ786264 JOV786264 JYR786264 KIN786264 KSJ786264 LCF786264 LMB786264 LVX786264 MFT786264 MPP786264 MZL786264 NJH786264 NTD786264 OCZ786264 OMV786264 OWR786264 PGN786264 PQJ786264 QAF786264 QKB786264 QTX786264 RDT786264 RNP786264 RXL786264 SHH786264 SRD786264 TAZ786264 TKV786264 TUR786264 UEN786264 UOJ786264 UYF786264 VIB786264 VRX786264 WBT786264 WLP786264 WVL786264 J851800 IZ851800 SV851800 ACR851800 AMN851800 AWJ851800 BGF851800 BQB851800 BZX851800 CJT851800 CTP851800 DDL851800 DNH851800 DXD851800 EGZ851800 EQV851800 FAR851800 FKN851800 FUJ851800 GEF851800 GOB851800 GXX851800 HHT851800 HRP851800 IBL851800 ILH851800 IVD851800 JEZ851800 JOV851800 JYR851800 KIN851800 KSJ851800 LCF851800 LMB851800 LVX851800 MFT851800 MPP851800 MZL851800 NJH851800 NTD851800 OCZ851800 OMV851800 OWR851800 PGN851800 PQJ851800 QAF851800 QKB851800 QTX851800 RDT851800 RNP851800 RXL851800 SHH851800 SRD851800 TAZ851800 TKV851800 TUR851800 UEN851800 UOJ851800 UYF851800 VIB851800 VRX851800 WBT851800 WLP851800 WVL851800 J917336 IZ917336 SV917336 ACR917336 AMN917336 AWJ917336 BGF917336 BQB917336 BZX917336 CJT917336 CTP917336 DDL917336 DNH917336 DXD917336 EGZ917336 EQV917336 FAR917336 FKN917336 FUJ917336 GEF917336 GOB917336 GXX917336 HHT917336 HRP917336 IBL917336 ILH917336 IVD917336 JEZ917336 JOV917336 JYR917336 KIN917336 KSJ917336 LCF917336 LMB917336 LVX917336 MFT917336 MPP917336 MZL917336 NJH917336 NTD917336 OCZ917336 OMV917336 OWR917336 PGN917336 PQJ917336 QAF917336 QKB917336 QTX917336 RDT917336 RNP917336 RXL917336 SHH917336 SRD917336 TAZ917336 TKV917336 TUR917336 UEN917336 UOJ917336 UYF917336 VIB917336 VRX917336 WBT917336 WLP917336 WVL917336 J982872 IZ982872 SV982872 ACR982872 AMN982872 AWJ982872 BGF982872 BQB982872 BZX982872 CJT982872 CTP982872 DDL982872 DNH982872 DXD982872 EGZ982872 EQV982872 FAR982872 FKN982872 FUJ982872 GEF982872 GOB982872 GXX982872 HHT982872 HRP982872 IBL982872 ILH982872 IVD982872 JEZ982872 JOV982872 JYR982872 KIN982872 KSJ982872 LCF982872 LMB982872 LVX982872 MFT982872 MPP982872 MZL982872 NJH982872 NTD982872 OCZ982872 OMV982872 OWR982872 PGN982872 PQJ982872 QAF982872 QKB982872 QTX982872 RDT982872 RNP982872 RXL982872 SHH982872 SRD982872 TAZ982872 TKV982872 TUR982872 UEN982872 UOJ982872 UYF982872 VIB982872 VRX982872 WBT982872 WLP982872 WVL982872 J65309 IZ65309 SV65309 ACR65309 AMN65309 AWJ65309 BGF65309 BQB65309 BZX65309 CJT65309 CTP65309 DDL65309 DNH65309 DXD65309 EGZ65309 EQV65309 FAR65309 FKN65309 FUJ65309 GEF65309 GOB65309 GXX65309 HHT65309 HRP65309 IBL65309 ILH65309 IVD65309 JEZ65309 JOV65309 JYR65309 KIN65309 KSJ65309 LCF65309 LMB65309 LVX65309 MFT65309 MPP65309 MZL65309 NJH65309 NTD65309 OCZ65309 OMV65309 OWR65309 PGN65309 PQJ65309 QAF65309 QKB65309 QTX65309 RDT65309 RNP65309 RXL65309 SHH65309 SRD65309 TAZ65309 TKV65309 TUR65309 UEN65309 UOJ65309 UYF65309 VIB65309 VRX65309 WBT65309 WLP65309 WVL65309 J130845 IZ130845 SV130845 ACR130845 AMN130845 AWJ130845 BGF130845 BQB130845 BZX130845 CJT130845 CTP130845 DDL130845 DNH130845 DXD130845 EGZ130845 EQV130845 FAR130845 FKN130845 FUJ130845 GEF130845 GOB130845 GXX130845 HHT130845 HRP130845 IBL130845 ILH130845 IVD130845 JEZ130845 JOV130845 JYR130845 KIN130845 KSJ130845 LCF130845 LMB130845 LVX130845 MFT130845 MPP130845 MZL130845 NJH130845 NTD130845 OCZ130845 OMV130845 OWR130845 PGN130845 PQJ130845 QAF130845 QKB130845 QTX130845 RDT130845 RNP130845 RXL130845 SHH130845 SRD130845 TAZ130845 TKV130845 TUR130845 UEN130845 UOJ130845 UYF130845 VIB130845 VRX130845 WBT130845 WLP130845 WVL130845 J196381 IZ196381 SV196381 ACR196381 AMN196381 AWJ196381 BGF196381 BQB196381 BZX196381 CJT196381 CTP196381 DDL196381 DNH196381 DXD196381 EGZ196381 EQV196381 FAR196381 FKN196381 FUJ196381 GEF196381 GOB196381 GXX196381 HHT196381 HRP196381 IBL196381 ILH196381 IVD196381 JEZ196381 JOV196381 JYR196381 KIN196381 KSJ196381 LCF196381 LMB196381 LVX196381 MFT196381 MPP196381 MZL196381 NJH196381 NTD196381 OCZ196381 OMV196381 OWR196381 PGN196381 PQJ196381 QAF196381 QKB196381 QTX196381 RDT196381 RNP196381 RXL196381 SHH196381 SRD196381 TAZ196381 TKV196381 TUR196381 UEN196381 UOJ196381 UYF196381 VIB196381 VRX196381 WBT196381 WLP196381 WVL196381 J261917 IZ261917 SV261917 ACR261917 AMN261917 AWJ261917 BGF261917 BQB261917 BZX261917 CJT261917 CTP261917 DDL261917 DNH261917 DXD261917 EGZ261917 EQV261917 FAR261917 FKN261917 FUJ261917 GEF261917 GOB261917 GXX261917 HHT261917 HRP261917 IBL261917 ILH261917 IVD261917 JEZ261917 JOV261917 JYR261917 KIN261917 KSJ261917 LCF261917 LMB261917 LVX261917 MFT261917 MPP261917 MZL261917 NJH261917 NTD261917 OCZ261917 OMV261917 OWR261917 PGN261917 PQJ261917 QAF261917 QKB261917 QTX261917 RDT261917 RNP261917 RXL261917 SHH261917 SRD261917 TAZ261917 TKV261917 TUR261917 UEN261917 UOJ261917 UYF261917 VIB261917 VRX261917 WBT261917 WLP261917 WVL261917 J327453 IZ327453 SV327453 ACR327453 AMN327453 AWJ327453 BGF327453 BQB327453 BZX327453 CJT327453 CTP327453 DDL327453 DNH327453 DXD327453 EGZ327453 EQV327453 FAR327453 FKN327453 FUJ327453 GEF327453 GOB327453 GXX327453 HHT327453 HRP327453 IBL327453 ILH327453 IVD327453 JEZ327453 JOV327453 JYR327453 KIN327453 KSJ327453 LCF327453 LMB327453 LVX327453 MFT327453 MPP327453 MZL327453 NJH327453 NTD327453 OCZ327453 OMV327453 OWR327453 PGN327453 PQJ327453 QAF327453 QKB327453 QTX327453 RDT327453 RNP327453 RXL327453 SHH327453 SRD327453 TAZ327453 TKV327453 TUR327453 UEN327453 UOJ327453 UYF327453 VIB327453 VRX327453 WBT327453 WLP327453 WVL327453 J392989 IZ392989 SV392989 ACR392989 AMN392989 AWJ392989 BGF392989 BQB392989 BZX392989 CJT392989 CTP392989 DDL392989 DNH392989 DXD392989 EGZ392989 EQV392989 FAR392989 FKN392989 FUJ392989 GEF392989 GOB392989 GXX392989 HHT392989 HRP392989 IBL392989 ILH392989 IVD392989 JEZ392989 JOV392989 JYR392989 KIN392989 KSJ392989 LCF392989 LMB392989 LVX392989 MFT392989 MPP392989 MZL392989 NJH392989 NTD392989 OCZ392989 OMV392989 OWR392989 PGN392989 PQJ392989 QAF392989 QKB392989 QTX392989 RDT392989 RNP392989 RXL392989 SHH392989 SRD392989 TAZ392989 TKV392989 TUR392989 UEN392989 UOJ392989 UYF392989 VIB392989 VRX392989 WBT392989 WLP392989 WVL392989 J458525 IZ458525 SV458525 ACR458525 AMN458525 AWJ458525 BGF458525 BQB458525 BZX458525 CJT458525 CTP458525 DDL458525 DNH458525 DXD458525 EGZ458525 EQV458525 FAR458525 FKN458525 FUJ458525 GEF458525 GOB458525 GXX458525 HHT458525 HRP458525 IBL458525 ILH458525 IVD458525 JEZ458525 JOV458525 JYR458525 KIN458525 KSJ458525 LCF458525 LMB458525 LVX458525 MFT458525 MPP458525 MZL458525 NJH458525 NTD458525 OCZ458525 OMV458525 OWR458525 PGN458525 PQJ458525 QAF458525 QKB458525 QTX458525 RDT458525 RNP458525 RXL458525 SHH458525 SRD458525 TAZ458525 TKV458525 TUR458525 UEN458525 UOJ458525 UYF458525 VIB458525 VRX458525 WBT458525 WLP458525 WVL458525 J524061 IZ524061 SV524061 ACR524061 AMN524061 AWJ524061 BGF524061 BQB524061 BZX524061 CJT524061 CTP524061 DDL524061 DNH524061 DXD524061 EGZ524061 EQV524061 FAR524061 FKN524061 FUJ524061 GEF524061 GOB524061 GXX524061 HHT524061 HRP524061 IBL524061 ILH524061 IVD524061 JEZ524061 JOV524061 JYR524061 KIN524061 KSJ524061 LCF524061 LMB524061 LVX524061 MFT524061 MPP524061 MZL524061 NJH524061 NTD524061 OCZ524061 OMV524061 OWR524061 PGN524061 PQJ524061 QAF524061 QKB524061 QTX524061 RDT524061 RNP524061 RXL524061 SHH524061 SRD524061 TAZ524061 TKV524061 TUR524061 UEN524061 UOJ524061 UYF524061 VIB524061 VRX524061 WBT524061 WLP524061 WVL524061 J589597 IZ589597 SV589597 ACR589597 AMN589597 AWJ589597 BGF589597 BQB589597 BZX589597 CJT589597 CTP589597 DDL589597 DNH589597 DXD589597 EGZ589597 EQV589597 FAR589597 FKN589597 FUJ589597 GEF589597 GOB589597 GXX589597 HHT589597 HRP589597 IBL589597 ILH589597 IVD589597 JEZ589597 JOV589597 JYR589597 KIN589597 KSJ589597 LCF589597 LMB589597 LVX589597 MFT589597 MPP589597 MZL589597 NJH589597 NTD589597 OCZ589597 OMV589597 OWR589597 PGN589597 PQJ589597 QAF589597 QKB589597 QTX589597 RDT589597 RNP589597 RXL589597 SHH589597 SRD589597 TAZ589597 TKV589597 TUR589597 UEN589597 UOJ589597 UYF589597 VIB589597 VRX589597 WBT589597 WLP589597 WVL589597 J655133 IZ655133 SV655133 ACR655133 AMN655133 AWJ655133 BGF655133 BQB655133 BZX655133 CJT655133 CTP655133 DDL655133 DNH655133 DXD655133 EGZ655133 EQV655133 FAR655133 FKN655133 FUJ655133 GEF655133 GOB655133 GXX655133 HHT655133 HRP655133 IBL655133 ILH655133 IVD655133 JEZ655133 JOV655133 JYR655133 KIN655133 KSJ655133 LCF655133 LMB655133 LVX655133 MFT655133 MPP655133 MZL655133 NJH655133 NTD655133 OCZ655133 OMV655133 OWR655133 PGN655133 PQJ655133 QAF655133 QKB655133 QTX655133 RDT655133 RNP655133 RXL655133 SHH655133 SRD655133 TAZ655133 TKV655133 TUR655133 UEN655133 UOJ655133 UYF655133 VIB655133 VRX655133 WBT655133 WLP655133 WVL655133 J720669 IZ720669 SV720669 ACR720669 AMN720669 AWJ720669 BGF720669 BQB720669 BZX720669 CJT720669 CTP720669 DDL720669 DNH720669 DXD720669 EGZ720669 EQV720669 FAR720669 FKN720669 FUJ720669 GEF720669 GOB720669 GXX720669 HHT720669 HRP720669 IBL720669 ILH720669 IVD720669 JEZ720669 JOV720669 JYR720669 KIN720669 KSJ720669 LCF720669 LMB720669 LVX720669 MFT720669 MPP720669 MZL720669 NJH720669 NTD720669 OCZ720669 OMV720669 OWR720669 PGN720669 PQJ720669 QAF720669 QKB720669 QTX720669 RDT720669 RNP720669 RXL720669 SHH720669 SRD720669 TAZ720669 TKV720669 TUR720669 UEN720669 UOJ720669 UYF720669 VIB720669 VRX720669 WBT720669 WLP720669 WVL720669 J786205 IZ786205 SV786205 ACR786205 AMN786205 AWJ786205 BGF786205 BQB786205 BZX786205 CJT786205 CTP786205 DDL786205 DNH786205 DXD786205 EGZ786205 EQV786205 FAR786205 FKN786205 FUJ786205 GEF786205 GOB786205 GXX786205 HHT786205 HRP786205 IBL786205 ILH786205 IVD786205 JEZ786205 JOV786205 JYR786205 KIN786205 KSJ786205 LCF786205 LMB786205 LVX786205 MFT786205 MPP786205 MZL786205 NJH786205 NTD786205 OCZ786205 OMV786205 OWR786205 PGN786205 PQJ786205 QAF786205 QKB786205 QTX786205 RDT786205 RNP786205 RXL786205 SHH786205 SRD786205 TAZ786205 TKV786205 TUR786205 UEN786205 UOJ786205 UYF786205 VIB786205 VRX786205 WBT786205 WLP786205 WVL786205 J851741 IZ851741 SV851741 ACR851741 AMN851741 AWJ851741 BGF851741 BQB851741 BZX851741 CJT851741 CTP851741 DDL851741 DNH851741 DXD851741 EGZ851741 EQV851741 FAR851741 FKN851741 FUJ851741 GEF851741 GOB851741 GXX851741 HHT851741 HRP851741 IBL851741 ILH851741 IVD851741 JEZ851741 JOV851741 JYR851741 KIN851741 KSJ851741 LCF851741 LMB851741 LVX851741 MFT851741 MPP851741 MZL851741 NJH851741 NTD851741 OCZ851741 OMV851741 OWR851741 PGN851741 PQJ851741 QAF851741 QKB851741 QTX851741 RDT851741 RNP851741 RXL851741 SHH851741 SRD851741 TAZ851741 TKV851741 TUR851741 UEN851741 UOJ851741 UYF851741 VIB851741 VRX851741 WBT851741 WLP851741 WVL851741 J917277 IZ917277 SV917277 ACR917277 AMN917277 AWJ917277 BGF917277 BQB917277 BZX917277 CJT917277 CTP917277 DDL917277 DNH917277 DXD917277 EGZ917277 EQV917277 FAR917277 FKN917277 FUJ917277 GEF917277 GOB917277 GXX917277 HHT917277 HRP917277 IBL917277 ILH917277 IVD917277 JEZ917277 JOV917277 JYR917277 KIN917277 KSJ917277 LCF917277 LMB917277 LVX917277 MFT917277 MPP917277 MZL917277 NJH917277 NTD917277 OCZ917277 OMV917277 OWR917277 PGN917277 PQJ917277 QAF917277 QKB917277 QTX917277 RDT917277 RNP917277 RXL917277 SHH917277 SRD917277 TAZ917277 TKV917277 TUR917277 UEN917277 UOJ917277 UYF917277 VIB917277 VRX917277 WBT917277 WLP917277 WVL917277 J982813 IZ982813 SV982813 ACR982813 AMN982813 AWJ982813 BGF982813 BQB982813 BZX982813 CJT982813 CTP982813 DDL982813 DNH982813 DXD982813 EGZ982813 EQV982813 FAR982813 FKN982813 FUJ982813 GEF982813 GOB982813 GXX982813 HHT982813 HRP982813 IBL982813 ILH982813 IVD982813 JEZ982813 JOV982813 JYR982813 KIN982813 KSJ982813 LCF982813 LMB982813 LVX982813 MFT982813 MPP982813 MZL982813 NJH982813 NTD982813 OCZ982813 OMV982813 OWR982813 PGN982813 PQJ982813 QAF982813 QKB982813 QTX982813 RDT982813 RNP982813 RXL982813 SHH982813 SRD982813 TAZ982813 TKV982813 TUR982813 UEN982813 UOJ982813 UYF982813 VIB982813 VRX982813 WBT982813 WLP982813 WVL982813 J64965:J64994 IZ64965:IZ64994 SV64965:SV64994 ACR64965:ACR64994 AMN64965:AMN64994 AWJ64965:AWJ64994 BGF64965:BGF64994 BQB64965:BQB64994 BZX64965:BZX64994 CJT64965:CJT64994 CTP64965:CTP64994 DDL64965:DDL64994 DNH64965:DNH64994 DXD64965:DXD64994 EGZ64965:EGZ64994 EQV64965:EQV64994 FAR64965:FAR64994 FKN64965:FKN64994 FUJ64965:FUJ64994 GEF64965:GEF64994 GOB64965:GOB64994 GXX64965:GXX64994 HHT64965:HHT64994 HRP64965:HRP64994 IBL64965:IBL64994 ILH64965:ILH64994 IVD64965:IVD64994 JEZ64965:JEZ64994 JOV64965:JOV64994 JYR64965:JYR64994 KIN64965:KIN64994 KSJ64965:KSJ64994 LCF64965:LCF64994 LMB64965:LMB64994 LVX64965:LVX64994 MFT64965:MFT64994 MPP64965:MPP64994 MZL64965:MZL64994 NJH64965:NJH64994 NTD64965:NTD64994 OCZ64965:OCZ64994 OMV64965:OMV64994 OWR64965:OWR64994 PGN64965:PGN64994 PQJ64965:PQJ64994 QAF64965:QAF64994 QKB64965:QKB64994 QTX64965:QTX64994 RDT64965:RDT64994 RNP64965:RNP64994 RXL64965:RXL64994 SHH64965:SHH64994 SRD64965:SRD64994 TAZ64965:TAZ64994 TKV64965:TKV64994 TUR64965:TUR64994 UEN64965:UEN64994 UOJ64965:UOJ64994 UYF64965:UYF64994 VIB64965:VIB64994 VRX64965:VRX64994 WBT64965:WBT64994 WLP64965:WLP64994 WVL64965:WVL64994 J130501:J130530 IZ130501:IZ130530 SV130501:SV130530 ACR130501:ACR130530 AMN130501:AMN130530 AWJ130501:AWJ130530 BGF130501:BGF130530 BQB130501:BQB130530 BZX130501:BZX130530 CJT130501:CJT130530 CTP130501:CTP130530 DDL130501:DDL130530 DNH130501:DNH130530 DXD130501:DXD130530 EGZ130501:EGZ130530 EQV130501:EQV130530 FAR130501:FAR130530 FKN130501:FKN130530 FUJ130501:FUJ130530 GEF130501:GEF130530 GOB130501:GOB130530 GXX130501:GXX130530 HHT130501:HHT130530 HRP130501:HRP130530 IBL130501:IBL130530 ILH130501:ILH130530 IVD130501:IVD130530 JEZ130501:JEZ130530 JOV130501:JOV130530 JYR130501:JYR130530 KIN130501:KIN130530 KSJ130501:KSJ130530 LCF130501:LCF130530 LMB130501:LMB130530 LVX130501:LVX130530 MFT130501:MFT130530 MPP130501:MPP130530 MZL130501:MZL130530 NJH130501:NJH130530 NTD130501:NTD130530 OCZ130501:OCZ130530 OMV130501:OMV130530 OWR130501:OWR130530 PGN130501:PGN130530 PQJ130501:PQJ130530 QAF130501:QAF130530 QKB130501:QKB130530 QTX130501:QTX130530 RDT130501:RDT130530 RNP130501:RNP130530 RXL130501:RXL130530 SHH130501:SHH130530 SRD130501:SRD130530 TAZ130501:TAZ130530 TKV130501:TKV130530 TUR130501:TUR130530 UEN130501:UEN130530 UOJ130501:UOJ130530 UYF130501:UYF130530 VIB130501:VIB130530 VRX130501:VRX130530 WBT130501:WBT130530 WLP130501:WLP130530 WVL130501:WVL130530 J196037:J196066 IZ196037:IZ196066 SV196037:SV196066 ACR196037:ACR196066 AMN196037:AMN196066 AWJ196037:AWJ196066 BGF196037:BGF196066 BQB196037:BQB196066 BZX196037:BZX196066 CJT196037:CJT196066 CTP196037:CTP196066 DDL196037:DDL196066 DNH196037:DNH196066 DXD196037:DXD196066 EGZ196037:EGZ196066 EQV196037:EQV196066 FAR196037:FAR196066 FKN196037:FKN196066 FUJ196037:FUJ196066 GEF196037:GEF196066 GOB196037:GOB196066 GXX196037:GXX196066 HHT196037:HHT196066 HRP196037:HRP196066 IBL196037:IBL196066 ILH196037:ILH196066 IVD196037:IVD196066 JEZ196037:JEZ196066 JOV196037:JOV196066 JYR196037:JYR196066 KIN196037:KIN196066 KSJ196037:KSJ196066 LCF196037:LCF196066 LMB196037:LMB196066 LVX196037:LVX196066 MFT196037:MFT196066 MPP196037:MPP196066 MZL196037:MZL196066 NJH196037:NJH196066 NTD196037:NTD196066 OCZ196037:OCZ196066 OMV196037:OMV196066 OWR196037:OWR196066 PGN196037:PGN196066 PQJ196037:PQJ196066 QAF196037:QAF196066 QKB196037:QKB196066 QTX196037:QTX196066 RDT196037:RDT196066 RNP196037:RNP196066 RXL196037:RXL196066 SHH196037:SHH196066 SRD196037:SRD196066 TAZ196037:TAZ196066 TKV196037:TKV196066 TUR196037:TUR196066 UEN196037:UEN196066 UOJ196037:UOJ196066 UYF196037:UYF196066 VIB196037:VIB196066 VRX196037:VRX196066 WBT196037:WBT196066 WLP196037:WLP196066 WVL196037:WVL196066 J261573:J261602 IZ261573:IZ261602 SV261573:SV261602 ACR261573:ACR261602 AMN261573:AMN261602 AWJ261573:AWJ261602 BGF261573:BGF261602 BQB261573:BQB261602 BZX261573:BZX261602 CJT261573:CJT261602 CTP261573:CTP261602 DDL261573:DDL261602 DNH261573:DNH261602 DXD261573:DXD261602 EGZ261573:EGZ261602 EQV261573:EQV261602 FAR261573:FAR261602 FKN261573:FKN261602 FUJ261573:FUJ261602 GEF261573:GEF261602 GOB261573:GOB261602 GXX261573:GXX261602 HHT261573:HHT261602 HRP261573:HRP261602 IBL261573:IBL261602 ILH261573:ILH261602 IVD261573:IVD261602 JEZ261573:JEZ261602 JOV261573:JOV261602 JYR261573:JYR261602 KIN261573:KIN261602 KSJ261573:KSJ261602 LCF261573:LCF261602 LMB261573:LMB261602 LVX261573:LVX261602 MFT261573:MFT261602 MPP261573:MPP261602 MZL261573:MZL261602 NJH261573:NJH261602 NTD261573:NTD261602 OCZ261573:OCZ261602 OMV261573:OMV261602 OWR261573:OWR261602 PGN261573:PGN261602 PQJ261573:PQJ261602 QAF261573:QAF261602 QKB261573:QKB261602 QTX261573:QTX261602 RDT261573:RDT261602 RNP261573:RNP261602 RXL261573:RXL261602 SHH261573:SHH261602 SRD261573:SRD261602 TAZ261573:TAZ261602 TKV261573:TKV261602 TUR261573:TUR261602 UEN261573:UEN261602 UOJ261573:UOJ261602 UYF261573:UYF261602 VIB261573:VIB261602 VRX261573:VRX261602 WBT261573:WBT261602 WLP261573:WLP261602 WVL261573:WVL261602 J327109:J327138 IZ327109:IZ327138 SV327109:SV327138 ACR327109:ACR327138 AMN327109:AMN327138 AWJ327109:AWJ327138 BGF327109:BGF327138 BQB327109:BQB327138 BZX327109:BZX327138 CJT327109:CJT327138 CTP327109:CTP327138 DDL327109:DDL327138 DNH327109:DNH327138 DXD327109:DXD327138 EGZ327109:EGZ327138 EQV327109:EQV327138 FAR327109:FAR327138 FKN327109:FKN327138 FUJ327109:FUJ327138 GEF327109:GEF327138 GOB327109:GOB327138 GXX327109:GXX327138 HHT327109:HHT327138 HRP327109:HRP327138 IBL327109:IBL327138 ILH327109:ILH327138 IVD327109:IVD327138 JEZ327109:JEZ327138 JOV327109:JOV327138 JYR327109:JYR327138 KIN327109:KIN327138 KSJ327109:KSJ327138 LCF327109:LCF327138 LMB327109:LMB327138 LVX327109:LVX327138 MFT327109:MFT327138 MPP327109:MPP327138 MZL327109:MZL327138 NJH327109:NJH327138 NTD327109:NTD327138 OCZ327109:OCZ327138 OMV327109:OMV327138 OWR327109:OWR327138 PGN327109:PGN327138 PQJ327109:PQJ327138 QAF327109:QAF327138 QKB327109:QKB327138 QTX327109:QTX327138 RDT327109:RDT327138 RNP327109:RNP327138 RXL327109:RXL327138 SHH327109:SHH327138 SRD327109:SRD327138 TAZ327109:TAZ327138 TKV327109:TKV327138 TUR327109:TUR327138 UEN327109:UEN327138 UOJ327109:UOJ327138 UYF327109:UYF327138 VIB327109:VIB327138 VRX327109:VRX327138 WBT327109:WBT327138 WLP327109:WLP327138 WVL327109:WVL327138 J392645:J392674 IZ392645:IZ392674 SV392645:SV392674 ACR392645:ACR392674 AMN392645:AMN392674 AWJ392645:AWJ392674 BGF392645:BGF392674 BQB392645:BQB392674 BZX392645:BZX392674 CJT392645:CJT392674 CTP392645:CTP392674 DDL392645:DDL392674 DNH392645:DNH392674 DXD392645:DXD392674 EGZ392645:EGZ392674 EQV392645:EQV392674 FAR392645:FAR392674 FKN392645:FKN392674 FUJ392645:FUJ392674 GEF392645:GEF392674 GOB392645:GOB392674 GXX392645:GXX392674 HHT392645:HHT392674 HRP392645:HRP392674 IBL392645:IBL392674 ILH392645:ILH392674 IVD392645:IVD392674 JEZ392645:JEZ392674 JOV392645:JOV392674 JYR392645:JYR392674 KIN392645:KIN392674 KSJ392645:KSJ392674 LCF392645:LCF392674 LMB392645:LMB392674 LVX392645:LVX392674 MFT392645:MFT392674 MPP392645:MPP392674 MZL392645:MZL392674 NJH392645:NJH392674 NTD392645:NTD392674 OCZ392645:OCZ392674 OMV392645:OMV392674 OWR392645:OWR392674 PGN392645:PGN392674 PQJ392645:PQJ392674 QAF392645:QAF392674 QKB392645:QKB392674 QTX392645:QTX392674 RDT392645:RDT392674 RNP392645:RNP392674 RXL392645:RXL392674 SHH392645:SHH392674 SRD392645:SRD392674 TAZ392645:TAZ392674 TKV392645:TKV392674 TUR392645:TUR392674 UEN392645:UEN392674 UOJ392645:UOJ392674 UYF392645:UYF392674 VIB392645:VIB392674 VRX392645:VRX392674 WBT392645:WBT392674 WLP392645:WLP392674 WVL392645:WVL392674 J458181:J458210 IZ458181:IZ458210 SV458181:SV458210 ACR458181:ACR458210 AMN458181:AMN458210 AWJ458181:AWJ458210 BGF458181:BGF458210 BQB458181:BQB458210 BZX458181:BZX458210 CJT458181:CJT458210 CTP458181:CTP458210 DDL458181:DDL458210 DNH458181:DNH458210 DXD458181:DXD458210 EGZ458181:EGZ458210 EQV458181:EQV458210 FAR458181:FAR458210 FKN458181:FKN458210 FUJ458181:FUJ458210 GEF458181:GEF458210 GOB458181:GOB458210 GXX458181:GXX458210 HHT458181:HHT458210 HRP458181:HRP458210 IBL458181:IBL458210 ILH458181:ILH458210 IVD458181:IVD458210 JEZ458181:JEZ458210 JOV458181:JOV458210 JYR458181:JYR458210 KIN458181:KIN458210 KSJ458181:KSJ458210 LCF458181:LCF458210 LMB458181:LMB458210 LVX458181:LVX458210 MFT458181:MFT458210 MPP458181:MPP458210 MZL458181:MZL458210 NJH458181:NJH458210 NTD458181:NTD458210 OCZ458181:OCZ458210 OMV458181:OMV458210 OWR458181:OWR458210 PGN458181:PGN458210 PQJ458181:PQJ458210 QAF458181:QAF458210 QKB458181:QKB458210 QTX458181:QTX458210 RDT458181:RDT458210 RNP458181:RNP458210 RXL458181:RXL458210 SHH458181:SHH458210 SRD458181:SRD458210 TAZ458181:TAZ458210 TKV458181:TKV458210 TUR458181:TUR458210 UEN458181:UEN458210 UOJ458181:UOJ458210 UYF458181:UYF458210 VIB458181:VIB458210 VRX458181:VRX458210 WBT458181:WBT458210 WLP458181:WLP458210 WVL458181:WVL458210 J523717:J523746 IZ523717:IZ523746 SV523717:SV523746 ACR523717:ACR523746 AMN523717:AMN523746 AWJ523717:AWJ523746 BGF523717:BGF523746 BQB523717:BQB523746 BZX523717:BZX523746 CJT523717:CJT523746 CTP523717:CTP523746 DDL523717:DDL523746 DNH523717:DNH523746 DXD523717:DXD523746 EGZ523717:EGZ523746 EQV523717:EQV523746 FAR523717:FAR523746 FKN523717:FKN523746 FUJ523717:FUJ523746 GEF523717:GEF523746 GOB523717:GOB523746 GXX523717:GXX523746 HHT523717:HHT523746 HRP523717:HRP523746 IBL523717:IBL523746 ILH523717:ILH523746 IVD523717:IVD523746 JEZ523717:JEZ523746 JOV523717:JOV523746 JYR523717:JYR523746 KIN523717:KIN523746 KSJ523717:KSJ523746 LCF523717:LCF523746 LMB523717:LMB523746 LVX523717:LVX523746 MFT523717:MFT523746 MPP523717:MPP523746 MZL523717:MZL523746 NJH523717:NJH523746 NTD523717:NTD523746 OCZ523717:OCZ523746 OMV523717:OMV523746 OWR523717:OWR523746 PGN523717:PGN523746 PQJ523717:PQJ523746 QAF523717:QAF523746 QKB523717:QKB523746 QTX523717:QTX523746 RDT523717:RDT523746 RNP523717:RNP523746 RXL523717:RXL523746 SHH523717:SHH523746 SRD523717:SRD523746 TAZ523717:TAZ523746 TKV523717:TKV523746 TUR523717:TUR523746 UEN523717:UEN523746 UOJ523717:UOJ523746 UYF523717:UYF523746 VIB523717:VIB523746 VRX523717:VRX523746 WBT523717:WBT523746 WLP523717:WLP523746 WVL523717:WVL523746 J589253:J589282 IZ589253:IZ589282 SV589253:SV589282 ACR589253:ACR589282 AMN589253:AMN589282 AWJ589253:AWJ589282 BGF589253:BGF589282 BQB589253:BQB589282 BZX589253:BZX589282 CJT589253:CJT589282 CTP589253:CTP589282 DDL589253:DDL589282 DNH589253:DNH589282 DXD589253:DXD589282 EGZ589253:EGZ589282 EQV589253:EQV589282 FAR589253:FAR589282 FKN589253:FKN589282 FUJ589253:FUJ589282 GEF589253:GEF589282 GOB589253:GOB589282 GXX589253:GXX589282 HHT589253:HHT589282 HRP589253:HRP589282 IBL589253:IBL589282 ILH589253:ILH589282 IVD589253:IVD589282 JEZ589253:JEZ589282 JOV589253:JOV589282 JYR589253:JYR589282 KIN589253:KIN589282 KSJ589253:KSJ589282 LCF589253:LCF589282 LMB589253:LMB589282 LVX589253:LVX589282 MFT589253:MFT589282 MPP589253:MPP589282 MZL589253:MZL589282 NJH589253:NJH589282 NTD589253:NTD589282 OCZ589253:OCZ589282 OMV589253:OMV589282 OWR589253:OWR589282 PGN589253:PGN589282 PQJ589253:PQJ589282 QAF589253:QAF589282 QKB589253:QKB589282 QTX589253:QTX589282 RDT589253:RDT589282 RNP589253:RNP589282 RXL589253:RXL589282 SHH589253:SHH589282 SRD589253:SRD589282 TAZ589253:TAZ589282 TKV589253:TKV589282 TUR589253:TUR589282 UEN589253:UEN589282 UOJ589253:UOJ589282 UYF589253:UYF589282 VIB589253:VIB589282 VRX589253:VRX589282 WBT589253:WBT589282 WLP589253:WLP589282 WVL589253:WVL589282 J654789:J654818 IZ654789:IZ654818 SV654789:SV654818 ACR654789:ACR654818 AMN654789:AMN654818 AWJ654789:AWJ654818 BGF654789:BGF654818 BQB654789:BQB654818 BZX654789:BZX654818 CJT654789:CJT654818 CTP654789:CTP654818 DDL654789:DDL654818 DNH654789:DNH654818 DXD654789:DXD654818 EGZ654789:EGZ654818 EQV654789:EQV654818 FAR654789:FAR654818 FKN654789:FKN654818 FUJ654789:FUJ654818 GEF654789:GEF654818 GOB654789:GOB654818 GXX654789:GXX654818 HHT654789:HHT654818 HRP654789:HRP654818 IBL654789:IBL654818 ILH654789:ILH654818 IVD654789:IVD654818 JEZ654789:JEZ654818 JOV654789:JOV654818 JYR654789:JYR654818 KIN654789:KIN654818 KSJ654789:KSJ654818 LCF654789:LCF654818 LMB654789:LMB654818 LVX654789:LVX654818 MFT654789:MFT654818 MPP654789:MPP654818 MZL654789:MZL654818 NJH654789:NJH654818 NTD654789:NTD654818 OCZ654789:OCZ654818 OMV654789:OMV654818 OWR654789:OWR654818 PGN654789:PGN654818 PQJ654789:PQJ654818 QAF654789:QAF654818 QKB654789:QKB654818 QTX654789:QTX654818 RDT654789:RDT654818 RNP654789:RNP654818 RXL654789:RXL654818 SHH654789:SHH654818 SRD654789:SRD654818 TAZ654789:TAZ654818 TKV654789:TKV654818 TUR654789:TUR654818 UEN654789:UEN654818 UOJ654789:UOJ654818 UYF654789:UYF654818 VIB654789:VIB654818 VRX654789:VRX654818 WBT654789:WBT654818 WLP654789:WLP654818 WVL654789:WVL654818 J720325:J720354 IZ720325:IZ720354 SV720325:SV720354 ACR720325:ACR720354 AMN720325:AMN720354 AWJ720325:AWJ720354 BGF720325:BGF720354 BQB720325:BQB720354 BZX720325:BZX720354 CJT720325:CJT720354 CTP720325:CTP720354 DDL720325:DDL720354 DNH720325:DNH720354 DXD720325:DXD720354 EGZ720325:EGZ720354 EQV720325:EQV720354 FAR720325:FAR720354 FKN720325:FKN720354 FUJ720325:FUJ720354 GEF720325:GEF720354 GOB720325:GOB720354 GXX720325:GXX720354 HHT720325:HHT720354 HRP720325:HRP720354 IBL720325:IBL720354 ILH720325:ILH720354 IVD720325:IVD720354 JEZ720325:JEZ720354 JOV720325:JOV720354 JYR720325:JYR720354 KIN720325:KIN720354 KSJ720325:KSJ720354 LCF720325:LCF720354 LMB720325:LMB720354 LVX720325:LVX720354 MFT720325:MFT720354 MPP720325:MPP720354 MZL720325:MZL720354 NJH720325:NJH720354 NTD720325:NTD720354 OCZ720325:OCZ720354 OMV720325:OMV720354 OWR720325:OWR720354 PGN720325:PGN720354 PQJ720325:PQJ720354 QAF720325:QAF720354 QKB720325:QKB720354 QTX720325:QTX720354 RDT720325:RDT720354 RNP720325:RNP720354 RXL720325:RXL720354 SHH720325:SHH720354 SRD720325:SRD720354 TAZ720325:TAZ720354 TKV720325:TKV720354 TUR720325:TUR720354 UEN720325:UEN720354 UOJ720325:UOJ720354 UYF720325:UYF720354 VIB720325:VIB720354 VRX720325:VRX720354 WBT720325:WBT720354 WLP720325:WLP720354 WVL720325:WVL720354 J785861:J785890 IZ785861:IZ785890 SV785861:SV785890 ACR785861:ACR785890 AMN785861:AMN785890 AWJ785861:AWJ785890 BGF785861:BGF785890 BQB785861:BQB785890 BZX785861:BZX785890 CJT785861:CJT785890 CTP785861:CTP785890 DDL785861:DDL785890 DNH785861:DNH785890 DXD785861:DXD785890 EGZ785861:EGZ785890 EQV785861:EQV785890 FAR785861:FAR785890 FKN785861:FKN785890 FUJ785861:FUJ785890 GEF785861:GEF785890 GOB785861:GOB785890 GXX785861:GXX785890 HHT785861:HHT785890 HRP785861:HRP785890 IBL785861:IBL785890 ILH785861:ILH785890 IVD785861:IVD785890 JEZ785861:JEZ785890 JOV785861:JOV785890 JYR785861:JYR785890 KIN785861:KIN785890 KSJ785861:KSJ785890 LCF785861:LCF785890 LMB785861:LMB785890 LVX785861:LVX785890 MFT785861:MFT785890 MPP785861:MPP785890 MZL785861:MZL785890 NJH785861:NJH785890 NTD785861:NTD785890 OCZ785861:OCZ785890 OMV785861:OMV785890 OWR785861:OWR785890 PGN785861:PGN785890 PQJ785861:PQJ785890 QAF785861:QAF785890 QKB785861:QKB785890 QTX785861:QTX785890 RDT785861:RDT785890 RNP785861:RNP785890 RXL785861:RXL785890 SHH785861:SHH785890 SRD785861:SRD785890 TAZ785861:TAZ785890 TKV785861:TKV785890 TUR785861:TUR785890 UEN785861:UEN785890 UOJ785861:UOJ785890 UYF785861:UYF785890 VIB785861:VIB785890 VRX785861:VRX785890 WBT785861:WBT785890 WLP785861:WLP785890 WVL785861:WVL785890 J851397:J851426 IZ851397:IZ851426 SV851397:SV851426 ACR851397:ACR851426 AMN851397:AMN851426 AWJ851397:AWJ851426 BGF851397:BGF851426 BQB851397:BQB851426 BZX851397:BZX851426 CJT851397:CJT851426 CTP851397:CTP851426 DDL851397:DDL851426 DNH851397:DNH851426 DXD851397:DXD851426 EGZ851397:EGZ851426 EQV851397:EQV851426 FAR851397:FAR851426 FKN851397:FKN851426 FUJ851397:FUJ851426 GEF851397:GEF851426 GOB851397:GOB851426 GXX851397:GXX851426 HHT851397:HHT851426 HRP851397:HRP851426 IBL851397:IBL851426 ILH851397:ILH851426 IVD851397:IVD851426 JEZ851397:JEZ851426 JOV851397:JOV851426 JYR851397:JYR851426 KIN851397:KIN851426 KSJ851397:KSJ851426 LCF851397:LCF851426 LMB851397:LMB851426 LVX851397:LVX851426 MFT851397:MFT851426 MPP851397:MPP851426 MZL851397:MZL851426 NJH851397:NJH851426 NTD851397:NTD851426 OCZ851397:OCZ851426 OMV851397:OMV851426 OWR851397:OWR851426 PGN851397:PGN851426 PQJ851397:PQJ851426 QAF851397:QAF851426 QKB851397:QKB851426 QTX851397:QTX851426 RDT851397:RDT851426 RNP851397:RNP851426 RXL851397:RXL851426 SHH851397:SHH851426 SRD851397:SRD851426 TAZ851397:TAZ851426 TKV851397:TKV851426 TUR851397:TUR851426 UEN851397:UEN851426 UOJ851397:UOJ851426 UYF851397:UYF851426 VIB851397:VIB851426 VRX851397:VRX851426 WBT851397:WBT851426 WLP851397:WLP851426 WVL851397:WVL851426 J916933:J916962 IZ916933:IZ916962 SV916933:SV916962 ACR916933:ACR916962 AMN916933:AMN916962 AWJ916933:AWJ916962 BGF916933:BGF916962 BQB916933:BQB916962 BZX916933:BZX916962 CJT916933:CJT916962 CTP916933:CTP916962 DDL916933:DDL916962 DNH916933:DNH916962 DXD916933:DXD916962 EGZ916933:EGZ916962 EQV916933:EQV916962 FAR916933:FAR916962 FKN916933:FKN916962 FUJ916933:FUJ916962 GEF916933:GEF916962 GOB916933:GOB916962 GXX916933:GXX916962 HHT916933:HHT916962 HRP916933:HRP916962 IBL916933:IBL916962 ILH916933:ILH916962 IVD916933:IVD916962 JEZ916933:JEZ916962 JOV916933:JOV916962 JYR916933:JYR916962 KIN916933:KIN916962 KSJ916933:KSJ916962 LCF916933:LCF916962 LMB916933:LMB916962 LVX916933:LVX916962 MFT916933:MFT916962 MPP916933:MPP916962 MZL916933:MZL916962 NJH916933:NJH916962 NTD916933:NTD916962 OCZ916933:OCZ916962 OMV916933:OMV916962 OWR916933:OWR916962 PGN916933:PGN916962 PQJ916933:PQJ916962 QAF916933:QAF916962 QKB916933:QKB916962 QTX916933:QTX916962 RDT916933:RDT916962 RNP916933:RNP916962 RXL916933:RXL916962 SHH916933:SHH916962 SRD916933:SRD916962 TAZ916933:TAZ916962 TKV916933:TKV916962 TUR916933:TUR916962 UEN916933:UEN916962 UOJ916933:UOJ916962 UYF916933:UYF916962 VIB916933:VIB916962 VRX916933:VRX916962 WBT916933:WBT916962 WLP916933:WLP916962 WVL916933:WVL916962 J982469:J982498 IZ982469:IZ982498 SV982469:SV982498 ACR982469:ACR982498 AMN982469:AMN982498 AWJ982469:AWJ982498 BGF982469:BGF982498 BQB982469:BQB982498 BZX982469:BZX982498 CJT982469:CJT982498 CTP982469:CTP982498 DDL982469:DDL982498 DNH982469:DNH982498 DXD982469:DXD982498 EGZ982469:EGZ982498 EQV982469:EQV982498 FAR982469:FAR982498 FKN982469:FKN982498 FUJ982469:FUJ982498 GEF982469:GEF982498 GOB982469:GOB982498 GXX982469:GXX982498 HHT982469:HHT982498 HRP982469:HRP982498 IBL982469:IBL982498 ILH982469:ILH982498 IVD982469:IVD982498 JEZ982469:JEZ982498 JOV982469:JOV982498 JYR982469:JYR982498 KIN982469:KIN982498 KSJ982469:KSJ982498 LCF982469:LCF982498 LMB982469:LMB982498 LVX982469:LVX982498 MFT982469:MFT982498 MPP982469:MPP982498 MZL982469:MZL982498 NJH982469:NJH982498 NTD982469:NTD982498 OCZ982469:OCZ982498 OMV982469:OMV982498 OWR982469:OWR982498 PGN982469:PGN982498 PQJ982469:PQJ982498 QAF982469:QAF982498 QKB982469:QKB982498 QTX982469:QTX982498 RDT982469:RDT982498 RNP982469:RNP982498 RXL982469:RXL982498 SHH982469:SHH982498 SRD982469:SRD982498 TAZ982469:TAZ982498 TKV982469:TKV982498 TUR982469:TUR982498 UEN982469:UEN982498 UOJ982469:UOJ982498 UYF982469:UYF982498 VIB982469:VIB982498 VRX982469:VRX982498 WBT982469:WBT982498 WLP982469:WLP982498 WVL982469:WVL982498 J64996:J65002 IZ64996:IZ65002 SV64996:SV65002 ACR64996:ACR65002 AMN64996:AMN65002 AWJ64996:AWJ65002 BGF64996:BGF65002 BQB64996:BQB65002 BZX64996:BZX65002 CJT64996:CJT65002 CTP64996:CTP65002 DDL64996:DDL65002 DNH64996:DNH65002 DXD64996:DXD65002 EGZ64996:EGZ65002 EQV64996:EQV65002 FAR64996:FAR65002 FKN64996:FKN65002 FUJ64996:FUJ65002 GEF64996:GEF65002 GOB64996:GOB65002 GXX64996:GXX65002 HHT64996:HHT65002 HRP64996:HRP65002 IBL64996:IBL65002 ILH64996:ILH65002 IVD64996:IVD65002 JEZ64996:JEZ65002 JOV64996:JOV65002 JYR64996:JYR65002 KIN64996:KIN65002 KSJ64996:KSJ65002 LCF64996:LCF65002 LMB64996:LMB65002 LVX64996:LVX65002 MFT64996:MFT65002 MPP64996:MPP65002 MZL64996:MZL65002 NJH64996:NJH65002 NTD64996:NTD65002 OCZ64996:OCZ65002 OMV64996:OMV65002 OWR64996:OWR65002 PGN64996:PGN65002 PQJ64996:PQJ65002 QAF64996:QAF65002 QKB64996:QKB65002 QTX64996:QTX65002 RDT64996:RDT65002 RNP64996:RNP65002 RXL64996:RXL65002 SHH64996:SHH65002 SRD64996:SRD65002 TAZ64996:TAZ65002 TKV64996:TKV65002 TUR64996:TUR65002 UEN64996:UEN65002 UOJ64996:UOJ65002 UYF64996:UYF65002 VIB64996:VIB65002 VRX64996:VRX65002 WBT64996:WBT65002 WLP64996:WLP65002 WVL64996:WVL65002 J130532:J130538 IZ130532:IZ130538 SV130532:SV130538 ACR130532:ACR130538 AMN130532:AMN130538 AWJ130532:AWJ130538 BGF130532:BGF130538 BQB130532:BQB130538 BZX130532:BZX130538 CJT130532:CJT130538 CTP130532:CTP130538 DDL130532:DDL130538 DNH130532:DNH130538 DXD130532:DXD130538 EGZ130532:EGZ130538 EQV130532:EQV130538 FAR130532:FAR130538 FKN130532:FKN130538 FUJ130532:FUJ130538 GEF130532:GEF130538 GOB130532:GOB130538 GXX130532:GXX130538 HHT130532:HHT130538 HRP130532:HRP130538 IBL130532:IBL130538 ILH130532:ILH130538 IVD130532:IVD130538 JEZ130532:JEZ130538 JOV130532:JOV130538 JYR130532:JYR130538 KIN130532:KIN130538 KSJ130532:KSJ130538 LCF130532:LCF130538 LMB130532:LMB130538 LVX130532:LVX130538 MFT130532:MFT130538 MPP130532:MPP130538 MZL130532:MZL130538 NJH130532:NJH130538 NTD130532:NTD130538 OCZ130532:OCZ130538 OMV130532:OMV130538 OWR130532:OWR130538 PGN130532:PGN130538 PQJ130532:PQJ130538 QAF130532:QAF130538 QKB130532:QKB130538 QTX130532:QTX130538 RDT130532:RDT130538 RNP130532:RNP130538 RXL130532:RXL130538 SHH130532:SHH130538 SRD130532:SRD130538 TAZ130532:TAZ130538 TKV130532:TKV130538 TUR130532:TUR130538 UEN130532:UEN130538 UOJ130532:UOJ130538 UYF130532:UYF130538 VIB130532:VIB130538 VRX130532:VRX130538 WBT130532:WBT130538 WLP130532:WLP130538 WVL130532:WVL130538 J196068:J196074 IZ196068:IZ196074 SV196068:SV196074 ACR196068:ACR196074 AMN196068:AMN196074 AWJ196068:AWJ196074 BGF196068:BGF196074 BQB196068:BQB196074 BZX196068:BZX196074 CJT196068:CJT196074 CTP196068:CTP196074 DDL196068:DDL196074 DNH196068:DNH196074 DXD196068:DXD196074 EGZ196068:EGZ196074 EQV196068:EQV196074 FAR196068:FAR196074 FKN196068:FKN196074 FUJ196068:FUJ196074 GEF196068:GEF196074 GOB196068:GOB196074 GXX196068:GXX196074 HHT196068:HHT196074 HRP196068:HRP196074 IBL196068:IBL196074 ILH196068:ILH196074 IVD196068:IVD196074 JEZ196068:JEZ196074 JOV196068:JOV196074 JYR196068:JYR196074 KIN196068:KIN196074 KSJ196068:KSJ196074 LCF196068:LCF196074 LMB196068:LMB196074 LVX196068:LVX196074 MFT196068:MFT196074 MPP196068:MPP196074 MZL196068:MZL196074 NJH196068:NJH196074 NTD196068:NTD196074 OCZ196068:OCZ196074 OMV196068:OMV196074 OWR196068:OWR196074 PGN196068:PGN196074 PQJ196068:PQJ196074 QAF196068:QAF196074 QKB196068:QKB196074 QTX196068:QTX196074 RDT196068:RDT196074 RNP196068:RNP196074 RXL196068:RXL196074 SHH196068:SHH196074 SRD196068:SRD196074 TAZ196068:TAZ196074 TKV196068:TKV196074 TUR196068:TUR196074 UEN196068:UEN196074 UOJ196068:UOJ196074 UYF196068:UYF196074 VIB196068:VIB196074 VRX196068:VRX196074 WBT196068:WBT196074 WLP196068:WLP196074 WVL196068:WVL196074 J261604:J261610 IZ261604:IZ261610 SV261604:SV261610 ACR261604:ACR261610 AMN261604:AMN261610 AWJ261604:AWJ261610 BGF261604:BGF261610 BQB261604:BQB261610 BZX261604:BZX261610 CJT261604:CJT261610 CTP261604:CTP261610 DDL261604:DDL261610 DNH261604:DNH261610 DXD261604:DXD261610 EGZ261604:EGZ261610 EQV261604:EQV261610 FAR261604:FAR261610 FKN261604:FKN261610 FUJ261604:FUJ261610 GEF261604:GEF261610 GOB261604:GOB261610 GXX261604:GXX261610 HHT261604:HHT261610 HRP261604:HRP261610 IBL261604:IBL261610 ILH261604:ILH261610 IVD261604:IVD261610 JEZ261604:JEZ261610 JOV261604:JOV261610 JYR261604:JYR261610 KIN261604:KIN261610 KSJ261604:KSJ261610 LCF261604:LCF261610 LMB261604:LMB261610 LVX261604:LVX261610 MFT261604:MFT261610 MPP261604:MPP261610 MZL261604:MZL261610 NJH261604:NJH261610 NTD261604:NTD261610 OCZ261604:OCZ261610 OMV261604:OMV261610 OWR261604:OWR261610 PGN261604:PGN261610 PQJ261604:PQJ261610 QAF261604:QAF261610 QKB261604:QKB261610 QTX261604:QTX261610 RDT261604:RDT261610 RNP261604:RNP261610 RXL261604:RXL261610 SHH261604:SHH261610 SRD261604:SRD261610 TAZ261604:TAZ261610 TKV261604:TKV261610 TUR261604:TUR261610 UEN261604:UEN261610 UOJ261604:UOJ261610 UYF261604:UYF261610 VIB261604:VIB261610 VRX261604:VRX261610 WBT261604:WBT261610 WLP261604:WLP261610 WVL261604:WVL261610 J327140:J327146 IZ327140:IZ327146 SV327140:SV327146 ACR327140:ACR327146 AMN327140:AMN327146 AWJ327140:AWJ327146 BGF327140:BGF327146 BQB327140:BQB327146 BZX327140:BZX327146 CJT327140:CJT327146 CTP327140:CTP327146 DDL327140:DDL327146 DNH327140:DNH327146 DXD327140:DXD327146 EGZ327140:EGZ327146 EQV327140:EQV327146 FAR327140:FAR327146 FKN327140:FKN327146 FUJ327140:FUJ327146 GEF327140:GEF327146 GOB327140:GOB327146 GXX327140:GXX327146 HHT327140:HHT327146 HRP327140:HRP327146 IBL327140:IBL327146 ILH327140:ILH327146 IVD327140:IVD327146 JEZ327140:JEZ327146 JOV327140:JOV327146 JYR327140:JYR327146 KIN327140:KIN327146 KSJ327140:KSJ327146 LCF327140:LCF327146 LMB327140:LMB327146 LVX327140:LVX327146 MFT327140:MFT327146 MPP327140:MPP327146 MZL327140:MZL327146 NJH327140:NJH327146 NTD327140:NTD327146 OCZ327140:OCZ327146 OMV327140:OMV327146 OWR327140:OWR327146 PGN327140:PGN327146 PQJ327140:PQJ327146 QAF327140:QAF327146 QKB327140:QKB327146 QTX327140:QTX327146 RDT327140:RDT327146 RNP327140:RNP327146 RXL327140:RXL327146 SHH327140:SHH327146 SRD327140:SRD327146 TAZ327140:TAZ327146 TKV327140:TKV327146 TUR327140:TUR327146 UEN327140:UEN327146 UOJ327140:UOJ327146 UYF327140:UYF327146 VIB327140:VIB327146 VRX327140:VRX327146 WBT327140:WBT327146 WLP327140:WLP327146 WVL327140:WVL327146 J392676:J392682 IZ392676:IZ392682 SV392676:SV392682 ACR392676:ACR392682 AMN392676:AMN392682 AWJ392676:AWJ392682 BGF392676:BGF392682 BQB392676:BQB392682 BZX392676:BZX392682 CJT392676:CJT392682 CTP392676:CTP392682 DDL392676:DDL392682 DNH392676:DNH392682 DXD392676:DXD392682 EGZ392676:EGZ392682 EQV392676:EQV392682 FAR392676:FAR392682 FKN392676:FKN392682 FUJ392676:FUJ392682 GEF392676:GEF392682 GOB392676:GOB392682 GXX392676:GXX392682 HHT392676:HHT392682 HRP392676:HRP392682 IBL392676:IBL392682 ILH392676:ILH392682 IVD392676:IVD392682 JEZ392676:JEZ392682 JOV392676:JOV392682 JYR392676:JYR392682 KIN392676:KIN392682 KSJ392676:KSJ392682 LCF392676:LCF392682 LMB392676:LMB392682 LVX392676:LVX392682 MFT392676:MFT392682 MPP392676:MPP392682 MZL392676:MZL392682 NJH392676:NJH392682 NTD392676:NTD392682 OCZ392676:OCZ392682 OMV392676:OMV392682 OWR392676:OWR392682 PGN392676:PGN392682 PQJ392676:PQJ392682 QAF392676:QAF392682 QKB392676:QKB392682 QTX392676:QTX392682 RDT392676:RDT392682 RNP392676:RNP392682 RXL392676:RXL392682 SHH392676:SHH392682 SRD392676:SRD392682 TAZ392676:TAZ392682 TKV392676:TKV392682 TUR392676:TUR392682 UEN392676:UEN392682 UOJ392676:UOJ392682 UYF392676:UYF392682 VIB392676:VIB392682 VRX392676:VRX392682 WBT392676:WBT392682 WLP392676:WLP392682 WVL392676:WVL392682 J458212:J458218 IZ458212:IZ458218 SV458212:SV458218 ACR458212:ACR458218 AMN458212:AMN458218 AWJ458212:AWJ458218 BGF458212:BGF458218 BQB458212:BQB458218 BZX458212:BZX458218 CJT458212:CJT458218 CTP458212:CTP458218 DDL458212:DDL458218 DNH458212:DNH458218 DXD458212:DXD458218 EGZ458212:EGZ458218 EQV458212:EQV458218 FAR458212:FAR458218 FKN458212:FKN458218 FUJ458212:FUJ458218 GEF458212:GEF458218 GOB458212:GOB458218 GXX458212:GXX458218 HHT458212:HHT458218 HRP458212:HRP458218 IBL458212:IBL458218 ILH458212:ILH458218 IVD458212:IVD458218 JEZ458212:JEZ458218 JOV458212:JOV458218 JYR458212:JYR458218 KIN458212:KIN458218 KSJ458212:KSJ458218 LCF458212:LCF458218 LMB458212:LMB458218 LVX458212:LVX458218 MFT458212:MFT458218 MPP458212:MPP458218 MZL458212:MZL458218 NJH458212:NJH458218 NTD458212:NTD458218 OCZ458212:OCZ458218 OMV458212:OMV458218 OWR458212:OWR458218 PGN458212:PGN458218 PQJ458212:PQJ458218 QAF458212:QAF458218 QKB458212:QKB458218 QTX458212:QTX458218 RDT458212:RDT458218 RNP458212:RNP458218 RXL458212:RXL458218 SHH458212:SHH458218 SRD458212:SRD458218 TAZ458212:TAZ458218 TKV458212:TKV458218 TUR458212:TUR458218 UEN458212:UEN458218 UOJ458212:UOJ458218 UYF458212:UYF458218 VIB458212:VIB458218 VRX458212:VRX458218 WBT458212:WBT458218 WLP458212:WLP458218 WVL458212:WVL458218 J523748:J523754 IZ523748:IZ523754 SV523748:SV523754 ACR523748:ACR523754 AMN523748:AMN523754 AWJ523748:AWJ523754 BGF523748:BGF523754 BQB523748:BQB523754 BZX523748:BZX523754 CJT523748:CJT523754 CTP523748:CTP523754 DDL523748:DDL523754 DNH523748:DNH523754 DXD523748:DXD523754 EGZ523748:EGZ523754 EQV523748:EQV523754 FAR523748:FAR523754 FKN523748:FKN523754 FUJ523748:FUJ523754 GEF523748:GEF523754 GOB523748:GOB523754 GXX523748:GXX523754 HHT523748:HHT523754 HRP523748:HRP523754 IBL523748:IBL523754 ILH523748:ILH523754 IVD523748:IVD523754 JEZ523748:JEZ523754 JOV523748:JOV523754 JYR523748:JYR523754 KIN523748:KIN523754 KSJ523748:KSJ523754 LCF523748:LCF523754 LMB523748:LMB523754 LVX523748:LVX523754 MFT523748:MFT523754 MPP523748:MPP523754 MZL523748:MZL523754 NJH523748:NJH523754 NTD523748:NTD523754 OCZ523748:OCZ523754 OMV523748:OMV523754 OWR523748:OWR523754 PGN523748:PGN523754 PQJ523748:PQJ523754 QAF523748:QAF523754 QKB523748:QKB523754 QTX523748:QTX523754 RDT523748:RDT523754 RNP523748:RNP523754 RXL523748:RXL523754 SHH523748:SHH523754 SRD523748:SRD523754 TAZ523748:TAZ523754 TKV523748:TKV523754 TUR523748:TUR523754 UEN523748:UEN523754 UOJ523748:UOJ523754 UYF523748:UYF523754 VIB523748:VIB523754 VRX523748:VRX523754 WBT523748:WBT523754 WLP523748:WLP523754 WVL523748:WVL523754 J589284:J589290 IZ589284:IZ589290 SV589284:SV589290 ACR589284:ACR589290 AMN589284:AMN589290 AWJ589284:AWJ589290 BGF589284:BGF589290 BQB589284:BQB589290 BZX589284:BZX589290 CJT589284:CJT589290 CTP589284:CTP589290 DDL589284:DDL589290 DNH589284:DNH589290 DXD589284:DXD589290 EGZ589284:EGZ589290 EQV589284:EQV589290 FAR589284:FAR589290 FKN589284:FKN589290 FUJ589284:FUJ589290 GEF589284:GEF589290 GOB589284:GOB589290 GXX589284:GXX589290 HHT589284:HHT589290 HRP589284:HRP589290 IBL589284:IBL589290 ILH589284:ILH589290 IVD589284:IVD589290 JEZ589284:JEZ589290 JOV589284:JOV589290 JYR589284:JYR589290 KIN589284:KIN589290 KSJ589284:KSJ589290 LCF589284:LCF589290 LMB589284:LMB589290 LVX589284:LVX589290 MFT589284:MFT589290 MPP589284:MPP589290 MZL589284:MZL589290 NJH589284:NJH589290 NTD589284:NTD589290 OCZ589284:OCZ589290 OMV589284:OMV589290 OWR589284:OWR589290 PGN589284:PGN589290 PQJ589284:PQJ589290 QAF589284:QAF589290 QKB589284:QKB589290 QTX589284:QTX589290 RDT589284:RDT589290 RNP589284:RNP589290 RXL589284:RXL589290 SHH589284:SHH589290 SRD589284:SRD589290 TAZ589284:TAZ589290 TKV589284:TKV589290 TUR589284:TUR589290 UEN589284:UEN589290 UOJ589284:UOJ589290 UYF589284:UYF589290 VIB589284:VIB589290 VRX589284:VRX589290 WBT589284:WBT589290 WLP589284:WLP589290 WVL589284:WVL589290 J654820:J654826 IZ654820:IZ654826 SV654820:SV654826 ACR654820:ACR654826 AMN654820:AMN654826 AWJ654820:AWJ654826 BGF654820:BGF654826 BQB654820:BQB654826 BZX654820:BZX654826 CJT654820:CJT654826 CTP654820:CTP654826 DDL654820:DDL654826 DNH654820:DNH654826 DXD654820:DXD654826 EGZ654820:EGZ654826 EQV654820:EQV654826 FAR654820:FAR654826 FKN654820:FKN654826 FUJ654820:FUJ654826 GEF654820:GEF654826 GOB654820:GOB654826 GXX654820:GXX654826 HHT654820:HHT654826 HRP654820:HRP654826 IBL654820:IBL654826 ILH654820:ILH654826 IVD654820:IVD654826 JEZ654820:JEZ654826 JOV654820:JOV654826 JYR654820:JYR654826 KIN654820:KIN654826 KSJ654820:KSJ654826 LCF654820:LCF654826 LMB654820:LMB654826 LVX654820:LVX654826 MFT654820:MFT654826 MPP654820:MPP654826 MZL654820:MZL654826 NJH654820:NJH654826 NTD654820:NTD654826 OCZ654820:OCZ654826 OMV654820:OMV654826 OWR654820:OWR654826 PGN654820:PGN654826 PQJ654820:PQJ654826 QAF654820:QAF654826 QKB654820:QKB654826 QTX654820:QTX654826 RDT654820:RDT654826 RNP654820:RNP654826 RXL654820:RXL654826 SHH654820:SHH654826 SRD654820:SRD654826 TAZ654820:TAZ654826 TKV654820:TKV654826 TUR654820:TUR654826 UEN654820:UEN654826 UOJ654820:UOJ654826 UYF654820:UYF654826 VIB654820:VIB654826 VRX654820:VRX654826 WBT654820:WBT654826 WLP654820:WLP654826 WVL654820:WVL654826 J720356:J720362 IZ720356:IZ720362 SV720356:SV720362 ACR720356:ACR720362 AMN720356:AMN720362 AWJ720356:AWJ720362 BGF720356:BGF720362 BQB720356:BQB720362 BZX720356:BZX720362 CJT720356:CJT720362 CTP720356:CTP720362 DDL720356:DDL720362 DNH720356:DNH720362 DXD720356:DXD720362 EGZ720356:EGZ720362 EQV720356:EQV720362 FAR720356:FAR720362 FKN720356:FKN720362 FUJ720356:FUJ720362 GEF720356:GEF720362 GOB720356:GOB720362 GXX720356:GXX720362 HHT720356:HHT720362 HRP720356:HRP720362 IBL720356:IBL720362 ILH720356:ILH720362 IVD720356:IVD720362 JEZ720356:JEZ720362 JOV720356:JOV720362 JYR720356:JYR720362 KIN720356:KIN720362 KSJ720356:KSJ720362 LCF720356:LCF720362 LMB720356:LMB720362 LVX720356:LVX720362 MFT720356:MFT720362 MPP720356:MPP720362 MZL720356:MZL720362 NJH720356:NJH720362 NTD720356:NTD720362 OCZ720356:OCZ720362 OMV720356:OMV720362 OWR720356:OWR720362 PGN720356:PGN720362 PQJ720356:PQJ720362 QAF720356:QAF720362 QKB720356:QKB720362 QTX720356:QTX720362 RDT720356:RDT720362 RNP720356:RNP720362 RXL720356:RXL720362 SHH720356:SHH720362 SRD720356:SRD720362 TAZ720356:TAZ720362 TKV720356:TKV720362 TUR720356:TUR720362 UEN720356:UEN720362 UOJ720356:UOJ720362 UYF720356:UYF720362 VIB720356:VIB720362 VRX720356:VRX720362 WBT720356:WBT720362 WLP720356:WLP720362 WVL720356:WVL720362 J785892:J785898 IZ785892:IZ785898 SV785892:SV785898 ACR785892:ACR785898 AMN785892:AMN785898 AWJ785892:AWJ785898 BGF785892:BGF785898 BQB785892:BQB785898 BZX785892:BZX785898 CJT785892:CJT785898 CTP785892:CTP785898 DDL785892:DDL785898 DNH785892:DNH785898 DXD785892:DXD785898 EGZ785892:EGZ785898 EQV785892:EQV785898 FAR785892:FAR785898 FKN785892:FKN785898 FUJ785892:FUJ785898 GEF785892:GEF785898 GOB785892:GOB785898 GXX785892:GXX785898 HHT785892:HHT785898 HRP785892:HRP785898 IBL785892:IBL785898 ILH785892:ILH785898 IVD785892:IVD785898 JEZ785892:JEZ785898 JOV785892:JOV785898 JYR785892:JYR785898 KIN785892:KIN785898 KSJ785892:KSJ785898 LCF785892:LCF785898 LMB785892:LMB785898 LVX785892:LVX785898 MFT785892:MFT785898 MPP785892:MPP785898 MZL785892:MZL785898 NJH785892:NJH785898 NTD785892:NTD785898 OCZ785892:OCZ785898 OMV785892:OMV785898 OWR785892:OWR785898 PGN785892:PGN785898 PQJ785892:PQJ785898 QAF785892:QAF785898 QKB785892:QKB785898 QTX785892:QTX785898 RDT785892:RDT785898 RNP785892:RNP785898 RXL785892:RXL785898 SHH785892:SHH785898 SRD785892:SRD785898 TAZ785892:TAZ785898 TKV785892:TKV785898 TUR785892:TUR785898 UEN785892:UEN785898 UOJ785892:UOJ785898 UYF785892:UYF785898 VIB785892:VIB785898 VRX785892:VRX785898 WBT785892:WBT785898 WLP785892:WLP785898 WVL785892:WVL785898 J851428:J851434 IZ851428:IZ851434 SV851428:SV851434 ACR851428:ACR851434 AMN851428:AMN851434 AWJ851428:AWJ851434 BGF851428:BGF851434 BQB851428:BQB851434 BZX851428:BZX851434 CJT851428:CJT851434 CTP851428:CTP851434 DDL851428:DDL851434 DNH851428:DNH851434 DXD851428:DXD851434 EGZ851428:EGZ851434 EQV851428:EQV851434 FAR851428:FAR851434 FKN851428:FKN851434 FUJ851428:FUJ851434 GEF851428:GEF851434 GOB851428:GOB851434 GXX851428:GXX851434 HHT851428:HHT851434 HRP851428:HRP851434 IBL851428:IBL851434 ILH851428:ILH851434 IVD851428:IVD851434 JEZ851428:JEZ851434 JOV851428:JOV851434 JYR851428:JYR851434 KIN851428:KIN851434 KSJ851428:KSJ851434 LCF851428:LCF851434 LMB851428:LMB851434 LVX851428:LVX851434 MFT851428:MFT851434 MPP851428:MPP851434 MZL851428:MZL851434 NJH851428:NJH851434 NTD851428:NTD851434 OCZ851428:OCZ851434 OMV851428:OMV851434 OWR851428:OWR851434 PGN851428:PGN851434 PQJ851428:PQJ851434 QAF851428:QAF851434 QKB851428:QKB851434 QTX851428:QTX851434 RDT851428:RDT851434 RNP851428:RNP851434 RXL851428:RXL851434 SHH851428:SHH851434 SRD851428:SRD851434 TAZ851428:TAZ851434 TKV851428:TKV851434 TUR851428:TUR851434 UEN851428:UEN851434 UOJ851428:UOJ851434 UYF851428:UYF851434 VIB851428:VIB851434 VRX851428:VRX851434 WBT851428:WBT851434 WLP851428:WLP851434 WVL851428:WVL851434 J916964:J916970 IZ916964:IZ916970 SV916964:SV916970 ACR916964:ACR916970 AMN916964:AMN916970 AWJ916964:AWJ916970 BGF916964:BGF916970 BQB916964:BQB916970 BZX916964:BZX916970 CJT916964:CJT916970 CTP916964:CTP916970 DDL916964:DDL916970 DNH916964:DNH916970 DXD916964:DXD916970 EGZ916964:EGZ916970 EQV916964:EQV916970 FAR916964:FAR916970 FKN916964:FKN916970 FUJ916964:FUJ916970 GEF916964:GEF916970 GOB916964:GOB916970 GXX916964:GXX916970 HHT916964:HHT916970 HRP916964:HRP916970 IBL916964:IBL916970 ILH916964:ILH916970 IVD916964:IVD916970 JEZ916964:JEZ916970 JOV916964:JOV916970 JYR916964:JYR916970 KIN916964:KIN916970 KSJ916964:KSJ916970 LCF916964:LCF916970 LMB916964:LMB916970 LVX916964:LVX916970 MFT916964:MFT916970 MPP916964:MPP916970 MZL916964:MZL916970 NJH916964:NJH916970 NTD916964:NTD916970 OCZ916964:OCZ916970 OMV916964:OMV916970 OWR916964:OWR916970 PGN916964:PGN916970 PQJ916964:PQJ916970 QAF916964:QAF916970 QKB916964:QKB916970 QTX916964:QTX916970 RDT916964:RDT916970 RNP916964:RNP916970 RXL916964:RXL916970 SHH916964:SHH916970 SRD916964:SRD916970 TAZ916964:TAZ916970 TKV916964:TKV916970 TUR916964:TUR916970 UEN916964:UEN916970 UOJ916964:UOJ916970 UYF916964:UYF916970 VIB916964:VIB916970 VRX916964:VRX916970 WBT916964:WBT916970 WLP916964:WLP916970 WVL916964:WVL916970 J982500:J982506 IZ982500:IZ982506 SV982500:SV982506 ACR982500:ACR982506 AMN982500:AMN982506 AWJ982500:AWJ982506 BGF982500:BGF982506 BQB982500:BQB982506 BZX982500:BZX982506 CJT982500:CJT982506 CTP982500:CTP982506 DDL982500:DDL982506 DNH982500:DNH982506 DXD982500:DXD982506 EGZ982500:EGZ982506 EQV982500:EQV982506 FAR982500:FAR982506 FKN982500:FKN982506 FUJ982500:FUJ982506 GEF982500:GEF982506 GOB982500:GOB982506 GXX982500:GXX982506 HHT982500:HHT982506 HRP982500:HRP982506 IBL982500:IBL982506 ILH982500:ILH982506 IVD982500:IVD982506 JEZ982500:JEZ982506 JOV982500:JOV982506 JYR982500:JYR982506 KIN982500:KIN982506 KSJ982500:KSJ982506 LCF982500:LCF982506 LMB982500:LMB982506 LVX982500:LVX982506 MFT982500:MFT982506 MPP982500:MPP982506 MZL982500:MZL982506 NJH982500:NJH982506 NTD982500:NTD982506 OCZ982500:OCZ982506 OMV982500:OMV982506 OWR982500:OWR982506 PGN982500:PGN982506 PQJ982500:PQJ982506 QAF982500:QAF982506 QKB982500:QKB982506 QTX982500:QTX982506 RDT982500:RDT982506 RNP982500:RNP982506 RXL982500:RXL982506 SHH982500:SHH982506 SRD982500:SRD982506 TAZ982500:TAZ982506 TKV982500:TKV982506 TUR982500:TUR982506 UEN982500:UEN982506 UOJ982500:UOJ982506 UYF982500:UYF982506 VIB982500:VIB982506 VRX982500:VRX982506 WBT982500:WBT982506 WLP982500:WLP982506 WVL982500:WVL982506 J64591:J64603 IZ64591:IZ64603 SV64591:SV64603 ACR64591:ACR64603 AMN64591:AMN64603 AWJ64591:AWJ64603 BGF64591:BGF64603 BQB64591:BQB64603 BZX64591:BZX64603 CJT64591:CJT64603 CTP64591:CTP64603 DDL64591:DDL64603 DNH64591:DNH64603 DXD64591:DXD64603 EGZ64591:EGZ64603 EQV64591:EQV64603 FAR64591:FAR64603 FKN64591:FKN64603 FUJ64591:FUJ64603 GEF64591:GEF64603 GOB64591:GOB64603 GXX64591:GXX64603 HHT64591:HHT64603 HRP64591:HRP64603 IBL64591:IBL64603 ILH64591:ILH64603 IVD64591:IVD64603 JEZ64591:JEZ64603 JOV64591:JOV64603 JYR64591:JYR64603 KIN64591:KIN64603 KSJ64591:KSJ64603 LCF64591:LCF64603 LMB64591:LMB64603 LVX64591:LVX64603 MFT64591:MFT64603 MPP64591:MPP64603 MZL64591:MZL64603 NJH64591:NJH64603 NTD64591:NTD64603 OCZ64591:OCZ64603 OMV64591:OMV64603 OWR64591:OWR64603 PGN64591:PGN64603 PQJ64591:PQJ64603 QAF64591:QAF64603 QKB64591:QKB64603 QTX64591:QTX64603 RDT64591:RDT64603 RNP64591:RNP64603 RXL64591:RXL64603 SHH64591:SHH64603 SRD64591:SRD64603 TAZ64591:TAZ64603 TKV64591:TKV64603 TUR64591:TUR64603 UEN64591:UEN64603 UOJ64591:UOJ64603 UYF64591:UYF64603 VIB64591:VIB64603 VRX64591:VRX64603 WBT64591:WBT64603 WLP64591:WLP64603 WVL64591:WVL64603 J130127:J130139 IZ130127:IZ130139 SV130127:SV130139 ACR130127:ACR130139 AMN130127:AMN130139 AWJ130127:AWJ130139 BGF130127:BGF130139 BQB130127:BQB130139 BZX130127:BZX130139 CJT130127:CJT130139 CTP130127:CTP130139 DDL130127:DDL130139 DNH130127:DNH130139 DXD130127:DXD130139 EGZ130127:EGZ130139 EQV130127:EQV130139 FAR130127:FAR130139 FKN130127:FKN130139 FUJ130127:FUJ130139 GEF130127:GEF130139 GOB130127:GOB130139 GXX130127:GXX130139 HHT130127:HHT130139 HRP130127:HRP130139 IBL130127:IBL130139 ILH130127:ILH130139 IVD130127:IVD130139 JEZ130127:JEZ130139 JOV130127:JOV130139 JYR130127:JYR130139 KIN130127:KIN130139 KSJ130127:KSJ130139 LCF130127:LCF130139 LMB130127:LMB130139 LVX130127:LVX130139 MFT130127:MFT130139 MPP130127:MPP130139 MZL130127:MZL130139 NJH130127:NJH130139 NTD130127:NTD130139 OCZ130127:OCZ130139 OMV130127:OMV130139 OWR130127:OWR130139 PGN130127:PGN130139 PQJ130127:PQJ130139 QAF130127:QAF130139 QKB130127:QKB130139 QTX130127:QTX130139 RDT130127:RDT130139 RNP130127:RNP130139 RXL130127:RXL130139 SHH130127:SHH130139 SRD130127:SRD130139 TAZ130127:TAZ130139 TKV130127:TKV130139 TUR130127:TUR130139 UEN130127:UEN130139 UOJ130127:UOJ130139 UYF130127:UYF130139 VIB130127:VIB130139 VRX130127:VRX130139 WBT130127:WBT130139 WLP130127:WLP130139 WVL130127:WVL130139 J195663:J195675 IZ195663:IZ195675 SV195663:SV195675 ACR195663:ACR195675 AMN195663:AMN195675 AWJ195663:AWJ195675 BGF195663:BGF195675 BQB195663:BQB195675 BZX195663:BZX195675 CJT195663:CJT195675 CTP195663:CTP195675 DDL195663:DDL195675 DNH195663:DNH195675 DXD195663:DXD195675 EGZ195663:EGZ195675 EQV195663:EQV195675 FAR195663:FAR195675 FKN195663:FKN195675 FUJ195663:FUJ195675 GEF195663:GEF195675 GOB195663:GOB195675 GXX195663:GXX195675 HHT195663:HHT195675 HRP195663:HRP195675 IBL195663:IBL195675 ILH195663:ILH195675 IVD195663:IVD195675 JEZ195663:JEZ195675 JOV195663:JOV195675 JYR195663:JYR195675 KIN195663:KIN195675 KSJ195663:KSJ195675 LCF195663:LCF195675 LMB195663:LMB195675 LVX195663:LVX195675 MFT195663:MFT195675 MPP195663:MPP195675 MZL195663:MZL195675 NJH195663:NJH195675 NTD195663:NTD195675 OCZ195663:OCZ195675 OMV195663:OMV195675 OWR195663:OWR195675 PGN195663:PGN195675 PQJ195663:PQJ195675 QAF195663:QAF195675 QKB195663:QKB195675 QTX195663:QTX195675 RDT195663:RDT195675 RNP195663:RNP195675 RXL195663:RXL195675 SHH195663:SHH195675 SRD195663:SRD195675 TAZ195663:TAZ195675 TKV195663:TKV195675 TUR195663:TUR195675 UEN195663:UEN195675 UOJ195663:UOJ195675 UYF195663:UYF195675 VIB195663:VIB195675 VRX195663:VRX195675 WBT195663:WBT195675 WLP195663:WLP195675 WVL195663:WVL195675 J261199:J261211 IZ261199:IZ261211 SV261199:SV261211 ACR261199:ACR261211 AMN261199:AMN261211 AWJ261199:AWJ261211 BGF261199:BGF261211 BQB261199:BQB261211 BZX261199:BZX261211 CJT261199:CJT261211 CTP261199:CTP261211 DDL261199:DDL261211 DNH261199:DNH261211 DXD261199:DXD261211 EGZ261199:EGZ261211 EQV261199:EQV261211 FAR261199:FAR261211 FKN261199:FKN261211 FUJ261199:FUJ261211 GEF261199:GEF261211 GOB261199:GOB261211 GXX261199:GXX261211 HHT261199:HHT261211 HRP261199:HRP261211 IBL261199:IBL261211 ILH261199:ILH261211 IVD261199:IVD261211 JEZ261199:JEZ261211 JOV261199:JOV261211 JYR261199:JYR261211 KIN261199:KIN261211 KSJ261199:KSJ261211 LCF261199:LCF261211 LMB261199:LMB261211 LVX261199:LVX261211 MFT261199:MFT261211 MPP261199:MPP261211 MZL261199:MZL261211 NJH261199:NJH261211 NTD261199:NTD261211 OCZ261199:OCZ261211 OMV261199:OMV261211 OWR261199:OWR261211 PGN261199:PGN261211 PQJ261199:PQJ261211 QAF261199:QAF261211 QKB261199:QKB261211 QTX261199:QTX261211 RDT261199:RDT261211 RNP261199:RNP261211 RXL261199:RXL261211 SHH261199:SHH261211 SRD261199:SRD261211 TAZ261199:TAZ261211 TKV261199:TKV261211 TUR261199:TUR261211 UEN261199:UEN261211 UOJ261199:UOJ261211 UYF261199:UYF261211 VIB261199:VIB261211 VRX261199:VRX261211 WBT261199:WBT261211 WLP261199:WLP261211 WVL261199:WVL261211 J326735:J326747 IZ326735:IZ326747 SV326735:SV326747 ACR326735:ACR326747 AMN326735:AMN326747 AWJ326735:AWJ326747 BGF326735:BGF326747 BQB326735:BQB326747 BZX326735:BZX326747 CJT326735:CJT326747 CTP326735:CTP326747 DDL326735:DDL326747 DNH326735:DNH326747 DXD326735:DXD326747 EGZ326735:EGZ326747 EQV326735:EQV326747 FAR326735:FAR326747 FKN326735:FKN326747 FUJ326735:FUJ326747 GEF326735:GEF326747 GOB326735:GOB326747 GXX326735:GXX326747 HHT326735:HHT326747 HRP326735:HRP326747 IBL326735:IBL326747 ILH326735:ILH326747 IVD326735:IVD326747 JEZ326735:JEZ326747 JOV326735:JOV326747 JYR326735:JYR326747 KIN326735:KIN326747 KSJ326735:KSJ326747 LCF326735:LCF326747 LMB326735:LMB326747 LVX326735:LVX326747 MFT326735:MFT326747 MPP326735:MPP326747 MZL326735:MZL326747 NJH326735:NJH326747 NTD326735:NTD326747 OCZ326735:OCZ326747 OMV326735:OMV326747 OWR326735:OWR326747 PGN326735:PGN326747 PQJ326735:PQJ326747 QAF326735:QAF326747 QKB326735:QKB326747 QTX326735:QTX326747 RDT326735:RDT326747 RNP326735:RNP326747 RXL326735:RXL326747 SHH326735:SHH326747 SRD326735:SRD326747 TAZ326735:TAZ326747 TKV326735:TKV326747 TUR326735:TUR326747 UEN326735:UEN326747 UOJ326735:UOJ326747 UYF326735:UYF326747 VIB326735:VIB326747 VRX326735:VRX326747 WBT326735:WBT326747 WLP326735:WLP326747 WVL326735:WVL326747 J392271:J392283 IZ392271:IZ392283 SV392271:SV392283 ACR392271:ACR392283 AMN392271:AMN392283 AWJ392271:AWJ392283 BGF392271:BGF392283 BQB392271:BQB392283 BZX392271:BZX392283 CJT392271:CJT392283 CTP392271:CTP392283 DDL392271:DDL392283 DNH392271:DNH392283 DXD392271:DXD392283 EGZ392271:EGZ392283 EQV392271:EQV392283 FAR392271:FAR392283 FKN392271:FKN392283 FUJ392271:FUJ392283 GEF392271:GEF392283 GOB392271:GOB392283 GXX392271:GXX392283 HHT392271:HHT392283 HRP392271:HRP392283 IBL392271:IBL392283 ILH392271:ILH392283 IVD392271:IVD392283 JEZ392271:JEZ392283 JOV392271:JOV392283 JYR392271:JYR392283 KIN392271:KIN392283 KSJ392271:KSJ392283 LCF392271:LCF392283 LMB392271:LMB392283 LVX392271:LVX392283 MFT392271:MFT392283 MPP392271:MPP392283 MZL392271:MZL392283 NJH392271:NJH392283 NTD392271:NTD392283 OCZ392271:OCZ392283 OMV392271:OMV392283 OWR392271:OWR392283 PGN392271:PGN392283 PQJ392271:PQJ392283 QAF392271:QAF392283 QKB392271:QKB392283 QTX392271:QTX392283 RDT392271:RDT392283 RNP392271:RNP392283 RXL392271:RXL392283 SHH392271:SHH392283 SRD392271:SRD392283 TAZ392271:TAZ392283 TKV392271:TKV392283 TUR392271:TUR392283 UEN392271:UEN392283 UOJ392271:UOJ392283 UYF392271:UYF392283 VIB392271:VIB392283 VRX392271:VRX392283 WBT392271:WBT392283 WLP392271:WLP392283 WVL392271:WVL392283 J457807:J457819 IZ457807:IZ457819 SV457807:SV457819 ACR457807:ACR457819 AMN457807:AMN457819 AWJ457807:AWJ457819 BGF457807:BGF457819 BQB457807:BQB457819 BZX457807:BZX457819 CJT457807:CJT457819 CTP457807:CTP457819 DDL457807:DDL457819 DNH457807:DNH457819 DXD457807:DXD457819 EGZ457807:EGZ457819 EQV457807:EQV457819 FAR457807:FAR457819 FKN457807:FKN457819 FUJ457807:FUJ457819 GEF457807:GEF457819 GOB457807:GOB457819 GXX457807:GXX457819 HHT457807:HHT457819 HRP457807:HRP457819 IBL457807:IBL457819 ILH457807:ILH457819 IVD457807:IVD457819 JEZ457807:JEZ457819 JOV457807:JOV457819 JYR457807:JYR457819 KIN457807:KIN457819 KSJ457807:KSJ457819 LCF457807:LCF457819 LMB457807:LMB457819 LVX457807:LVX457819 MFT457807:MFT457819 MPP457807:MPP457819 MZL457807:MZL457819 NJH457807:NJH457819 NTD457807:NTD457819 OCZ457807:OCZ457819 OMV457807:OMV457819 OWR457807:OWR457819 PGN457807:PGN457819 PQJ457807:PQJ457819 QAF457807:QAF457819 QKB457807:QKB457819 QTX457807:QTX457819 RDT457807:RDT457819 RNP457807:RNP457819 RXL457807:RXL457819 SHH457807:SHH457819 SRD457807:SRD457819 TAZ457807:TAZ457819 TKV457807:TKV457819 TUR457807:TUR457819 UEN457807:UEN457819 UOJ457807:UOJ457819 UYF457807:UYF457819 VIB457807:VIB457819 VRX457807:VRX457819 WBT457807:WBT457819 WLP457807:WLP457819 WVL457807:WVL457819 J523343:J523355 IZ523343:IZ523355 SV523343:SV523355 ACR523343:ACR523355 AMN523343:AMN523355 AWJ523343:AWJ523355 BGF523343:BGF523355 BQB523343:BQB523355 BZX523343:BZX523355 CJT523343:CJT523355 CTP523343:CTP523355 DDL523343:DDL523355 DNH523343:DNH523355 DXD523343:DXD523355 EGZ523343:EGZ523355 EQV523343:EQV523355 FAR523343:FAR523355 FKN523343:FKN523355 FUJ523343:FUJ523355 GEF523343:GEF523355 GOB523343:GOB523355 GXX523343:GXX523355 HHT523343:HHT523355 HRP523343:HRP523355 IBL523343:IBL523355 ILH523343:ILH523355 IVD523343:IVD523355 JEZ523343:JEZ523355 JOV523343:JOV523355 JYR523343:JYR523355 KIN523343:KIN523355 KSJ523343:KSJ523355 LCF523343:LCF523355 LMB523343:LMB523355 LVX523343:LVX523355 MFT523343:MFT523355 MPP523343:MPP523355 MZL523343:MZL523355 NJH523343:NJH523355 NTD523343:NTD523355 OCZ523343:OCZ523355 OMV523343:OMV523355 OWR523343:OWR523355 PGN523343:PGN523355 PQJ523343:PQJ523355 QAF523343:QAF523355 QKB523343:QKB523355 QTX523343:QTX523355 RDT523343:RDT523355 RNP523343:RNP523355 RXL523343:RXL523355 SHH523343:SHH523355 SRD523343:SRD523355 TAZ523343:TAZ523355 TKV523343:TKV523355 TUR523343:TUR523355 UEN523343:UEN523355 UOJ523343:UOJ523355 UYF523343:UYF523355 VIB523343:VIB523355 VRX523343:VRX523355 WBT523343:WBT523355 WLP523343:WLP523355 WVL523343:WVL523355 J588879:J588891 IZ588879:IZ588891 SV588879:SV588891 ACR588879:ACR588891 AMN588879:AMN588891 AWJ588879:AWJ588891 BGF588879:BGF588891 BQB588879:BQB588891 BZX588879:BZX588891 CJT588879:CJT588891 CTP588879:CTP588891 DDL588879:DDL588891 DNH588879:DNH588891 DXD588879:DXD588891 EGZ588879:EGZ588891 EQV588879:EQV588891 FAR588879:FAR588891 FKN588879:FKN588891 FUJ588879:FUJ588891 GEF588879:GEF588891 GOB588879:GOB588891 GXX588879:GXX588891 HHT588879:HHT588891 HRP588879:HRP588891 IBL588879:IBL588891 ILH588879:ILH588891 IVD588879:IVD588891 JEZ588879:JEZ588891 JOV588879:JOV588891 JYR588879:JYR588891 KIN588879:KIN588891 KSJ588879:KSJ588891 LCF588879:LCF588891 LMB588879:LMB588891 LVX588879:LVX588891 MFT588879:MFT588891 MPP588879:MPP588891 MZL588879:MZL588891 NJH588879:NJH588891 NTD588879:NTD588891 OCZ588879:OCZ588891 OMV588879:OMV588891 OWR588879:OWR588891 PGN588879:PGN588891 PQJ588879:PQJ588891 QAF588879:QAF588891 QKB588879:QKB588891 QTX588879:QTX588891 RDT588879:RDT588891 RNP588879:RNP588891 RXL588879:RXL588891 SHH588879:SHH588891 SRD588879:SRD588891 TAZ588879:TAZ588891 TKV588879:TKV588891 TUR588879:TUR588891 UEN588879:UEN588891 UOJ588879:UOJ588891 UYF588879:UYF588891 VIB588879:VIB588891 VRX588879:VRX588891 WBT588879:WBT588891 WLP588879:WLP588891 WVL588879:WVL588891 J654415:J654427 IZ654415:IZ654427 SV654415:SV654427 ACR654415:ACR654427 AMN654415:AMN654427 AWJ654415:AWJ654427 BGF654415:BGF654427 BQB654415:BQB654427 BZX654415:BZX654427 CJT654415:CJT654427 CTP654415:CTP654427 DDL654415:DDL654427 DNH654415:DNH654427 DXD654415:DXD654427 EGZ654415:EGZ654427 EQV654415:EQV654427 FAR654415:FAR654427 FKN654415:FKN654427 FUJ654415:FUJ654427 GEF654415:GEF654427 GOB654415:GOB654427 GXX654415:GXX654427 HHT654415:HHT654427 HRP654415:HRP654427 IBL654415:IBL654427 ILH654415:ILH654427 IVD654415:IVD654427 JEZ654415:JEZ654427 JOV654415:JOV654427 JYR654415:JYR654427 KIN654415:KIN654427 KSJ654415:KSJ654427 LCF654415:LCF654427 LMB654415:LMB654427 LVX654415:LVX654427 MFT654415:MFT654427 MPP654415:MPP654427 MZL654415:MZL654427 NJH654415:NJH654427 NTD654415:NTD654427 OCZ654415:OCZ654427 OMV654415:OMV654427 OWR654415:OWR654427 PGN654415:PGN654427 PQJ654415:PQJ654427 QAF654415:QAF654427 QKB654415:QKB654427 QTX654415:QTX654427 RDT654415:RDT654427 RNP654415:RNP654427 RXL654415:RXL654427 SHH654415:SHH654427 SRD654415:SRD654427 TAZ654415:TAZ654427 TKV654415:TKV654427 TUR654415:TUR654427 UEN654415:UEN654427 UOJ654415:UOJ654427 UYF654415:UYF654427 VIB654415:VIB654427 VRX654415:VRX654427 WBT654415:WBT654427 WLP654415:WLP654427 WVL654415:WVL654427 J719951:J719963 IZ719951:IZ719963 SV719951:SV719963 ACR719951:ACR719963 AMN719951:AMN719963 AWJ719951:AWJ719963 BGF719951:BGF719963 BQB719951:BQB719963 BZX719951:BZX719963 CJT719951:CJT719963 CTP719951:CTP719963 DDL719951:DDL719963 DNH719951:DNH719963 DXD719951:DXD719963 EGZ719951:EGZ719963 EQV719951:EQV719963 FAR719951:FAR719963 FKN719951:FKN719963 FUJ719951:FUJ719963 GEF719951:GEF719963 GOB719951:GOB719963 GXX719951:GXX719963 HHT719951:HHT719963 HRP719951:HRP719963 IBL719951:IBL719963 ILH719951:ILH719963 IVD719951:IVD719963 JEZ719951:JEZ719963 JOV719951:JOV719963 JYR719951:JYR719963 KIN719951:KIN719963 KSJ719951:KSJ719963 LCF719951:LCF719963 LMB719951:LMB719963 LVX719951:LVX719963 MFT719951:MFT719963 MPP719951:MPP719963 MZL719951:MZL719963 NJH719951:NJH719963 NTD719951:NTD719963 OCZ719951:OCZ719963 OMV719951:OMV719963 OWR719951:OWR719963 PGN719951:PGN719963 PQJ719951:PQJ719963 QAF719951:QAF719963 QKB719951:QKB719963 QTX719951:QTX719963 RDT719951:RDT719963 RNP719951:RNP719963 RXL719951:RXL719963 SHH719951:SHH719963 SRD719951:SRD719963 TAZ719951:TAZ719963 TKV719951:TKV719963 TUR719951:TUR719963 UEN719951:UEN719963 UOJ719951:UOJ719963 UYF719951:UYF719963 VIB719951:VIB719963 VRX719951:VRX719963 WBT719951:WBT719963 WLP719951:WLP719963 WVL719951:WVL719963 J785487:J785499 IZ785487:IZ785499 SV785487:SV785499 ACR785487:ACR785499 AMN785487:AMN785499 AWJ785487:AWJ785499 BGF785487:BGF785499 BQB785487:BQB785499 BZX785487:BZX785499 CJT785487:CJT785499 CTP785487:CTP785499 DDL785487:DDL785499 DNH785487:DNH785499 DXD785487:DXD785499 EGZ785487:EGZ785499 EQV785487:EQV785499 FAR785487:FAR785499 FKN785487:FKN785499 FUJ785487:FUJ785499 GEF785487:GEF785499 GOB785487:GOB785499 GXX785487:GXX785499 HHT785487:HHT785499 HRP785487:HRP785499 IBL785487:IBL785499 ILH785487:ILH785499 IVD785487:IVD785499 JEZ785487:JEZ785499 JOV785487:JOV785499 JYR785487:JYR785499 KIN785487:KIN785499 KSJ785487:KSJ785499 LCF785487:LCF785499 LMB785487:LMB785499 LVX785487:LVX785499 MFT785487:MFT785499 MPP785487:MPP785499 MZL785487:MZL785499 NJH785487:NJH785499 NTD785487:NTD785499 OCZ785487:OCZ785499 OMV785487:OMV785499 OWR785487:OWR785499 PGN785487:PGN785499 PQJ785487:PQJ785499 QAF785487:QAF785499 QKB785487:QKB785499 QTX785487:QTX785499 RDT785487:RDT785499 RNP785487:RNP785499 RXL785487:RXL785499 SHH785487:SHH785499 SRD785487:SRD785499 TAZ785487:TAZ785499 TKV785487:TKV785499 TUR785487:TUR785499 UEN785487:UEN785499 UOJ785487:UOJ785499 UYF785487:UYF785499 VIB785487:VIB785499 VRX785487:VRX785499 WBT785487:WBT785499 WLP785487:WLP785499 WVL785487:WVL785499 J851023:J851035 IZ851023:IZ851035 SV851023:SV851035 ACR851023:ACR851035 AMN851023:AMN851035 AWJ851023:AWJ851035 BGF851023:BGF851035 BQB851023:BQB851035 BZX851023:BZX851035 CJT851023:CJT851035 CTP851023:CTP851035 DDL851023:DDL851035 DNH851023:DNH851035 DXD851023:DXD851035 EGZ851023:EGZ851035 EQV851023:EQV851035 FAR851023:FAR851035 FKN851023:FKN851035 FUJ851023:FUJ851035 GEF851023:GEF851035 GOB851023:GOB851035 GXX851023:GXX851035 HHT851023:HHT851035 HRP851023:HRP851035 IBL851023:IBL851035 ILH851023:ILH851035 IVD851023:IVD851035 JEZ851023:JEZ851035 JOV851023:JOV851035 JYR851023:JYR851035 KIN851023:KIN851035 KSJ851023:KSJ851035 LCF851023:LCF851035 LMB851023:LMB851035 LVX851023:LVX851035 MFT851023:MFT851035 MPP851023:MPP851035 MZL851023:MZL851035 NJH851023:NJH851035 NTD851023:NTD851035 OCZ851023:OCZ851035 OMV851023:OMV851035 OWR851023:OWR851035 PGN851023:PGN851035 PQJ851023:PQJ851035 QAF851023:QAF851035 QKB851023:QKB851035 QTX851023:QTX851035 RDT851023:RDT851035 RNP851023:RNP851035 RXL851023:RXL851035 SHH851023:SHH851035 SRD851023:SRD851035 TAZ851023:TAZ851035 TKV851023:TKV851035 TUR851023:TUR851035 UEN851023:UEN851035 UOJ851023:UOJ851035 UYF851023:UYF851035 VIB851023:VIB851035 VRX851023:VRX851035 WBT851023:WBT851035 WLP851023:WLP851035 WVL851023:WVL851035 J916559:J916571 IZ916559:IZ916571 SV916559:SV916571 ACR916559:ACR916571 AMN916559:AMN916571 AWJ916559:AWJ916571 BGF916559:BGF916571 BQB916559:BQB916571 BZX916559:BZX916571 CJT916559:CJT916571 CTP916559:CTP916571 DDL916559:DDL916571 DNH916559:DNH916571 DXD916559:DXD916571 EGZ916559:EGZ916571 EQV916559:EQV916571 FAR916559:FAR916571 FKN916559:FKN916571 FUJ916559:FUJ916571 GEF916559:GEF916571 GOB916559:GOB916571 GXX916559:GXX916571 HHT916559:HHT916571 HRP916559:HRP916571 IBL916559:IBL916571 ILH916559:ILH916571 IVD916559:IVD916571 JEZ916559:JEZ916571 JOV916559:JOV916571 JYR916559:JYR916571 KIN916559:KIN916571 KSJ916559:KSJ916571 LCF916559:LCF916571 LMB916559:LMB916571 LVX916559:LVX916571 MFT916559:MFT916571 MPP916559:MPP916571 MZL916559:MZL916571 NJH916559:NJH916571 NTD916559:NTD916571 OCZ916559:OCZ916571 OMV916559:OMV916571 OWR916559:OWR916571 PGN916559:PGN916571 PQJ916559:PQJ916571 QAF916559:QAF916571 QKB916559:QKB916571 QTX916559:QTX916571 RDT916559:RDT916571 RNP916559:RNP916571 RXL916559:RXL916571 SHH916559:SHH916571 SRD916559:SRD916571 TAZ916559:TAZ916571 TKV916559:TKV916571 TUR916559:TUR916571 UEN916559:UEN916571 UOJ916559:UOJ916571 UYF916559:UYF916571 VIB916559:VIB916571 VRX916559:VRX916571 WBT916559:WBT916571 WLP916559:WLP916571 WVL916559:WVL916571 J982095:J982107 IZ982095:IZ982107 SV982095:SV982107 ACR982095:ACR982107 AMN982095:AMN982107 AWJ982095:AWJ982107 BGF982095:BGF982107 BQB982095:BQB982107 BZX982095:BZX982107 CJT982095:CJT982107 CTP982095:CTP982107 DDL982095:DDL982107 DNH982095:DNH982107 DXD982095:DXD982107 EGZ982095:EGZ982107 EQV982095:EQV982107 FAR982095:FAR982107 FKN982095:FKN982107 FUJ982095:FUJ982107 GEF982095:GEF982107 GOB982095:GOB982107 GXX982095:GXX982107 HHT982095:HHT982107 HRP982095:HRP982107 IBL982095:IBL982107 ILH982095:ILH982107 IVD982095:IVD982107 JEZ982095:JEZ982107 JOV982095:JOV982107 JYR982095:JYR982107 KIN982095:KIN982107 KSJ982095:KSJ982107 LCF982095:LCF982107 LMB982095:LMB982107 LVX982095:LVX982107 MFT982095:MFT982107 MPP982095:MPP982107 MZL982095:MZL982107 NJH982095:NJH982107 NTD982095:NTD982107 OCZ982095:OCZ982107 OMV982095:OMV982107 OWR982095:OWR982107 PGN982095:PGN982107 PQJ982095:PQJ982107 QAF982095:QAF982107 QKB982095:QKB982107 QTX982095:QTX982107 RDT982095:RDT982107 RNP982095:RNP982107 RXL982095:RXL982107 SHH982095:SHH982107 SRD982095:SRD982107 TAZ982095:TAZ982107 TKV982095:TKV982107 TUR982095:TUR982107 UEN982095:UEN982107 UOJ982095:UOJ982107 UYF982095:UYF982107 VIB982095:VIB982107 VRX982095:VRX982107 WBT982095:WBT982107 WLP982095:WLP982107 WVL982095:WVL982107 J64714:J64720 IZ64714:IZ64720 SV64714:SV64720 ACR64714:ACR64720 AMN64714:AMN64720 AWJ64714:AWJ64720 BGF64714:BGF64720 BQB64714:BQB64720 BZX64714:BZX64720 CJT64714:CJT64720 CTP64714:CTP64720 DDL64714:DDL64720 DNH64714:DNH64720 DXD64714:DXD64720 EGZ64714:EGZ64720 EQV64714:EQV64720 FAR64714:FAR64720 FKN64714:FKN64720 FUJ64714:FUJ64720 GEF64714:GEF64720 GOB64714:GOB64720 GXX64714:GXX64720 HHT64714:HHT64720 HRP64714:HRP64720 IBL64714:IBL64720 ILH64714:ILH64720 IVD64714:IVD64720 JEZ64714:JEZ64720 JOV64714:JOV64720 JYR64714:JYR64720 KIN64714:KIN64720 KSJ64714:KSJ64720 LCF64714:LCF64720 LMB64714:LMB64720 LVX64714:LVX64720 MFT64714:MFT64720 MPP64714:MPP64720 MZL64714:MZL64720 NJH64714:NJH64720 NTD64714:NTD64720 OCZ64714:OCZ64720 OMV64714:OMV64720 OWR64714:OWR64720 PGN64714:PGN64720 PQJ64714:PQJ64720 QAF64714:QAF64720 QKB64714:QKB64720 QTX64714:QTX64720 RDT64714:RDT64720 RNP64714:RNP64720 RXL64714:RXL64720 SHH64714:SHH64720 SRD64714:SRD64720 TAZ64714:TAZ64720 TKV64714:TKV64720 TUR64714:TUR64720 UEN64714:UEN64720 UOJ64714:UOJ64720 UYF64714:UYF64720 VIB64714:VIB64720 VRX64714:VRX64720 WBT64714:WBT64720 WLP64714:WLP64720 WVL64714:WVL64720 J130250:J130256 IZ130250:IZ130256 SV130250:SV130256 ACR130250:ACR130256 AMN130250:AMN130256 AWJ130250:AWJ130256 BGF130250:BGF130256 BQB130250:BQB130256 BZX130250:BZX130256 CJT130250:CJT130256 CTP130250:CTP130256 DDL130250:DDL130256 DNH130250:DNH130256 DXD130250:DXD130256 EGZ130250:EGZ130256 EQV130250:EQV130256 FAR130250:FAR130256 FKN130250:FKN130256 FUJ130250:FUJ130256 GEF130250:GEF130256 GOB130250:GOB130256 GXX130250:GXX130256 HHT130250:HHT130256 HRP130250:HRP130256 IBL130250:IBL130256 ILH130250:ILH130256 IVD130250:IVD130256 JEZ130250:JEZ130256 JOV130250:JOV130256 JYR130250:JYR130256 KIN130250:KIN130256 KSJ130250:KSJ130256 LCF130250:LCF130256 LMB130250:LMB130256 LVX130250:LVX130256 MFT130250:MFT130256 MPP130250:MPP130256 MZL130250:MZL130256 NJH130250:NJH130256 NTD130250:NTD130256 OCZ130250:OCZ130256 OMV130250:OMV130256 OWR130250:OWR130256 PGN130250:PGN130256 PQJ130250:PQJ130256 QAF130250:QAF130256 QKB130250:QKB130256 QTX130250:QTX130256 RDT130250:RDT130256 RNP130250:RNP130256 RXL130250:RXL130256 SHH130250:SHH130256 SRD130250:SRD130256 TAZ130250:TAZ130256 TKV130250:TKV130256 TUR130250:TUR130256 UEN130250:UEN130256 UOJ130250:UOJ130256 UYF130250:UYF130256 VIB130250:VIB130256 VRX130250:VRX130256 WBT130250:WBT130256 WLP130250:WLP130256 WVL130250:WVL130256 J195786:J195792 IZ195786:IZ195792 SV195786:SV195792 ACR195786:ACR195792 AMN195786:AMN195792 AWJ195786:AWJ195792 BGF195786:BGF195792 BQB195786:BQB195792 BZX195786:BZX195792 CJT195786:CJT195792 CTP195786:CTP195792 DDL195786:DDL195792 DNH195786:DNH195792 DXD195786:DXD195792 EGZ195786:EGZ195792 EQV195786:EQV195792 FAR195786:FAR195792 FKN195786:FKN195792 FUJ195786:FUJ195792 GEF195786:GEF195792 GOB195786:GOB195792 GXX195786:GXX195792 HHT195786:HHT195792 HRP195786:HRP195792 IBL195786:IBL195792 ILH195786:ILH195792 IVD195786:IVD195792 JEZ195786:JEZ195792 JOV195786:JOV195792 JYR195786:JYR195792 KIN195786:KIN195792 KSJ195786:KSJ195792 LCF195786:LCF195792 LMB195786:LMB195792 LVX195786:LVX195792 MFT195786:MFT195792 MPP195786:MPP195792 MZL195786:MZL195792 NJH195786:NJH195792 NTD195786:NTD195792 OCZ195786:OCZ195792 OMV195786:OMV195792 OWR195786:OWR195792 PGN195786:PGN195792 PQJ195786:PQJ195792 QAF195786:QAF195792 QKB195786:QKB195792 QTX195786:QTX195792 RDT195786:RDT195792 RNP195786:RNP195792 RXL195786:RXL195792 SHH195786:SHH195792 SRD195786:SRD195792 TAZ195786:TAZ195792 TKV195786:TKV195792 TUR195786:TUR195792 UEN195786:UEN195792 UOJ195786:UOJ195792 UYF195786:UYF195792 VIB195786:VIB195792 VRX195786:VRX195792 WBT195786:WBT195792 WLP195786:WLP195792 WVL195786:WVL195792 J261322:J261328 IZ261322:IZ261328 SV261322:SV261328 ACR261322:ACR261328 AMN261322:AMN261328 AWJ261322:AWJ261328 BGF261322:BGF261328 BQB261322:BQB261328 BZX261322:BZX261328 CJT261322:CJT261328 CTP261322:CTP261328 DDL261322:DDL261328 DNH261322:DNH261328 DXD261322:DXD261328 EGZ261322:EGZ261328 EQV261322:EQV261328 FAR261322:FAR261328 FKN261322:FKN261328 FUJ261322:FUJ261328 GEF261322:GEF261328 GOB261322:GOB261328 GXX261322:GXX261328 HHT261322:HHT261328 HRP261322:HRP261328 IBL261322:IBL261328 ILH261322:ILH261328 IVD261322:IVD261328 JEZ261322:JEZ261328 JOV261322:JOV261328 JYR261322:JYR261328 KIN261322:KIN261328 KSJ261322:KSJ261328 LCF261322:LCF261328 LMB261322:LMB261328 LVX261322:LVX261328 MFT261322:MFT261328 MPP261322:MPP261328 MZL261322:MZL261328 NJH261322:NJH261328 NTD261322:NTD261328 OCZ261322:OCZ261328 OMV261322:OMV261328 OWR261322:OWR261328 PGN261322:PGN261328 PQJ261322:PQJ261328 QAF261322:QAF261328 QKB261322:QKB261328 QTX261322:QTX261328 RDT261322:RDT261328 RNP261322:RNP261328 RXL261322:RXL261328 SHH261322:SHH261328 SRD261322:SRD261328 TAZ261322:TAZ261328 TKV261322:TKV261328 TUR261322:TUR261328 UEN261322:UEN261328 UOJ261322:UOJ261328 UYF261322:UYF261328 VIB261322:VIB261328 VRX261322:VRX261328 WBT261322:WBT261328 WLP261322:WLP261328 WVL261322:WVL261328 J326858:J326864 IZ326858:IZ326864 SV326858:SV326864 ACR326858:ACR326864 AMN326858:AMN326864 AWJ326858:AWJ326864 BGF326858:BGF326864 BQB326858:BQB326864 BZX326858:BZX326864 CJT326858:CJT326864 CTP326858:CTP326864 DDL326858:DDL326864 DNH326858:DNH326864 DXD326858:DXD326864 EGZ326858:EGZ326864 EQV326858:EQV326864 FAR326858:FAR326864 FKN326858:FKN326864 FUJ326858:FUJ326864 GEF326858:GEF326864 GOB326858:GOB326864 GXX326858:GXX326864 HHT326858:HHT326864 HRP326858:HRP326864 IBL326858:IBL326864 ILH326858:ILH326864 IVD326858:IVD326864 JEZ326858:JEZ326864 JOV326858:JOV326864 JYR326858:JYR326864 KIN326858:KIN326864 KSJ326858:KSJ326864 LCF326858:LCF326864 LMB326858:LMB326864 LVX326858:LVX326864 MFT326858:MFT326864 MPP326858:MPP326864 MZL326858:MZL326864 NJH326858:NJH326864 NTD326858:NTD326864 OCZ326858:OCZ326864 OMV326858:OMV326864 OWR326858:OWR326864 PGN326858:PGN326864 PQJ326858:PQJ326864 QAF326858:QAF326864 QKB326858:QKB326864 QTX326858:QTX326864 RDT326858:RDT326864 RNP326858:RNP326864 RXL326858:RXL326864 SHH326858:SHH326864 SRD326858:SRD326864 TAZ326858:TAZ326864 TKV326858:TKV326864 TUR326858:TUR326864 UEN326858:UEN326864 UOJ326858:UOJ326864 UYF326858:UYF326864 VIB326858:VIB326864 VRX326858:VRX326864 WBT326858:WBT326864 WLP326858:WLP326864 WVL326858:WVL326864 J392394:J392400 IZ392394:IZ392400 SV392394:SV392400 ACR392394:ACR392400 AMN392394:AMN392400 AWJ392394:AWJ392400 BGF392394:BGF392400 BQB392394:BQB392400 BZX392394:BZX392400 CJT392394:CJT392400 CTP392394:CTP392400 DDL392394:DDL392400 DNH392394:DNH392400 DXD392394:DXD392400 EGZ392394:EGZ392400 EQV392394:EQV392400 FAR392394:FAR392400 FKN392394:FKN392400 FUJ392394:FUJ392400 GEF392394:GEF392400 GOB392394:GOB392400 GXX392394:GXX392400 HHT392394:HHT392400 HRP392394:HRP392400 IBL392394:IBL392400 ILH392394:ILH392400 IVD392394:IVD392400 JEZ392394:JEZ392400 JOV392394:JOV392400 JYR392394:JYR392400 KIN392394:KIN392400 KSJ392394:KSJ392400 LCF392394:LCF392400 LMB392394:LMB392400 LVX392394:LVX392400 MFT392394:MFT392400 MPP392394:MPP392400 MZL392394:MZL392400 NJH392394:NJH392400 NTD392394:NTD392400 OCZ392394:OCZ392400 OMV392394:OMV392400 OWR392394:OWR392400 PGN392394:PGN392400 PQJ392394:PQJ392400 QAF392394:QAF392400 QKB392394:QKB392400 QTX392394:QTX392400 RDT392394:RDT392400 RNP392394:RNP392400 RXL392394:RXL392400 SHH392394:SHH392400 SRD392394:SRD392400 TAZ392394:TAZ392400 TKV392394:TKV392400 TUR392394:TUR392400 UEN392394:UEN392400 UOJ392394:UOJ392400 UYF392394:UYF392400 VIB392394:VIB392400 VRX392394:VRX392400 WBT392394:WBT392400 WLP392394:WLP392400 WVL392394:WVL392400 J457930:J457936 IZ457930:IZ457936 SV457930:SV457936 ACR457930:ACR457936 AMN457930:AMN457936 AWJ457930:AWJ457936 BGF457930:BGF457936 BQB457930:BQB457936 BZX457930:BZX457936 CJT457930:CJT457936 CTP457930:CTP457936 DDL457930:DDL457936 DNH457930:DNH457936 DXD457930:DXD457936 EGZ457930:EGZ457936 EQV457930:EQV457936 FAR457930:FAR457936 FKN457930:FKN457936 FUJ457930:FUJ457936 GEF457930:GEF457936 GOB457930:GOB457936 GXX457930:GXX457936 HHT457930:HHT457936 HRP457930:HRP457936 IBL457930:IBL457936 ILH457930:ILH457936 IVD457930:IVD457936 JEZ457930:JEZ457936 JOV457930:JOV457936 JYR457930:JYR457936 KIN457930:KIN457936 KSJ457930:KSJ457936 LCF457930:LCF457936 LMB457930:LMB457936 LVX457930:LVX457936 MFT457930:MFT457936 MPP457930:MPP457936 MZL457930:MZL457936 NJH457930:NJH457936 NTD457930:NTD457936 OCZ457930:OCZ457936 OMV457930:OMV457936 OWR457930:OWR457936 PGN457930:PGN457936 PQJ457930:PQJ457936 QAF457930:QAF457936 QKB457930:QKB457936 QTX457930:QTX457936 RDT457930:RDT457936 RNP457930:RNP457936 RXL457930:RXL457936 SHH457930:SHH457936 SRD457930:SRD457936 TAZ457930:TAZ457936 TKV457930:TKV457936 TUR457930:TUR457936 UEN457930:UEN457936 UOJ457930:UOJ457936 UYF457930:UYF457936 VIB457930:VIB457936 VRX457930:VRX457936 WBT457930:WBT457936 WLP457930:WLP457936 WVL457930:WVL457936 J523466:J523472 IZ523466:IZ523472 SV523466:SV523472 ACR523466:ACR523472 AMN523466:AMN523472 AWJ523466:AWJ523472 BGF523466:BGF523472 BQB523466:BQB523472 BZX523466:BZX523472 CJT523466:CJT523472 CTP523466:CTP523472 DDL523466:DDL523472 DNH523466:DNH523472 DXD523466:DXD523472 EGZ523466:EGZ523472 EQV523466:EQV523472 FAR523466:FAR523472 FKN523466:FKN523472 FUJ523466:FUJ523472 GEF523466:GEF523472 GOB523466:GOB523472 GXX523466:GXX523472 HHT523466:HHT523472 HRP523466:HRP523472 IBL523466:IBL523472 ILH523466:ILH523472 IVD523466:IVD523472 JEZ523466:JEZ523472 JOV523466:JOV523472 JYR523466:JYR523472 KIN523466:KIN523472 KSJ523466:KSJ523472 LCF523466:LCF523472 LMB523466:LMB523472 LVX523466:LVX523472 MFT523466:MFT523472 MPP523466:MPP523472 MZL523466:MZL523472 NJH523466:NJH523472 NTD523466:NTD523472 OCZ523466:OCZ523472 OMV523466:OMV523472 OWR523466:OWR523472 PGN523466:PGN523472 PQJ523466:PQJ523472 QAF523466:QAF523472 QKB523466:QKB523472 QTX523466:QTX523472 RDT523466:RDT523472 RNP523466:RNP523472 RXL523466:RXL523472 SHH523466:SHH523472 SRD523466:SRD523472 TAZ523466:TAZ523472 TKV523466:TKV523472 TUR523466:TUR523472 UEN523466:UEN523472 UOJ523466:UOJ523472 UYF523466:UYF523472 VIB523466:VIB523472 VRX523466:VRX523472 WBT523466:WBT523472 WLP523466:WLP523472 WVL523466:WVL523472 J589002:J589008 IZ589002:IZ589008 SV589002:SV589008 ACR589002:ACR589008 AMN589002:AMN589008 AWJ589002:AWJ589008 BGF589002:BGF589008 BQB589002:BQB589008 BZX589002:BZX589008 CJT589002:CJT589008 CTP589002:CTP589008 DDL589002:DDL589008 DNH589002:DNH589008 DXD589002:DXD589008 EGZ589002:EGZ589008 EQV589002:EQV589008 FAR589002:FAR589008 FKN589002:FKN589008 FUJ589002:FUJ589008 GEF589002:GEF589008 GOB589002:GOB589008 GXX589002:GXX589008 HHT589002:HHT589008 HRP589002:HRP589008 IBL589002:IBL589008 ILH589002:ILH589008 IVD589002:IVD589008 JEZ589002:JEZ589008 JOV589002:JOV589008 JYR589002:JYR589008 KIN589002:KIN589008 KSJ589002:KSJ589008 LCF589002:LCF589008 LMB589002:LMB589008 LVX589002:LVX589008 MFT589002:MFT589008 MPP589002:MPP589008 MZL589002:MZL589008 NJH589002:NJH589008 NTD589002:NTD589008 OCZ589002:OCZ589008 OMV589002:OMV589008 OWR589002:OWR589008 PGN589002:PGN589008 PQJ589002:PQJ589008 QAF589002:QAF589008 QKB589002:QKB589008 QTX589002:QTX589008 RDT589002:RDT589008 RNP589002:RNP589008 RXL589002:RXL589008 SHH589002:SHH589008 SRD589002:SRD589008 TAZ589002:TAZ589008 TKV589002:TKV589008 TUR589002:TUR589008 UEN589002:UEN589008 UOJ589002:UOJ589008 UYF589002:UYF589008 VIB589002:VIB589008 VRX589002:VRX589008 WBT589002:WBT589008 WLP589002:WLP589008 WVL589002:WVL589008 J654538:J654544 IZ654538:IZ654544 SV654538:SV654544 ACR654538:ACR654544 AMN654538:AMN654544 AWJ654538:AWJ654544 BGF654538:BGF654544 BQB654538:BQB654544 BZX654538:BZX654544 CJT654538:CJT654544 CTP654538:CTP654544 DDL654538:DDL654544 DNH654538:DNH654544 DXD654538:DXD654544 EGZ654538:EGZ654544 EQV654538:EQV654544 FAR654538:FAR654544 FKN654538:FKN654544 FUJ654538:FUJ654544 GEF654538:GEF654544 GOB654538:GOB654544 GXX654538:GXX654544 HHT654538:HHT654544 HRP654538:HRP654544 IBL654538:IBL654544 ILH654538:ILH654544 IVD654538:IVD654544 JEZ654538:JEZ654544 JOV654538:JOV654544 JYR654538:JYR654544 KIN654538:KIN654544 KSJ654538:KSJ654544 LCF654538:LCF654544 LMB654538:LMB654544 LVX654538:LVX654544 MFT654538:MFT654544 MPP654538:MPP654544 MZL654538:MZL654544 NJH654538:NJH654544 NTD654538:NTD654544 OCZ654538:OCZ654544 OMV654538:OMV654544 OWR654538:OWR654544 PGN654538:PGN654544 PQJ654538:PQJ654544 QAF654538:QAF654544 QKB654538:QKB654544 QTX654538:QTX654544 RDT654538:RDT654544 RNP654538:RNP654544 RXL654538:RXL654544 SHH654538:SHH654544 SRD654538:SRD654544 TAZ654538:TAZ654544 TKV654538:TKV654544 TUR654538:TUR654544 UEN654538:UEN654544 UOJ654538:UOJ654544 UYF654538:UYF654544 VIB654538:VIB654544 VRX654538:VRX654544 WBT654538:WBT654544 WLP654538:WLP654544 WVL654538:WVL654544 J720074:J720080 IZ720074:IZ720080 SV720074:SV720080 ACR720074:ACR720080 AMN720074:AMN720080 AWJ720074:AWJ720080 BGF720074:BGF720080 BQB720074:BQB720080 BZX720074:BZX720080 CJT720074:CJT720080 CTP720074:CTP720080 DDL720074:DDL720080 DNH720074:DNH720080 DXD720074:DXD720080 EGZ720074:EGZ720080 EQV720074:EQV720080 FAR720074:FAR720080 FKN720074:FKN720080 FUJ720074:FUJ720080 GEF720074:GEF720080 GOB720074:GOB720080 GXX720074:GXX720080 HHT720074:HHT720080 HRP720074:HRP720080 IBL720074:IBL720080 ILH720074:ILH720080 IVD720074:IVD720080 JEZ720074:JEZ720080 JOV720074:JOV720080 JYR720074:JYR720080 KIN720074:KIN720080 KSJ720074:KSJ720080 LCF720074:LCF720080 LMB720074:LMB720080 LVX720074:LVX720080 MFT720074:MFT720080 MPP720074:MPP720080 MZL720074:MZL720080 NJH720074:NJH720080 NTD720074:NTD720080 OCZ720074:OCZ720080 OMV720074:OMV720080 OWR720074:OWR720080 PGN720074:PGN720080 PQJ720074:PQJ720080 QAF720074:QAF720080 QKB720074:QKB720080 QTX720074:QTX720080 RDT720074:RDT720080 RNP720074:RNP720080 RXL720074:RXL720080 SHH720074:SHH720080 SRD720074:SRD720080 TAZ720074:TAZ720080 TKV720074:TKV720080 TUR720074:TUR720080 UEN720074:UEN720080 UOJ720074:UOJ720080 UYF720074:UYF720080 VIB720074:VIB720080 VRX720074:VRX720080 WBT720074:WBT720080 WLP720074:WLP720080 WVL720074:WVL720080 J785610:J785616 IZ785610:IZ785616 SV785610:SV785616 ACR785610:ACR785616 AMN785610:AMN785616 AWJ785610:AWJ785616 BGF785610:BGF785616 BQB785610:BQB785616 BZX785610:BZX785616 CJT785610:CJT785616 CTP785610:CTP785616 DDL785610:DDL785616 DNH785610:DNH785616 DXD785610:DXD785616 EGZ785610:EGZ785616 EQV785610:EQV785616 FAR785610:FAR785616 FKN785610:FKN785616 FUJ785610:FUJ785616 GEF785610:GEF785616 GOB785610:GOB785616 GXX785610:GXX785616 HHT785610:HHT785616 HRP785610:HRP785616 IBL785610:IBL785616 ILH785610:ILH785616 IVD785610:IVD785616 JEZ785610:JEZ785616 JOV785610:JOV785616 JYR785610:JYR785616 KIN785610:KIN785616 KSJ785610:KSJ785616 LCF785610:LCF785616 LMB785610:LMB785616 LVX785610:LVX785616 MFT785610:MFT785616 MPP785610:MPP785616 MZL785610:MZL785616 NJH785610:NJH785616 NTD785610:NTD785616 OCZ785610:OCZ785616 OMV785610:OMV785616 OWR785610:OWR785616 PGN785610:PGN785616 PQJ785610:PQJ785616 QAF785610:QAF785616 QKB785610:QKB785616 QTX785610:QTX785616 RDT785610:RDT785616 RNP785610:RNP785616 RXL785610:RXL785616 SHH785610:SHH785616 SRD785610:SRD785616 TAZ785610:TAZ785616 TKV785610:TKV785616 TUR785610:TUR785616 UEN785610:UEN785616 UOJ785610:UOJ785616 UYF785610:UYF785616 VIB785610:VIB785616 VRX785610:VRX785616 WBT785610:WBT785616 WLP785610:WLP785616 WVL785610:WVL785616 J851146:J851152 IZ851146:IZ851152 SV851146:SV851152 ACR851146:ACR851152 AMN851146:AMN851152 AWJ851146:AWJ851152 BGF851146:BGF851152 BQB851146:BQB851152 BZX851146:BZX851152 CJT851146:CJT851152 CTP851146:CTP851152 DDL851146:DDL851152 DNH851146:DNH851152 DXD851146:DXD851152 EGZ851146:EGZ851152 EQV851146:EQV851152 FAR851146:FAR851152 FKN851146:FKN851152 FUJ851146:FUJ851152 GEF851146:GEF851152 GOB851146:GOB851152 GXX851146:GXX851152 HHT851146:HHT851152 HRP851146:HRP851152 IBL851146:IBL851152 ILH851146:ILH851152 IVD851146:IVD851152 JEZ851146:JEZ851152 JOV851146:JOV851152 JYR851146:JYR851152 KIN851146:KIN851152 KSJ851146:KSJ851152 LCF851146:LCF851152 LMB851146:LMB851152 LVX851146:LVX851152 MFT851146:MFT851152 MPP851146:MPP851152 MZL851146:MZL851152 NJH851146:NJH851152 NTD851146:NTD851152 OCZ851146:OCZ851152 OMV851146:OMV851152 OWR851146:OWR851152 PGN851146:PGN851152 PQJ851146:PQJ851152 QAF851146:QAF851152 QKB851146:QKB851152 QTX851146:QTX851152 RDT851146:RDT851152 RNP851146:RNP851152 RXL851146:RXL851152 SHH851146:SHH851152 SRD851146:SRD851152 TAZ851146:TAZ851152 TKV851146:TKV851152 TUR851146:TUR851152 UEN851146:UEN851152 UOJ851146:UOJ851152 UYF851146:UYF851152 VIB851146:VIB851152 VRX851146:VRX851152 WBT851146:WBT851152 WLP851146:WLP851152 WVL851146:WVL851152 J916682:J916688 IZ916682:IZ916688 SV916682:SV916688 ACR916682:ACR916688 AMN916682:AMN916688 AWJ916682:AWJ916688 BGF916682:BGF916688 BQB916682:BQB916688 BZX916682:BZX916688 CJT916682:CJT916688 CTP916682:CTP916688 DDL916682:DDL916688 DNH916682:DNH916688 DXD916682:DXD916688 EGZ916682:EGZ916688 EQV916682:EQV916688 FAR916682:FAR916688 FKN916682:FKN916688 FUJ916682:FUJ916688 GEF916682:GEF916688 GOB916682:GOB916688 GXX916682:GXX916688 HHT916682:HHT916688 HRP916682:HRP916688 IBL916682:IBL916688 ILH916682:ILH916688 IVD916682:IVD916688 JEZ916682:JEZ916688 JOV916682:JOV916688 JYR916682:JYR916688 KIN916682:KIN916688 KSJ916682:KSJ916688 LCF916682:LCF916688 LMB916682:LMB916688 LVX916682:LVX916688 MFT916682:MFT916688 MPP916682:MPP916688 MZL916682:MZL916688 NJH916682:NJH916688 NTD916682:NTD916688 OCZ916682:OCZ916688 OMV916682:OMV916688 OWR916682:OWR916688 PGN916682:PGN916688 PQJ916682:PQJ916688 QAF916682:QAF916688 QKB916682:QKB916688 QTX916682:QTX916688 RDT916682:RDT916688 RNP916682:RNP916688 RXL916682:RXL916688 SHH916682:SHH916688 SRD916682:SRD916688 TAZ916682:TAZ916688 TKV916682:TKV916688 TUR916682:TUR916688 UEN916682:UEN916688 UOJ916682:UOJ916688 UYF916682:UYF916688 VIB916682:VIB916688 VRX916682:VRX916688 WBT916682:WBT916688 WLP916682:WLP916688 WVL916682:WVL916688 J982218:J982224 IZ982218:IZ982224 SV982218:SV982224 ACR982218:ACR982224 AMN982218:AMN982224 AWJ982218:AWJ982224 BGF982218:BGF982224 BQB982218:BQB982224 BZX982218:BZX982224 CJT982218:CJT982224 CTP982218:CTP982224 DDL982218:DDL982224 DNH982218:DNH982224 DXD982218:DXD982224 EGZ982218:EGZ982224 EQV982218:EQV982224 FAR982218:FAR982224 FKN982218:FKN982224 FUJ982218:FUJ982224 GEF982218:GEF982224 GOB982218:GOB982224 GXX982218:GXX982224 HHT982218:HHT982224 HRP982218:HRP982224 IBL982218:IBL982224 ILH982218:ILH982224 IVD982218:IVD982224 JEZ982218:JEZ982224 JOV982218:JOV982224 JYR982218:JYR982224 KIN982218:KIN982224 KSJ982218:KSJ982224 LCF982218:LCF982224 LMB982218:LMB982224 LVX982218:LVX982224 MFT982218:MFT982224 MPP982218:MPP982224 MZL982218:MZL982224 NJH982218:NJH982224 NTD982218:NTD982224 OCZ982218:OCZ982224 OMV982218:OMV982224 OWR982218:OWR982224 PGN982218:PGN982224 PQJ982218:PQJ982224 QAF982218:QAF982224 QKB982218:QKB982224 QTX982218:QTX982224 RDT982218:RDT982224 RNP982218:RNP982224 RXL982218:RXL982224 SHH982218:SHH982224 SRD982218:SRD982224 TAZ982218:TAZ982224 TKV982218:TKV982224 TUR982218:TUR982224 UEN982218:UEN982224 UOJ982218:UOJ982224 UYF982218:UYF982224 VIB982218:VIB982224 VRX982218:VRX982224 WBT982218:WBT982224 WLP982218:WLP982224 WVL982218:WVL982224 J4:J5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03891-E2D7-48CD-958D-79E917C22ED2}">
  <sheetPr>
    <tabColor rgb="FF00B050"/>
  </sheetPr>
  <dimension ref="B1:J58"/>
  <sheetViews>
    <sheetView tabSelected="1" view="pageBreakPreview" zoomScaleNormal="100" zoomScaleSheetLayoutView="100" workbookViewId="0">
      <pane xSplit="2" ySplit="1" topLeftCell="C2" activePane="bottomRight" state="frozen"/>
      <selection activeCell="P104" sqref="P104"/>
      <selection pane="topRight" activeCell="P104" sqref="P104"/>
      <selection pane="bottomLeft" activeCell="P104" sqref="P104"/>
      <selection pane="bottomRight" activeCell="P104" sqref="P104"/>
    </sheetView>
  </sheetViews>
  <sheetFormatPr defaultRowHeight="12.75" x14ac:dyDescent="0.2"/>
  <cols>
    <col min="1" max="1" width="2" style="152" customWidth="1"/>
    <col min="2" max="2" width="8.7109375" style="152" customWidth="1"/>
    <col min="3" max="3" width="4.42578125" style="152" customWidth="1"/>
    <col min="4" max="5" width="3.28515625" style="152" customWidth="1"/>
    <col min="6" max="6" width="39.85546875" style="152" customWidth="1"/>
    <col min="7" max="7" width="8.7109375" style="152" customWidth="1"/>
    <col min="8" max="8" width="10.28515625" style="152" customWidth="1"/>
    <col min="9" max="9" width="10.5703125" style="152" customWidth="1"/>
    <col min="10" max="10" width="13" style="223" customWidth="1"/>
    <col min="11" max="11" width="9.5703125" style="152" customWidth="1"/>
    <col min="12" max="250" width="8.85546875" style="152"/>
    <col min="251" max="251" width="2" style="152" customWidth="1"/>
    <col min="252" max="252" width="8.7109375" style="152" customWidth="1"/>
    <col min="253" max="253" width="4.42578125" style="152" customWidth="1"/>
    <col min="254" max="255" width="3.28515625" style="152" customWidth="1"/>
    <col min="256" max="256" width="39.85546875" style="152" customWidth="1"/>
    <col min="257" max="257" width="8.7109375" style="152" customWidth="1"/>
    <col min="258" max="258" width="10.28515625" style="152" customWidth="1"/>
    <col min="259" max="259" width="10.5703125" style="152" customWidth="1"/>
    <col min="260" max="260" width="13" style="152" customWidth="1"/>
    <col min="261" max="506" width="8.85546875" style="152"/>
    <col min="507" max="507" width="2" style="152" customWidth="1"/>
    <col min="508" max="508" width="8.7109375" style="152" customWidth="1"/>
    <col min="509" max="509" width="4.42578125" style="152" customWidth="1"/>
    <col min="510" max="511" width="3.28515625" style="152" customWidth="1"/>
    <col min="512" max="512" width="39.85546875" style="152" customWidth="1"/>
    <col min="513" max="513" width="8.7109375" style="152" customWidth="1"/>
    <col min="514" max="514" width="10.28515625" style="152" customWidth="1"/>
    <col min="515" max="515" width="10.5703125" style="152" customWidth="1"/>
    <col min="516" max="516" width="13" style="152" customWidth="1"/>
    <col min="517" max="762" width="8.85546875" style="152"/>
    <col min="763" max="763" width="2" style="152" customWidth="1"/>
    <col min="764" max="764" width="8.7109375" style="152" customWidth="1"/>
    <col min="765" max="765" width="4.42578125" style="152" customWidth="1"/>
    <col min="766" max="767" width="3.28515625" style="152" customWidth="1"/>
    <col min="768" max="768" width="39.85546875" style="152" customWidth="1"/>
    <col min="769" max="769" width="8.7109375" style="152" customWidth="1"/>
    <col min="770" max="770" width="10.28515625" style="152" customWidth="1"/>
    <col min="771" max="771" width="10.5703125" style="152" customWidth="1"/>
    <col min="772" max="772" width="13" style="152" customWidth="1"/>
    <col min="773" max="1018" width="8.85546875" style="152"/>
    <col min="1019" max="1019" width="2" style="152" customWidth="1"/>
    <col min="1020" max="1020" width="8.7109375" style="152" customWidth="1"/>
    <col min="1021" max="1021" width="4.42578125" style="152" customWidth="1"/>
    <col min="1022" max="1023" width="3.28515625" style="152" customWidth="1"/>
    <col min="1024" max="1024" width="39.85546875" style="152" customWidth="1"/>
    <col min="1025" max="1025" width="8.7109375" style="152" customWidth="1"/>
    <col min="1026" max="1026" width="10.28515625" style="152" customWidth="1"/>
    <col min="1027" max="1027" width="10.5703125" style="152" customWidth="1"/>
    <col min="1028" max="1028" width="13" style="152" customWidth="1"/>
    <col min="1029" max="1274" width="8.85546875" style="152"/>
    <col min="1275" max="1275" width="2" style="152" customWidth="1"/>
    <col min="1276" max="1276" width="8.7109375" style="152" customWidth="1"/>
    <col min="1277" max="1277" width="4.42578125" style="152" customWidth="1"/>
    <col min="1278" max="1279" width="3.28515625" style="152" customWidth="1"/>
    <col min="1280" max="1280" width="39.85546875" style="152" customWidth="1"/>
    <col min="1281" max="1281" width="8.7109375" style="152" customWidth="1"/>
    <col min="1282" max="1282" width="10.28515625" style="152" customWidth="1"/>
    <col min="1283" max="1283" width="10.5703125" style="152" customWidth="1"/>
    <col min="1284" max="1284" width="13" style="152" customWidth="1"/>
    <col min="1285" max="1530" width="8.85546875" style="152"/>
    <col min="1531" max="1531" width="2" style="152" customWidth="1"/>
    <col min="1532" max="1532" width="8.7109375" style="152" customWidth="1"/>
    <col min="1533" max="1533" width="4.42578125" style="152" customWidth="1"/>
    <col min="1534" max="1535" width="3.28515625" style="152" customWidth="1"/>
    <col min="1536" max="1536" width="39.85546875" style="152" customWidth="1"/>
    <col min="1537" max="1537" width="8.7109375" style="152" customWidth="1"/>
    <col min="1538" max="1538" width="10.28515625" style="152" customWidth="1"/>
    <col min="1539" max="1539" width="10.5703125" style="152" customWidth="1"/>
    <col min="1540" max="1540" width="13" style="152" customWidth="1"/>
    <col min="1541" max="1786" width="8.85546875" style="152"/>
    <col min="1787" max="1787" width="2" style="152" customWidth="1"/>
    <col min="1788" max="1788" width="8.7109375" style="152" customWidth="1"/>
    <col min="1789" max="1789" width="4.42578125" style="152" customWidth="1"/>
    <col min="1790" max="1791" width="3.28515625" style="152" customWidth="1"/>
    <col min="1792" max="1792" width="39.85546875" style="152" customWidth="1"/>
    <col min="1793" max="1793" width="8.7109375" style="152" customWidth="1"/>
    <col min="1794" max="1794" width="10.28515625" style="152" customWidth="1"/>
    <col min="1795" max="1795" width="10.5703125" style="152" customWidth="1"/>
    <col min="1796" max="1796" width="13" style="152" customWidth="1"/>
    <col min="1797" max="2042" width="8.85546875" style="152"/>
    <col min="2043" max="2043" width="2" style="152" customWidth="1"/>
    <col min="2044" max="2044" width="8.7109375" style="152" customWidth="1"/>
    <col min="2045" max="2045" width="4.42578125" style="152" customWidth="1"/>
    <col min="2046" max="2047" width="3.28515625" style="152" customWidth="1"/>
    <col min="2048" max="2048" width="39.85546875" style="152" customWidth="1"/>
    <col min="2049" max="2049" width="8.7109375" style="152" customWidth="1"/>
    <col min="2050" max="2050" width="10.28515625" style="152" customWidth="1"/>
    <col min="2051" max="2051" width="10.5703125" style="152" customWidth="1"/>
    <col min="2052" max="2052" width="13" style="152" customWidth="1"/>
    <col min="2053" max="2298" width="8.85546875" style="152"/>
    <col min="2299" max="2299" width="2" style="152" customWidth="1"/>
    <col min="2300" max="2300" width="8.7109375" style="152" customWidth="1"/>
    <col min="2301" max="2301" width="4.42578125" style="152" customWidth="1"/>
    <col min="2302" max="2303" width="3.28515625" style="152" customWidth="1"/>
    <col min="2304" max="2304" width="39.85546875" style="152" customWidth="1"/>
    <col min="2305" max="2305" width="8.7109375" style="152" customWidth="1"/>
    <col min="2306" max="2306" width="10.28515625" style="152" customWidth="1"/>
    <col min="2307" max="2307" width="10.5703125" style="152" customWidth="1"/>
    <col min="2308" max="2308" width="13" style="152" customWidth="1"/>
    <col min="2309" max="2554" width="8.85546875" style="152"/>
    <col min="2555" max="2555" width="2" style="152" customWidth="1"/>
    <col min="2556" max="2556" width="8.7109375" style="152" customWidth="1"/>
    <col min="2557" max="2557" width="4.42578125" style="152" customWidth="1"/>
    <col min="2558" max="2559" width="3.28515625" style="152" customWidth="1"/>
    <col min="2560" max="2560" width="39.85546875" style="152" customWidth="1"/>
    <col min="2561" max="2561" width="8.7109375" style="152" customWidth="1"/>
    <col min="2562" max="2562" width="10.28515625" style="152" customWidth="1"/>
    <col min="2563" max="2563" width="10.5703125" style="152" customWidth="1"/>
    <col min="2564" max="2564" width="13" style="152" customWidth="1"/>
    <col min="2565" max="2810" width="8.85546875" style="152"/>
    <col min="2811" max="2811" width="2" style="152" customWidth="1"/>
    <col min="2812" max="2812" width="8.7109375" style="152" customWidth="1"/>
    <col min="2813" max="2813" width="4.42578125" style="152" customWidth="1"/>
    <col min="2814" max="2815" width="3.28515625" style="152" customWidth="1"/>
    <col min="2816" max="2816" width="39.85546875" style="152" customWidth="1"/>
    <col min="2817" max="2817" width="8.7109375" style="152" customWidth="1"/>
    <col min="2818" max="2818" width="10.28515625" style="152" customWidth="1"/>
    <col min="2819" max="2819" width="10.5703125" style="152" customWidth="1"/>
    <col min="2820" max="2820" width="13" style="152" customWidth="1"/>
    <col min="2821" max="3066" width="8.85546875" style="152"/>
    <col min="3067" max="3067" width="2" style="152" customWidth="1"/>
    <col min="3068" max="3068" width="8.7109375" style="152" customWidth="1"/>
    <col min="3069" max="3069" width="4.42578125" style="152" customWidth="1"/>
    <col min="3070" max="3071" width="3.28515625" style="152" customWidth="1"/>
    <col min="3072" max="3072" width="39.85546875" style="152" customWidth="1"/>
    <col min="3073" max="3073" width="8.7109375" style="152" customWidth="1"/>
    <col min="3074" max="3074" width="10.28515625" style="152" customWidth="1"/>
    <col min="3075" max="3075" width="10.5703125" style="152" customWidth="1"/>
    <col min="3076" max="3076" width="13" style="152" customWidth="1"/>
    <col min="3077" max="3322" width="8.85546875" style="152"/>
    <col min="3323" max="3323" width="2" style="152" customWidth="1"/>
    <col min="3324" max="3324" width="8.7109375" style="152" customWidth="1"/>
    <col min="3325" max="3325" width="4.42578125" style="152" customWidth="1"/>
    <col min="3326" max="3327" width="3.28515625" style="152" customWidth="1"/>
    <col min="3328" max="3328" width="39.85546875" style="152" customWidth="1"/>
    <col min="3329" max="3329" width="8.7109375" style="152" customWidth="1"/>
    <col min="3330" max="3330" width="10.28515625" style="152" customWidth="1"/>
    <col min="3331" max="3331" width="10.5703125" style="152" customWidth="1"/>
    <col min="3332" max="3332" width="13" style="152" customWidth="1"/>
    <col min="3333" max="3578" width="8.85546875" style="152"/>
    <col min="3579" max="3579" width="2" style="152" customWidth="1"/>
    <col min="3580" max="3580" width="8.7109375" style="152" customWidth="1"/>
    <col min="3581" max="3581" width="4.42578125" style="152" customWidth="1"/>
    <col min="3582" max="3583" width="3.28515625" style="152" customWidth="1"/>
    <col min="3584" max="3584" width="39.85546875" style="152" customWidth="1"/>
    <col min="3585" max="3585" width="8.7109375" style="152" customWidth="1"/>
    <col min="3586" max="3586" width="10.28515625" style="152" customWidth="1"/>
    <col min="3587" max="3587" width="10.5703125" style="152" customWidth="1"/>
    <col min="3588" max="3588" width="13" style="152" customWidth="1"/>
    <col min="3589" max="3834" width="8.85546875" style="152"/>
    <col min="3835" max="3835" width="2" style="152" customWidth="1"/>
    <col min="3836" max="3836" width="8.7109375" style="152" customWidth="1"/>
    <col min="3837" max="3837" width="4.42578125" style="152" customWidth="1"/>
    <col min="3838" max="3839" width="3.28515625" style="152" customWidth="1"/>
    <col min="3840" max="3840" width="39.85546875" style="152" customWidth="1"/>
    <col min="3841" max="3841" width="8.7109375" style="152" customWidth="1"/>
    <col min="3842" max="3842" width="10.28515625" style="152" customWidth="1"/>
    <col min="3843" max="3843" width="10.5703125" style="152" customWidth="1"/>
    <col min="3844" max="3844" width="13" style="152" customWidth="1"/>
    <col min="3845" max="4090" width="8.85546875" style="152"/>
    <col min="4091" max="4091" width="2" style="152" customWidth="1"/>
    <col min="4092" max="4092" width="8.7109375" style="152" customWidth="1"/>
    <col min="4093" max="4093" width="4.42578125" style="152" customWidth="1"/>
    <col min="4094" max="4095" width="3.28515625" style="152" customWidth="1"/>
    <col min="4096" max="4096" width="39.85546875" style="152" customWidth="1"/>
    <col min="4097" max="4097" width="8.7109375" style="152" customWidth="1"/>
    <col min="4098" max="4098" width="10.28515625" style="152" customWidth="1"/>
    <col min="4099" max="4099" width="10.5703125" style="152" customWidth="1"/>
    <col min="4100" max="4100" width="13" style="152" customWidth="1"/>
    <col min="4101" max="4346" width="8.85546875" style="152"/>
    <col min="4347" max="4347" width="2" style="152" customWidth="1"/>
    <col min="4348" max="4348" width="8.7109375" style="152" customWidth="1"/>
    <col min="4349" max="4349" width="4.42578125" style="152" customWidth="1"/>
    <col min="4350" max="4351" width="3.28515625" style="152" customWidth="1"/>
    <col min="4352" max="4352" width="39.85546875" style="152" customWidth="1"/>
    <col min="4353" max="4353" width="8.7109375" style="152" customWidth="1"/>
    <col min="4354" max="4354" width="10.28515625" style="152" customWidth="1"/>
    <col min="4355" max="4355" width="10.5703125" style="152" customWidth="1"/>
    <col min="4356" max="4356" width="13" style="152" customWidth="1"/>
    <col min="4357" max="4602" width="8.85546875" style="152"/>
    <col min="4603" max="4603" width="2" style="152" customWidth="1"/>
    <col min="4604" max="4604" width="8.7109375" style="152" customWidth="1"/>
    <col min="4605" max="4605" width="4.42578125" style="152" customWidth="1"/>
    <col min="4606" max="4607" width="3.28515625" style="152" customWidth="1"/>
    <col min="4608" max="4608" width="39.85546875" style="152" customWidth="1"/>
    <col min="4609" max="4609" width="8.7109375" style="152" customWidth="1"/>
    <col min="4610" max="4610" width="10.28515625" style="152" customWidth="1"/>
    <col min="4611" max="4611" width="10.5703125" style="152" customWidth="1"/>
    <col min="4612" max="4612" width="13" style="152" customWidth="1"/>
    <col min="4613" max="4858" width="8.85546875" style="152"/>
    <col min="4859" max="4859" width="2" style="152" customWidth="1"/>
    <col min="4860" max="4860" width="8.7109375" style="152" customWidth="1"/>
    <col min="4861" max="4861" width="4.42578125" style="152" customWidth="1"/>
    <col min="4862" max="4863" width="3.28515625" style="152" customWidth="1"/>
    <col min="4864" max="4864" width="39.85546875" style="152" customWidth="1"/>
    <col min="4865" max="4865" width="8.7109375" style="152" customWidth="1"/>
    <col min="4866" max="4866" width="10.28515625" style="152" customWidth="1"/>
    <col min="4867" max="4867" width="10.5703125" style="152" customWidth="1"/>
    <col min="4868" max="4868" width="13" style="152" customWidth="1"/>
    <col min="4869" max="5114" width="8.85546875" style="152"/>
    <col min="5115" max="5115" width="2" style="152" customWidth="1"/>
    <col min="5116" max="5116" width="8.7109375" style="152" customWidth="1"/>
    <col min="5117" max="5117" width="4.42578125" style="152" customWidth="1"/>
    <col min="5118" max="5119" width="3.28515625" style="152" customWidth="1"/>
    <col min="5120" max="5120" width="39.85546875" style="152" customWidth="1"/>
    <col min="5121" max="5121" width="8.7109375" style="152" customWidth="1"/>
    <col min="5122" max="5122" width="10.28515625" style="152" customWidth="1"/>
    <col min="5123" max="5123" width="10.5703125" style="152" customWidth="1"/>
    <col min="5124" max="5124" width="13" style="152" customWidth="1"/>
    <col min="5125" max="5370" width="8.85546875" style="152"/>
    <col min="5371" max="5371" width="2" style="152" customWidth="1"/>
    <col min="5372" max="5372" width="8.7109375" style="152" customWidth="1"/>
    <col min="5373" max="5373" width="4.42578125" style="152" customWidth="1"/>
    <col min="5374" max="5375" width="3.28515625" style="152" customWidth="1"/>
    <col min="5376" max="5376" width="39.85546875" style="152" customWidth="1"/>
    <col min="5377" max="5377" width="8.7109375" style="152" customWidth="1"/>
    <col min="5378" max="5378" width="10.28515625" style="152" customWidth="1"/>
    <col min="5379" max="5379" width="10.5703125" style="152" customWidth="1"/>
    <col min="5380" max="5380" width="13" style="152" customWidth="1"/>
    <col min="5381" max="5626" width="8.85546875" style="152"/>
    <col min="5627" max="5627" width="2" style="152" customWidth="1"/>
    <col min="5628" max="5628" width="8.7109375" style="152" customWidth="1"/>
    <col min="5629" max="5629" width="4.42578125" style="152" customWidth="1"/>
    <col min="5630" max="5631" width="3.28515625" style="152" customWidth="1"/>
    <col min="5632" max="5632" width="39.85546875" style="152" customWidth="1"/>
    <col min="5633" max="5633" width="8.7109375" style="152" customWidth="1"/>
    <col min="5634" max="5634" width="10.28515625" style="152" customWidth="1"/>
    <col min="5635" max="5635" width="10.5703125" style="152" customWidth="1"/>
    <col min="5636" max="5636" width="13" style="152" customWidth="1"/>
    <col min="5637" max="5882" width="8.85546875" style="152"/>
    <col min="5883" max="5883" width="2" style="152" customWidth="1"/>
    <col min="5884" max="5884" width="8.7109375" style="152" customWidth="1"/>
    <col min="5885" max="5885" width="4.42578125" style="152" customWidth="1"/>
    <col min="5886" max="5887" width="3.28515625" style="152" customWidth="1"/>
    <col min="5888" max="5888" width="39.85546875" style="152" customWidth="1"/>
    <col min="5889" max="5889" width="8.7109375" style="152" customWidth="1"/>
    <col min="5890" max="5890" width="10.28515625" style="152" customWidth="1"/>
    <col min="5891" max="5891" width="10.5703125" style="152" customWidth="1"/>
    <col min="5892" max="5892" width="13" style="152" customWidth="1"/>
    <col min="5893" max="6138" width="8.85546875" style="152"/>
    <col min="6139" max="6139" width="2" style="152" customWidth="1"/>
    <col min="6140" max="6140" width="8.7109375" style="152" customWidth="1"/>
    <col min="6141" max="6141" width="4.42578125" style="152" customWidth="1"/>
    <col min="6142" max="6143" width="3.28515625" style="152" customWidth="1"/>
    <col min="6144" max="6144" width="39.85546875" style="152" customWidth="1"/>
    <col min="6145" max="6145" width="8.7109375" style="152" customWidth="1"/>
    <col min="6146" max="6146" width="10.28515625" style="152" customWidth="1"/>
    <col min="6147" max="6147" width="10.5703125" style="152" customWidth="1"/>
    <col min="6148" max="6148" width="13" style="152" customWidth="1"/>
    <col min="6149" max="6394" width="8.85546875" style="152"/>
    <col min="6395" max="6395" width="2" style="152" customWidth="1"/>
    <col min="6396" max="6396" width="8.7109375" style="152" customWidth="1"/>
    <col min="6397" max="6397" width="4.42578125" style="152" customWidth="1"/>
    <col min="6398" max="6399" width="3.28515625" style="152" customWidth="1"/>
    <col min="6400" max="6400" width="39.85546875" style="152" customWidth="1"/>
    <col min="6401" max="6401" width="8.7109375" style="152" customWidth="1"/>
    <col min="6402" max="6402" width="10.28515625" style="152" customWidth="1"/>
    <col min="6403" max="6403" width="10.5703125" style="152" customWidth="1"/>
    <col min="6404" max="6404" width="13" style="152" customWidth="1"/>
    <col min="6405" max="6650" width="8.85546875" style="152"/>
    <col min="6651" max="6651" width="2" style="152" customWidth="1"/>
    <col min="6652" max="6652" width="8.7109375" style="152" customWidth="1"/>
    <col min="6653" max="6653" width="4.42578125" style="152" customWidth="1"/>
    <col min="6654" max="6655" width="3.28515625" style="152" customWidth="1"/>
    <col min="6656" max="6656" width="39.85546875" style="152" customWidth="1"/>
    <col min="6657" max="6657" width="8.7109375" style="152" customWidth="1"/>
    <col min="6658" max="6658" width="10.28515625" style="152" customWidth="1"/>
    <col min="6659" max="6659" width="10.5703125" style="152" customWidth="1"/>
    <col min="6660" max="6660" width="13" style="152" customWidth="1"/>
    <col min="6661" max="6906" width="8.85546875" style="152"/>
    <col min="6907" max="6907" width="2" style="152" customWidth="1"/>
    <col min="6908" max="6908" width="8.7109375" style="152" customWidth="1"/>
    <col min="6909" max="6909" width="4.42578125" style="152" customWidth="1"/>
    <col min="6910" max="6911" width="3.28515625" style="152" customWidth="1"/>
    <col min="6912" max="6912" width="39.85546875" style="152" customWidth="1"/>
    <col min="6913" max="6913" width="8.7109375" style="152" customWidth="1"/>
    <col min="6914" max="6914" width="10.28515625" style="152" customWidth="1"/>
    <col min="6915" max="6915" width="10.5703125" style="152" customWidth="1"/>
    <col min="6916" max="6916" width="13" style="152" customWidth="1"/>
    <col min="6917" max="7162" width="8.85546875" style="152"/>
    <col min="7163" max="7163" width="2" style="152" customWidth="1"/>
    <col min="7164" max="7164" width="8.7109375" style="152" customWidth="1"/>
    <col min="7165" max="7165" width="4.42578125" style="152" customWidth="1"/>
    <col min="7166" max="7167" width="3.28515625" style="152" customWidth="1"/>
    <col min="7168" max="7168" width="39.85546875" style="152" customWidth="1"/>
    <col min="7169" max="7169" width="8.7109375" style="152" customWidth="1"/>
    <col min="7170" max="7170" width="10.28515625" style="152" customWidth="1"/>
    <col min="7171" max="7171" width="10.5703125" style="152" customWidth="1"/>
    <col min="7172" max="7172" width="13" style="152" customWidth="1"/>
    <col min="7173" max="7418" width="8.85546875" style="152"/>
    <col min="7419" max="7419" width="2" style="152" customWidth="1"/>
    <col min="7420" max="7420" width="8.7109375" style="152" customWidth="1"/>
    <col min="7421" max="7421" width="4.42578125" style="152" customWidth="1"/>
    <col min="7422" max="7423" width="3.28515625" style="152" customWidth="1"/>
    <col min="7424" max="7424" width="39.85546875" style="152" customWidth="1"/>
    <col min="7425" max="7425" width="8.7109375" style="152" customWidth="1"/>
    <col min="7426" max="7426" width="10.28515625" style="152" customWidth="1"/>
    <col min="7427" max="7427" width="10.5703125" style="152" customWidth="1"/>
    <col min="7428" max="7428" width="13" style="152" customWidth="1"/>
    <col min="7429" max="7674" width="8.85546875" style="152"/>
    <col min="7675" max="7675" width="2" style="152" customWidth="1"/>
    <col min="7676" max="7676" width="8.7109375" style="152" customWidth="1"/>
    <col min="7677" max="7677" width="4.42578125" style="152" customWidth="1"/>
    <col min="7678" max="7679" width="3.28515625" style="152" customWidth="1"/>
    <col min="7680" max="7680" width="39.85546875" style="152" customWidth="1"/>
    <col min="7681" max="7681" width="8.7109375" style="152" customWidth="1"/>
    <col min="7682" max="7682" width="10.28515625" style="152" customWidth="1"/>
    <col min="7683" max="7683" width="10.5703125" style="152" customWidth="1"/>
    <col min="7684" max="7684" width="13" style="152" customWidth="1"/>
    <col min="7685" max="7930" width="8.85546875" style="152"/>
    <col min="7931" max="7931" width="2" style="152" customWidth="1"/>
    <col min="7932" max="7932" width="8.7109375" style="152" customWidth="1"/>
    <col min="7933" max="7933" width="4.42578125" style="152" customWidth="1"/>
    <col min="7934" max="7935" width="3.28515625" style="152" customWidth="1"/>
    <col min="7936" max="7936" width="39.85546875" style="152" customWidth="1"/>
    <col min="7937" max="7937" width="8.7109375" style="152" customWidth="1"/>
    <col min="7938" max="7938" width="10.28515625" style="152" customWidth="1"/>
    <col min="7939" max="7939" width="10.5703125" style="152" customWidth="1"/>
    <col min="7940" max="7940" width="13" style="152" customWidth="1"/>
    <col min="7941" max="8186" width="8.85546875" style="152"/>
    <col min="8187" max="8187" width="2" style="152" customWidth="1"/>
    <col min="8188" max="8188" width="8.7109375" style="152" customWidth="1"/>
    <col min="8189" max="8189" width="4.42578125" style="152" customWidth="1"/>
    <col min="8190" max="8191" width="3.28515625" style="152" customWidth="1"/>
    <col min="8192" max="8192" width="39.85546875" style="152" customWidth="1"/>
    <col min="8193" max="8193" width="8.7109375" style="152" customWidth="1"/>
    <col min="8194" max="8194" width="10.28515625" style="152" customWidth="1"/>
    <col min="8195" max="8195" width="10.5703125" style="152" customWidth="1"/>
    <col min="8196" max="8196" width="13" style="152" customWidth="1"/>
    <col min="8197" max="8442" width="8.85546875" style="152"/>
    <col min="8443" max="8443" width="2" style="152" customWidth="1"/>
    <col min="8444" max="8444" width="8.7109375" style="152" customWidth="1"/>
    <col min="8445" max="8445" width="4.42578125" style="152" customWidth="1"/>
    <col min="8446" max="8447" width="3.28515625" style="152" customWidth="1"/>
    <col min="8448" max="8448" width="39.85546875" style="152" customWidth="1"/>
    <col min="8449" max="8449" width="8.7109375" style="152" customWidth="1"/>
    <col min="8450" max="8450" width="10.28515625" style="152" customWidth="1"/>
    <col min="8451" max="8451" width="10.5703125" style="152" customWidth="1"/>
    <col min="8452" max="8452" width="13" style="152" customWidth="1"/>
    <col min="8453" max="8698" width="8.85546875" style="152"/>
    <col min="8699" max="8699" width="2" style="152" customWidth="1"/>
    <col min="8700" max="8700" width="8.7109375" style="152" customWidth="1"/>
    <col min="8701" max="8701" width="4.42578125" style="152" customWidth="1"/>
    <col min="8702" max="8703" width="3.28515625" style="152" customWidth="1"/>
    <col min="8704" max="8704" width="39.85546875" style="152" customWidth="1"/>
    <col min="8705" max="8705" width="8.7109375" style="152" customWidth="1"/>
    <col min="8706" max="8706" width="10.28515625" style="152" customWidth="1"/>
    <col min="8707" max="8707" width="10.5703125" style="152" customWidth="1"/>
    <col min="8708" max="8708" width="13" style="152" customWidth="1"/>
    <col min="8709" max="8954" width="8.85546875" style="152"/>
    <col min="8955" max="8955" width="2" style="152" customWidth="1"/>
    <col min="8956" max="8956" width="8.7109375" style="152" customWidth="1"/>
    <col min="8957" max="8957" width="4.42578125" style="152" customWidth="1"/>
    <col min="8958" max="8959" width="3.28515625" style="152" customWidth="1"/>
    <col min="8960" max="8960" width="39.85546875" style="152" customWidth="1"/>
    <col min="8961" max="8961" width="8.7109375" style="152" customWidth="1"/>
    <col min="8962" max="8962" width="10.28515625" style="152" customWidth="1"/>
    <col min="8963" max="8963" width="10.5703125" style="152" customWidth="1"/>
    <col min="8964" max="8964" width="13" style="152" customWidth="1"/>
    <col min="8965" max="9210" width="8.85546875" style="152"/>
    <col min="9211" max="9211" width="2" style="152" customWidth="1"/>
    <col min="9212" max="9212" width="8.7109375" style="152" customWidth="1"/>
    <col min="9213" max="9213" width="4.42578125" style="152" customWidth="1"/>
    <col min="9214" max="9215" width="3.28515625" style="152" customWidth="1"/>
    <col min="9216" max="9216" width="39.85546875" style="152" customWidth="1"/>
    <col min="9217" max="9217" width="8.7109375" style="152" customWidth="1"/>
    <col min="9218" max="9218" width="10.28515625" style="152" customWidth="1"/>
    <col min="9219" max="9219" width="10.5703125" style="152" customWidth="1"/>
    <col min="9220" max="9220" width="13" style="152" customWidth="1"/>
    <col min="9221" max="9466" width="8.85546875" style="152"/>
    <col min="9467" max="9467" width="2" style="152" customWidth="1"/>
    <col min="9468" max="9468" width="8.7109375" style="152" customWidth="1"/>
    <col min="9469" max="9469" width="4.42578125" style="152" customWidth="1"/>
    <col min="9470" max="9471" width="3.28515625" style="152" customWidth="1"/>
    <col min="9472" max="9472" width="39.85546875" style="152" customWidth="1"/>
    <col min="9473" max="9473" width="8.7109375" style="152" customWidth="1"/>
    <col min="9474" max="9474" width="10.28515625" style="152" customWidth="1"/>
    <col min="9475" max="9475" width="10.5703125" style="152" customWidth="1"/>
    <col min="9476" max="9476" width="13" style="152" customWidth="1"/>
    <col min="9477" max="9722" width="8.85546875" style="152"/>
    <col min="9723" max="9723" width="2" style="152" customWidth="1"/>
    <col min="9724" max="9724" width="8.7109375" style="152" customWidth="1"/>
    <col min="9725" max="9725" width="4.42578125" style="152" customWidth="1"/>
    <col min="9726" max="9727" width="3.28515625" style="152" customWidth="1"/>
    <col min="9728" max="9728" width="39.85546875" style="152" customWidth="1"/>
    <col min="9729" max="9729" width="8.7109375" style="152" customWidth="1"/>
    <col min="9730" max="9730" width="10.28515625" style="152" customWidth="1"/>
    <col min="9731" max="9731" width="10.5703125" style="152" customWidth="1"/>
    <col min="9732" max="9732" width="13" style="152" customWidth="1"/>
    <col min="9733" max="9978" width="8.85546875" style="152"/>
    <col min="9979" max="9979" width="2" style="152" customWidth="1"/>
    <col min="9980" max="9980" width="8.7109375" style="152" customWidth="1"/>
    <col min="9981" max="9981" width="4.42578125" style="152" customWidth="1"/>
    <col min="9982" max="9983" width="3.28515625" style="152" customWidth="1"/>
    <col min="9984" max="9984" width="39.85546875" style="152" customWidth="1"/>
    <col min="9985" max="9985" width="8.7109375" style="152" customWidth="1"/>
    <col min="9986" max="9986" width="10.28515625" style="152" customWidth="1"/>
    <col min="9987" max="9987" width="10.5703125" style="152" customWidth="1"/>
    <col min="9988" max="9988" width="13" style="152" customWidth="1"/>
    <col min="9989" max="10234" width="8.85546875" style="152"/>
    <col min="10235" max="10235" width="2" style="152" customWidth="1"/>
    <col min="10236" max="10236" width="8.7109375" style="152" customWidth="1"/>
    <col min="10237" max="10237" width="4.42578125" style="152" customWidth="1"/>
    <col min="10238" max="10239" width="3.28515625" style="152" customWidth="1"/>
    <col min="10240" max="10240" width="39.85546875" style="152" customWidth="1"/>
    <col min="10241" max="10241" width="8.7109375" style="152" customWidth="1"/>
    <col min="10242" max="10242" width="10.28515625" style="152" customWidth="1"/>
    <col min="10243" max="10243" width="10.5703125" style="152" customWidth="1"/>
    <col min="10244" max="10244" width="13" style="152" customWidth="1"/>
    <col min="10245" max="10490" width="8.85546875" style="152"/>
    <col min="10491" max="10491" width="2" style="152" customWidth="1"/>
    <col min="10492" max="10492" width="8.7109375" style="152" customWidth="1"/>
    <col min="10493" max="10493" width="4.42578125" style="152" customWidth="1"/>
    <col min="10494" max="10495" width="3.28515625" style="152" customWidth="1"/>
    <col min="10496" max="10496" width="39.85546875" style="152" customWidth="1"/>
    <col min="10497" max="10497" width="8.7109375" style="152" customWidth="1"/>
    <col min="10498" max="10498" width="10.28515625" style="152" customWidth="1"/>
    <col min="10499" max="10499" width="10.5703125" style="152" customWidth="1"/>
    <col min="10500" max="10500" width="13" style="152" customWidth="1"/>
    <col min="10501" max="10746" width="8.85546875" style="152"/>
    <col min="10747" max="10747" width="2" style="152" customWidth="1"/>
    <col min="10748" max="10748" width="8.7109375" style="152" customWidth="1"/>
    <col min="10749" max="10749" width="4.42578125" style="152" customWidth="1"/>
    <col min="10750" max="10751" width="3.28515625" style="152" customWidth="1"/>
    <col min="10752" max="10752" width="39.85546875" style="152" customWidth="1"/>
    <col min="10753" max="10753" width="8.7109375" style="152" customWidth="1"/>
    <col min="10754" max="10754" width="10.28515625" style="152" customWidth="1"/>
    <col min="10755" max="10755" width="10.5703125" style="152" customWidth="1"/>
    <col min="10756" max="10756" width="13" style="152" customWidth="1"/>
    <col min="10757" max="11002" width="8.85546875" style="152"/>
    <col min="11003" max="11003" width="2" style="152" customWidth="1"/>
    <col min="11004" max="11004" width="8.7109375" style="152" customWidth="1"/>
    <col min="11005" max="11005" width="4.42578125" style="152" customWidth="1"/>
    <col min="11006" max="11007" width="3.28515625" style="152" customWidth="1"/>
    <col min="11008" max="11008" width="39.85546875" style="152" customWidth="1"/>
    <col min="11009" max="11009" width="8.7109375" style="152" customWidth="1"/>
    <col min="11010" max="11010" width="10.28515625" style="152" customWidth="1"/>
    <col min="11011" max="11011" width="10.5703125" style="152" customWidth="1"/>
    <col min="11012" max="11012" width="13" style="152" customWidth="1"/>
    <col min="11013" max="11258" width="8.85546875" style="152"/>
    <col min="11259" max="11259" width="2" style="152" customWidth="1"/>
    <col min="11260" max="11260" width="8.7109375" style="152" customWidth="1"/>
    <col min="11261" max="11261" width="4.42578125" style="152" customWidth="1"/>
    <col min="11262" max="11263" width="3.28515625" style="152" customWidth="1"/>
    <col min="11264" max="11264" width="39.85546875" style="152" customWidth="1"/>
    <col min="11265" max="11265" width="8.7109375" style="152" customWidth="1"/>
    <col min="11266" max="11266" width="10.28515625" style="152" customWidth="1"/>
    <col min="11267" max="11267" width="10.5703125" style="152" customWidth="1"/>
    <col min="11268" max="11268" width="13" style="152" customWidth="1"/>
    <col min="11269" max="11514" width="8.85546875" style="152"/>
    <col min="11515" max="11515" width="2" style="152" customWidth="1"/>
    <col min="11516" max="11516" width="8.7109375" style="152" customWidth="1"/>
    <col min="11517" max="11517" width="4.42578125" style="152" customWidth="1"/>
    <col min="11518" max="11519" width="3.28515625" style="152" customWidth="1"/>
    <col min="11520" max="11520" width="39.85546875" style="152" customWidth="1"/>
    <col min="11521" max="11521" width="8.7109375" style="152" customWidth="1"/>
    <col min="11522" max="11522" width="10.28515625" style="152" customWidth="1"/>
    <col min="11523" max="11523" width="10.5703125" style="152" customWidth="1"/>
    <col min="11524" max="11524" width="13" style="152" customWidth="1"/>
    <col min="11525" max="11770" width="8.85546875" style="152"/>
    <col min="11771" max="11771" width="2" style="152" customWidth="1"/>
    <col min="11772" max="11772" width="8.7109375" style="152" customWidth="1"/>
    <col min="11773" max="11773" width="4.42578125" style="152" customWidth="1"/>
    <col min="11774" max="11775" width="3.28515625" style="152" customWidth="1"/>
    <col min="11776" max="11776" width="39.85546875" style="152" customWidth="1"/>
    <col min="11777" max="11777" width="8.7109375" style="152" customWidth="1"/>
    <col min="11778" max="11778" width="10.28515625" style="152" customWidth="1"/>
    <col min="11779" max="11779" width="10.5703125" style="152" customWidth="1"/>
    <col min="11780" max="11780" width="13" style="152" customWidth="1"/>
    <col min="11781" max="12026" width="8.85546875" style="152"/>
    <col min="12027" max="12027" width="2" style="152" customWidth="1"/>
    <col min="12028" max="12028" width="8.7109375" style="152" customWidth="1"/>
    <col min="12029" max="12029" width="4.42578125" style="152" customWidth="1"/>
    <col min="12030" max="12031" width="3.28515625" style="152" customWidth="1"/>
    <col min="12032" max="12032" width="39.85546875" style="152" customWidth="1"/>
    <col min="12033" max="12033" width="8.7109375" style="152" customWidth="1"/>
    <col min="12034" max="12034" width="10.28515625" style="152" customWidth="1"/>
    <col min="12035" max="12035" width="10.5703125" style="152" customWidth="1"/>
    <col min="12036" max="12036" width="13" style="152" customWidth="1"/>
    <col min="12037" max="12282" width="8.85546875" style="152"/>
    <col min="12283" max="12283" width="2" style="152" customWidth="1"/>
    <col min="12284" max="12284" width="8.7109375" style="152" customWidth="1"/>
    <col min="12285" max="12285" width="4.42578125" style="152" customWidth="1"/>
    <col min="12286" max="12287" width="3.28515625" style="152" customWidth="1"/>
    <col min="12288" max="12288" width="39.85546875" style="152" customWidth="1"/>
    <col min="12289" max="12289" width="8.7109375" style="152" customWidth="1"/>
    <col min="12290" max="12290" width="10.28515625" style="152" customWidth="1"/>
    <col min="12291" max="12291" width="10.5703125" style="152" customWidth="1"/>
    <col min="12292" max="12292" width="13" style="152" customWidth="1"/>
    <col min="12293" max="12538" width="8.85546875" style="152"/>
    <col min="12539" max="12539" width="2" style="152" customWidth="1"/>
    <col min="12540" max="12540" width="8.7109375" style="152" customWidth="1"/>
    <col min="12541" max="12541" width="4.42578125" style="152" customWidth="1"/>
    <col min="12542" max="12543" width="3.28515625" style="152" customWidth="1"/>
    <col min="12544" max="12544" width="39.85546875" style="152" customWidth="1"/>
    <col min="12545" max="12545" width="8.7109375" style="152" customWidth="1"/>
    <col min="12546" max="12546" width="10.28515625" style="152" customWidth="1"/>
    <col min="12547" max="12547" width="10.5703125" style="152" customWidth="1"/>
    <col min="12548" max="12548" width="13" style="152" customWidth="1"/>
    <col min="12549" max="12794" width="8.85546875" style="152"/>
    <col min="12795" max="12795" width="2" style="152" customWidth="1"/>
    <col min="12796" max="12796" width="8.7109375" style="152" customWidth="1"/>
    <col min="12797" max="12797" width="4.42578125" style="152" customWidth="1"/>
    <col min="12798" max="12799" width="3.28515625" style="152" customWidth="1"/>
    <col min="12800" max="12800" width="39.85546875" style="152" customWidth="1"/>
    <col min="12801" max="12801" width="8.7109375" style="152" customWidth="1"/>
    <col min="12802" max="12802" width="10.28515625" style="152" customWidth="1"/>
    <col min="12803" max="12803" width="10.5703125" style="152" customWidth="1"/>
    <col min="12804" max="12804" width="13" style="152" customWidth="1"/>
    <col min="12805" max="13050" width="8.85546875" style="152"/>
    <col min="13051" max="13051" width="2" style="152" customWidth="1"/>
    <col min="13052" max="13052" width="8.7109375" style="152" customWidth="1"/>
    <col min="13053" max="13053" width="4.42578125" style="152" customWidth="1"/>
    <col min="13054" max="13055" width="3.28515625" style="152" customWidth="1"/>
    <col min="13056" max="13056" width="39.85546875" style="152" customWidth="1"/>
    <col min="13057" max="13057" width="8.7109375" style="152" customWidth="1"/>
    <col min="13058" max="13058" width="10.28515625" style="152" customWidth="1"/>
    <col min="13059" max="13059" width="10.5703125" style="152" customWidth="1"/>
    <col min="13060" max="13060" width="13" style="152" customWidth="1"/>
    <col min="13061" max="13306" width="8.85546875" style="152"/>
    <col min="13307" max="13307" width="2" style="152" customWidth="1"/>
    <col min="13308" max="13308" width="8.7109375" style="152" customWidth="1"/>
    <col min="13309" max="13309" width="4.42578125" style="152" customWidth="1"/>
    <col min="13310" max="13311" width="3.28515625" style="152" customWidth="1"/>
    <col min="13312" max="13312" width="39.85546875" style="152" customWidth="1"/>
    <col min="13313" max="13313" width="8.7109375" style="152" customWidth="1"/>
    <col min="13314" max="13314" width="10.28515625" style="152" customWidth="1"/>
    <col min="13315" max="13315" width="10.5703125" style="152" customWidth="1"/>
    <col min="13316" max="13316" width="13" style="152" customWidth="1"/>
    <col min="13317" max="13562" width="8.85546875" style="152"/>
    <col min="13563" max="13563" width="2" style="152" customWidth="1"/>
    <col min="13564" max="13564" width="8.7109375" style="152" customWidth="1"/>
    <col min="13565" max="13565" width="4.42578125" style="152" customWidth="1"/>
    <col min="13566" max="13567" width="3.28515625" style="152" customWidth="1"/>
    <col min="13568" max="13568" width="39.85546875" style="152" customWidth="1"/>
    <col min="13569" max="13569" width="8.7109375" style="152" customWidth="1"/>
    <col min="13570" max="13570" width="10.28515625" style="152" customWidth="1"/>
    <col min="13571" max="13571" width="10.5703125" style="152" customWidth="1"/>
    <col min="13572" max="13572" width="13" style="152" customWidth="1"/>
    <col min="13573" max="13818" width="8.85546875" style="152"/>
    <col min="13819" max="13819" width="2" style="152" customWidth="1"/>
    <col min="13820" max="13820" width="8.7109375" style="152" customWidth="1"/>
    <col min="13821" max="13821" width="4.42578125" style="152" customWidth="1"/>
    <col min="13822" max="13823" width="3.28515625" style="152" customWidth="1"/>
    <col min="13824" max="13824" width="39.85546875" style="152" customWidth="1"/>
    <col min="13825" max="13825" width="8.7109375" style="152" customWidth="1"/>
    <col min="13826" max="13826" width="10.28515625" style="152" customWidth="1"/>
    <col min="13827" max="13827" width="10.5703125" style="152" customWidth="1"/>
    <col min="13828" max="13828" width="13" style="152" customWidth="1"/>
    <col min="13829" max="14074" width="8.85546875" style="152"/>
    <col min="14075" max="14075" width="2" style="152" customWidth="1"/>
    <col min="14076" max="14076" width="8.7109375" style="152" customWidth="1"/>
    <col min="14077" max="14077" width="4.42578125" style="152" customWidth="1"/>
    <col min="14078" max="14079" width="3.28515625" style="152" customWidth="1"/>
    <col min="14080" max="14080" width="39.85546875" style="152" customWidth="1"/>
    <col min="14081" max="14081" width="8.7109375" style="152" customWidth="1"/>
    <col min="14082" max="14082" width="10.28515625" style="152" customWidth="1"/>
    <col min="14083" max="14083" width="10.5703125" style="152" customWidth="1"/>
    <col min="14084" max="14084" width="13" style="152" customWidth="1"/>
    <col min="14085" max="14330" width="8.85546875" style="152"/>
    <col min="14331" max="14331" width="2" style="152" customWidth="1"/>
    <col min="14332" max="14332" width="8.7109375" style="152" customWidth="1"/>
    <col min="14333" max="14333" width="4.42578125" style="152" customWidth="1"/>
    <col min="14334" max="14335" width="3.28515625" style="152" customWidth="1"/>
    <col min="14336" max="14336" width="39.85546875" style="152" customWidth="1"/>
    <col min="14337" max="14337" width="8.7109375" style="152" customWidth="1"/>
    <col min="14338" max="14338" width="10.28515625" style="152" customWidth="1"/>
    <col min="14339" max="14339" width="10.5703125" style="152" customWidth="1"/>
    <col min="14340" max="14340" width="13" style="152" customWidth="1"/>
    <col min="14341" max="14586" width="8.85546875" style="152"/>
    <col min="14587" max="14587" width="2" style="152" customWidth="1"/>
    <col min="14588" max="14588" width="8.7109375" style="152" customWidth="1"/>
    <col min="14589" max="14589" width="4.42578125" style="152" customWidth="1"/>
    <col min="14590" max="14591" width="3.28515625" style="152" customWidth="1"/>
    <col min="14592" max="14592" width="39.85546875" style="152" customWidth="1"/>
    <col min="14593" max="14593" width="8.7109375" style="152" customWidth="1"/>
    <col min="14594" max="14594" width="10.28515625" style="152" customWidth="1"/>
    <col min="14595" max="14595" width="10.5703125" style="152" customWidth="1"/>
    <col min="14596" max="14596" width="13" style="152" customWidth="1"/>
    <col min="14597" max="14842" width="8.85546875" style="152"/>
    <col min="14843" max="14843" width="2" style="152" customWidth="1"/>
    <col min="14844" max="14844" width="8.7109375" style="152" customWidth="1"/>
    <col min="14845" max="14845" width="4.42578125" style="152" customWidth="1"/>
    <col min="14846" max="14847" width="3.28515625" style="152" customWidth="1"/>
    <col min="14848" max="14848" width="39.85546875" style="152" customWidth="1"/>
    <col min="14849" max="14849" width="8.7109375" style="152" customWidth="1"/>
    <col min="14850" max="14850" width="10.28515625" style="152" customWidth="1"/>
    <col min="14851" max="14851" width="10.5703125" style="152" customWidth="1"/>
    <col min="14852" max="14852" width="13" style="152" customWidth="1"/>
    <col min="14853" max="15098" width="8.85546875" style="152"/>
    <col min="15099" max="15099" width="2" style="152" customWidth="1"/>
    <col min="15100" max="15100" width="8.7109375" style="152" customWidth="1"/>
    <col min="15101" max="15101" width="4.42578125" style="152" customWidth="1"/>
    <col min="15102" max="15103" width="3.28515625" style="152" customWidth="1"/>
    <col min="15104" max="15104" width="39.85546875" style="152" customWidth="1"/>
    <col min="15105" max="15105" width="8.7109375" style="152" customWidth="1"/>
    <col min="15106" max="15106" width="10.28515625" style="152" customWidth="1"/>
    <col min="15107" max="15107" width="10.5703125" style="152" customWidth="1"/>
    <col min="15108" max="15108" width="13" style="152" customWidth="1"/>
    <col min="15109" max="15354" width="8.85546875" style="152"/>
    <col min="15355" max="15355" width="2" style="152" customWidth="1"/>
    <col min="15356" max="15356" width="8.7109375" style="152" customWidth="1"/>
    <col min="15357" max="15357" width="4.42578125" style="152" customWidth="1"/>
    <col min="15358" max="15359" width="3.28515625" style="152" customWidth="1"/>
    <col min="15360" max="15360" width="39.85546875" style="152" customWidth="1"/>
    <col min="15361" max="15361" width="8.7109375" style="152" customWidth="1"/>
    <col min="15362" max="15362" width="10.28515625" style="152" customWidth="1"/>
    <col min="15363" max="15363" width="10.5703125" style="152" customWidth="1"/>
    <col min="15364" max="15364" width="13" style="152" customWidth="1"/>
    <col min="15365" max="15610" width="8.85546875" style="152"/>
    <col min="15611" max="15611" width="2" style="152" customWidth="1"/>
    <col min="15612" max="15612" width="8.7109375" style="152" customWidth="1"/>
    <col min="15613" max="15613" width="4.42578125" style="152" customWidth="1"/>
    <col min="15614" max="15615" width="3.28515625" style="152" customWidth="1"/>
    <col min="15616" max="15616" width="39.85546875" style="152" customWidth="1"/>
    <col min="15617" max="15617" width="8.7109375" style="152" customWidth="1"/>
    <col min="15618" max="15618" width="10.28515625" style="152" customWidth="1"/>
    <col min="15619" max="15619" width="10.5703125" style="152" customWidth="1"/>
    <col min="15620" max="15620" width="13" style="152" customWidth="1"/>
    <col min="15621" max="15866" width="8.85546875" style="152"/>
    <col min="15867" max="15867" width="2" style="152" customWidth="1"/>
    <col min="15868" max="15868" width="8.7109375" style="152" customWidth="1"/>
    <col min="15869" max="15869" width="4.42578125" style="152" customWidth="1"/>
    <col min="15870" max="15871" width="3.28515625" style="152" customWidth="1"/>
    <col min="15872" max="15872" width="39.85546875" style="152" customWidth="1"/>
    <col min="15873" max="15873" width="8.7109375" style="152" customWidth="1"/>
    <col min="15874" max="15874" width="10.28515625" style="152" customWidth="1"/>
    <col min="15875" max="15875" width="10.5703125" style="152" customWidth="1"/>
    <col min="15876" max="15876" width="13" style="152" customWidth="1"/>
    <col min="15877" max="16122" width="8.85546875" style="152"/>
    <col min="16123" max="16123" width="2" style="152" customWidth="1"/>
    <col min="16124" max="16124" width="8.7109375" style="152" customWidth="1"/>
    <col min="16125" max="16125" width="4.42578125" style="152" customWidth="1"/>
    <col min="16126" max="16127" width="3.28515625" style="152" customWidth="1"/>
    <col min="16128" max="16128" width="39.85546875" style="152" customWidth="1"/>
    <col min="16129" max="16129" width="8.7109375" style="152" customWidth="1"/>
    <col min="16130" max="16130" width="10.28515625" style="152" customWidth="1"/>
    <col min="16131" max="16131" width="10.5703125" style="152" customWidth="1"/>
    <col min="16132" max="16132" width="13" style="152" customWidth="1"/>
    <col min="16133" max="16378" width="8.85546875" style="152"/>
    <col min="16379" max="16384" width="9.140625" style="152" customWidth="1"/>
  </cols>
  <sheetData>
    <row r="1" spans="2:10" x14ac:dyDescent="0.2">
      <c r="B1" s="4" t="str">
        <f>'4C3 (Equipm) 1300'!$B$1</f>
        <v>ROADS AUTHORITY</v>
      </c>
      <c r="C1" s="146"/>
      <c r="D1" s="146"/>
      <c r="E1" s="146"/>
      <c r="F1" s="146"/>
      <c r="G1" s="5"/>
      <c r="H1" s="6"/>
      <c r="I1" s="7"/>
      <c r="J1" s="8" t="s">
        <v>573</v>
      </c>
    </row>
    <row r="2" spans="2:10" x14ac:dyDescent="0.2">
      <c r="B2" s="4" t="str">
        <f>'4C3 (Equipm) 1300'!$B$2</f>
        <v>PROCUREMENT REFERENCE NO. W/ONB/RA-03/2026</v>
      </c>
      <c r="C2" s="146"/>
      <c r="D2" s="146"/>
      <c r="E2" s="146"/>
      <c r="F2" s="146"/>
      <c r="G2" s="5"/>
      <c r="H2" s="6"/>
      <c r="I2" s="7"/>
      <c r="J2" s="9"/>
    </row>
    <row r="3" spans="2:10" x14ac:dyDescent="0.2">
      <c r="B3" s="4" t="str">
        <f>'4C3 (Equipm) 1300'!$B$3</f>
        <v>SCHEDULE C3:  EQUIPMENT-BASED ROAD WORKS FOR  D3624- OMUNDAUNGILO TO OMBOLOKA</v>
      </c>
      <c r="C3" s="146"/>
      <c r="D3" s="146"/>
      <c r="E3" s="146"/>
      <c r="F3" s="146"/>
      <c r="G3" s="5"/>
      <c r="H3" s="6"/>
      <c r="I3" s="10"/>
      <c r="J3" s="152"/>
    </row>
    <row r="4" spans="2:10" x14ac:dyDescent="0.2">
      <c r="B4" s="4"/>
      <c r="C4" s="568" t="str">
        <f>'4C3 (Equipm) 5500'!C4</f>
        <v xml:space="preserve">         (28km EASTERN ACCESS ROAD BETWEEN OSHUULI  AND OMBOLOKA )</v>
      </c>
      <c r="D4" s="146"/>
      <c r="E4" s="146"/>
      <c r="F4" s="146"/>
      <c r="G4" s="5"/>
      <c r="H4" s="6"/>
      <c r="I4" s="10"/>
      <c r="J4" s="154"/>
    </row>
    <row r="5" spans="2:10" ht="13.5" thickBot="1" x14ac:dyDescent="0.25">
      <c r="B5" s="146"/>
      <c r="C5" s="146"/>
      <c r="D5" s="146"/>
      <c r="E5" s="146"/>
      <c r="F5" s="146"/>
      <c r="G5" s="334"/>
      <c r="H5" s="335"/>
      <c r="I5" s="336"/>
      <c r="J5" s="154" t="str">
        <f>IF(B8="","","SECTION "&amp;B8)</f>
        <v>SECTION LB5600</v>
      </c>
    </row>
    <row r="6" spans="2:10" ht="23.25" thickBot="1" x14ac:dyDescent="0.25">
      <c r="B6" s="337" t="s">
        <v>1</v>
      </c>
      <c r="C6" s="623" t="s">
        <v>2</v>
      </c>
      <c r="D6" s="624"/>
      <c r="E6" s="624"/>
      <c r="F6" s="625"/>
      <c r="G6" s="17" t="s">
        <v>3</v>
      </c>
      <c r="H6" s="18" t="s">
        <v>4</v>
      </c>
      <c r="I6" s="19" t="s">
        <v>5</v>
      </c>
      <c r="J6" s="20" t="s">
        <v>6</v>
      </c>
    </row>
    <row r="7" spans="2:10" x14ac:dyDescent="0.2">
      <c r="B7" s="338"/>
      <c r="C7" s="188"/>
      <c r="D7" s="188"/>
      <c r="E7" s="188"/>
      <c r="F7" s="188"/>
      <c r="G7" s="23"/>
      <c r="H7" s="24"/>
      <c r="I7" s="25"/>
      <c r="J7" s="26" t="s">
        <v>9</v>
      </c>
    </row>
    <row r="8" spans="2:10" x14ac:dyDescent="0.2">
      <c r="B8" s="203" t="s">
        <v>333</v>
      </c>
      <c r="C8" s="166" t="s">
        <v>334</v>
      </c>
      <c r="D8" s="167"/>
      <c r="E8" s="167"/>
      <c r="F8" s="167"/>
      <c r="G8" s="30"/>
      <c r="H8" s="31"/>
      <c r="I8" s="32"/>
      <c r="J8" s="33" t="s">
        <v>9</v>
      </c>
    </row>
    <row r="9" spans="2:10" x14ac:dyDescent="0.2">
      <c r="B9" s="203"/>
      <c r="C9" s="166"/>
      <c r="D9" s="167"/>
      <c r="E9" s="167"/>
      <c r="F9" s="167"/>
      <c r="G9" s="30"/>
      <c r="H9" s="31"/>
      <c r="I9" s="32"/>
      <c r="J9" s="33"/>
    </row>
    <row r="10" spans="2:10" x14ac:dyDescent="0.2">
      <c r="B10" s="203" t="s">
        <v>335</v>
      </c>
      <c r="C10" s="171" t="s">
        <v>336</v>
      </c>
      <c r="D10" s="167"/>
      <c r="E10" s="167"/>
      <c r="F10" s="167"/>
      <c r="G10" s="30"/>
      <c r="H10" s="31"/>
      <c r="I10" s="32"/>
      <c r="J10" s="33"/>
    </row>
    <row r="11" spans="2:10" x14ac:dyDescent="0.2">
      <c r="B11" s="203"/>
      <c r="C11" s="176" t="s">
        <v>337</v>
      </c>
      <c r="D11" s="167"/>
      <c r="E11" s="167"/>
      <c r="F11" s="167"/>
      <c r="G11" s="30"/>
      <c r="H11" s="31"/>
      <c r="I11" s="32"/>
      <c r="J11" s="33"/>
    </row>
    <row r="12" spans="2:10" x14ac:dyDescent="0.2">
      <c r="B12" s="203"/>
      <c r="C12" s="171" t="s">
        <v>338</v>
      </c>
      <c r="D12" s="167"/>
      <c r="E12" s="167"/>
      <c r="F12" s="167"/>
      <c r="G12" s="30"/>
      <c r="H12" s="31"/>
      <c r="I12" s="32"/>
      <c r="J12" s="33"/>
    </row>
    <row r="13" spans="2:10" x14ac:dyDescent="0.2">
      <c r="B13" s="203"/>
      <c r="C13" s="171" t="s">
        <v>339</v>
      </c>
      <c r="D13" s="167"/>
      <c r="E13" s="167"/>
      <c r="F13" s="167"/>
      <c r="G13" s="30"/>
      <c r="H13" s="31"/>
      <c r="I13" s="32"/>
      <c r="J13" s="33"/>
    </row>
    <row r="14" spans="2:10" x14ac:dyDescent="0.2">
      <c r="B14" s="203"/>
      <c r="C14" s="171" t="s">
        <v>340</v>
      </c>
      <c r="D14" s="167"/>
      <c r="E14" s="167"/>
      <c r="F14" s="167"/>
      <c r="G14" s="30"/>
      <c r="H14" s="31"/>
      <c r="I14" s="32"/>
      <c r="J14" s="33"/>
    </row>
    <row r="15" spans="2:10" x14ac:dyDescent="0.2">
      <c r="B15" s="203"/>
      <c r="C15" s="167"/>
      <c r="D15" s="167"/>
      <c r="E15" s="167"/>
      <c r="F15" s="167"/>
      <c r="G15" s="30"/>
      <c r="H15" s="31"/>
      <c r="I15" s="32"/>
      <c r="J15" s="33"/>
    </row>
    <row r="16" spans="2:10" x14ac:dyDescent="0.2">
      <c r="B16" s="203"/>
      <c r="C16" s="167" t="s">
        <v>18</v>
      </c>
      <c r="D16" s="167" t="s">
        <v>341</v>
      </c>
      <c r="E16" s="167"/>
      <c r="F16" s="167"/>
      <c r="G16" s="30"/>
      <c r="H16" s="31"/>
      <c r="I16" s="32"/>
      <c r="J16" s="33"/>
    </row>
    <row r="17" spans="2:10" x14ac:dyDescent="0.2">
      <c r="B17" s="203"/>
      <c r="C17" s="167"/>
      <c r="D17" s="167"/>
      <c r="E17" s="167"/>
      <c r="F17" s="167"/>
      <c r="G17" s="30"/>
      <c r="H17" s="31"/>
      <c r="I17" s="32"/>
      <c r="J17" s="33"/>
    </row>
    <row r="18" spans="2:10" x14ac:dyDescent="0.2">
      <c r="B18" s="203"/>
      <c r="C18" s="167"/>
      <c r="D18" s="167" t="s">
        <v>94</v>
      </c>
      <c r="E18" s="167" t="s">
        <v>342</v>
      </c>
      <c r="F18" s="167"/>
      <c r="G18" s="30" t="s">
        <v>343</v>
      </c>
      <c r="H18" s="99">
        <v>84</v>
      </c>
      <c r="I18" s="32"/>
      <c r="J18" s="33"/>
    </row>
    <row r="19" spans="2:10" x14ac:dyDescent="0.2">
      <c r="B19" s="203"/>
      <c r="C19" s="167"/>
      <c r="D19" s="167"/>
      <c r="E19" s="167"/>
      <c r="F19" s="167"/>
      <c r="G19" s="30"/>
      <c r="H19" s="99"/>
      <c r="I19" s="97"/>
      <c r="J19" s="33"/>
    </row>
    <row r="20" spans="2:10" x14ac:dyDescent="0.2">
      <c r="B20" s="203"/>
      <c r="C20" s="167"/>
      <c r="D20" s="167" t="s">
        <v>96</v>
      </c>
      <c r="E20" s="173" t="s">
        <v>344</v>
      </c>
      <c r="F20" s="167"/>
      <c r="G20" s="30" t="s">
        <v>343</v>
      </c>
      <c r="H20" s="99">
        <v>60</v>
      </c>
      <c r="I20" s="32"/>
      <c r="J20" s="33"/>
    </row>
    <row r="21" spans="2:10" x14ac:dyDescent="0.2">
      <c r="B21" s="203"/>
      <c r="C21" s="167"/>
      <c r="D21" s="167"/>
      <c r="E21" s="173"/>
      <c r="F21" s="167"/>
      <c r="G21" s="30"/>
      <c r="H21" s="99"/>
      <c r="I21" s="97"/>
      <c r="J21" s="33"/>
    </row>
    <row r="22" spans="2:10" ht="20.100000000000001" customHeight="1" x14ac:dyDescent="0.2">
      <c r="B22" s="203"/>
      <c r="C22" s="167"/>
      <c r="D22" s="167"/>
      <c r="E22" s="167"/>
      <c r="F22" s="167"/>
      <c r="G22" s="40"/>
      <c r="H22" s="99"/>
      <c r="I22" s="97"/>
      <c r="J22" s="33"/>
    </row>
    <row r="23" spans="2:10" x14ac:dyDescent="0.2">
      <c r="B23" s="203" t="s">
        <v>345</v>
      </c>
      <c r="C23" s="171" t="s">
        <v>346</v>
      </c>
      <c r="D23" s="167"/>
      <c r="E23" s="167"/>
      <c r="F23" s="167"/>
      <c r="G23" s="30"/>
      <c r="H23" s="99"/>
      <c r="I23" s="97"/>
      <c r="J23" s="33"/>
    </row>
    <row r="24" spans="2:10" x14ac:dyDescent="0.2">
      <c r="B24" s="203"/>
      <c r="C24" s="167"/>
      <c r="D24" s="167"/>
      <c r="E24" s="167"/>
      <c r="F24" s="167"/>
      <c r="G24" s="30"/>
      <c r="H24" s="99"/>
      <c r="I24" s="97"/>
      <c r="J24" s="33"/>
    </row>
    <row r="25" spans="2:10" x14ac:dyDescent="0.2">
      <c r="B25" s="203"/>
      <c r="C25" s="167" t="s">
        <v>13</v>
      </c>
      <c r="D25" s="167" t="s">
        <v>347</v>
      </c>
      <c r="E25" s="167"/>
      <c r="F25" s="167"/>
      <c r="G25" s="30"/>
      <c r="H25" s="99"/>
      <c r="I25" s="97"/>
      <c r="J25" s="33"/>
    </row>
    <row r="26" spans="2:10" x14ac:dyDescent="0.2">
      <c r="B26" s="203"/>
      <c r="C26" s="167"/>
      <c r="D26" s="167"/>
      <c r="E26" s="167"/>
      <c r="F26" s="167"/>
      <c r="G26" s="30"/>
      <c r="H26" s="99"/>
      <c r="I26" s="97"/>
      <c r="J26" s="33"/>
    </row>
    <row r="27" spans="2:10" x14ac:dyDescent="0.2">
      <c r="B27" s="203"/>
      <c r="C27" s="167"/>
      <c r="D27" s="167" t="s">
        <v>94</v>
      </c>
      <c r="E27" s="167" t="s">
        <v>348</v>
      </c>
      <c r="F27" s="167"/>
      <c r="G27" s="30" t="s">
        <v>343</v>
      </c>
      <c r="H27" s="99">
        <v>144</v>
      </c>
      <c r="I27" s="32"/>
      <c r="J27" s="33"/>
    </row>
    <row r="28" spans="2:10" x14ac:dyDescent="0.2">
      <c r="B28" s="203"/>
      <c r="C28" s="167"/>
      <c r="D28" s="167"/>
      <c r="E28" s="167"/>
      <c r="F28" s="167"/>
      <c r="G28" s="30"/>
      <c r="H28" s="99"/>
      <c r="I28" s="97"/>
      <c r="J28" s="33"/>
    </row>
    <row r="29" spans="2:10" x14ac:dyDescent="0.2">
      <c r="B29" s="203"/>
      <c r="C29" s="167" t="s">
        <v>16</v>
      </c>
      <c r="D29" s="173" t="s">
        <v>349</v>
      </c>
      <c r="E29" s="167"/>
      <c r="F29" s="167"/>
      <c r="G29" s="30"/>
      <c r="H29" s="99"/>
      <c r="I29" s="97"/>
      <c r="J29" s="33"/>
    </row>
    <row r="30" spans="2:10" x14ac:dyDescent="0.2">
      <c r="B30" s="203"/>
      <c r="C30" s="167"/>
      <c r="D30" s="173" t="s">
        <v>350</v>
      </c>
      <c r="E30" s="167"/>
      <c r="F30" s="167"/>
      <c r="G30" s="30"/>
      <c r="H30" s="99"/>
      <c r="I30" s="97"/>
      <c r="J30" s="33"/>
    </row>
    <row r="31" spans="2:10" x14ac:dyDescent="0.2">
      <c r="B31" s="203"/>
      <c r="C31" s="167"/>
      <c r="D31" s="167"/>
      <c r="E31" s="167"/>
      <c r="F31" s="167"/>
      <c r="G31" s="30"/>
      <c r="H31" s="99"/>
      <c r="I31" s="97"/>
      <c r="J31" s="33"/>
    </row>
    <row r="32" spans="2:10" x14ac:dyDescent="0.2">
      <c r="B32" s="203"/>
      <c r="C32" s="167"/>
      <c r="D32" s="167" t="s">
        <v>94</v>
      </c>
      <c r="E32" s="167" t="s">
        <v>351</v>
      </c>
      <c r="F32" s="167"/>
      <c r="G32" s="30" t="s">
        <v>343</v>
      </c>
      <c r="H32" s="99">
        <v>43.2</v>
      </c>
      <c r="I32" s="32"/>
      <c r="J32" s="33"/>
    </row>
    <row r="33" spans="2:10" ht="20.100000000000001" customHeight="1" x14ac:dyDescent="0.2">
      <c r="B33" s="203"/>
      <c r="C33" s="167"/>
      <c r="D33" s="167"/>
      <c r="E33" s="167"/>
      <c r="F33" s="167"/>
      <c r="G33" s="30"/>
      <c r="H33" s="99"/>
      <c r="I33" s="97"/>
      <c r="J33" s="33"/>
    </row>
    <row r="34" spans="2:10" x14ac:dyDescent="0.2">
      <c r="B34" s="203"/>
      <c r="C34" s="167"/>
      <c r="D34" s="167"/>
      <c r="E34" s="167"/>
      <c r="F34" s="167"/>
      <c r="G34" s="30"/>
      <c r="H34" s="99"/>
      <c r="I34" s="97"/>
      <c r="J34" s="33"/>
    </row>
    <row r="35" spans="2:10" x14ac:dyDescent="0.2">
      <c r="B35" s="203" t="s">
        <v>352</v>
      </c>
      <c r="C35" s="171" t="s">
        <v>353</v>
      </c>
      <c r="D35" s="167"/>
      <c r="E35" s="167"/>
      <c r="F35" s="167"/>
      <c r="G35" s="30"/>
      <c r="H35" s="99"/>
      <c r="I35" s="97"/>
      <c r="J35" s="33"/>
    </row>
    <row r="36" spans="2:10" x14ac:dyDescent="0.2">
      <c r="B36" s="203"/>
      <c r="C36" s="167"/>
      <c r="D36" s="167"/>
      <c r="E36" s="167"/>
      <c r="F36" s="167"/>
      <c r="G36" s="30"/>
      <c r="H36" s="99"/>
      <c r="I36" s="97"/>
      <c r="J36" s="33"/>
    </row>
    <row r="37" spans="2:10" x14ac:dyDescent="0.2">
      <c r="B37" s="203"/>
      <c r="C37" s="167" t="s">
        <v>13</v>
      </c>
      <c r="D37" s="167" t="s">
        <v>354</v>
      </c>
      <c r="E37" s="167"/>
      <c r="F37" s="167"/>
      <c r="G37" s="30" t="s">
        <v>355</v>
      </c>
      <c r="H37" s="99">
        <v>5</v>
      </c>
      <c r="I37" s="32"/>
      <c r="J37" s="33"/>
    </row>
    <row r="38" spans="2:10" x14ac:dyDescent="0.2">
      <c r="B38" s="203"/>
      <c r="C38" s="167"/>
      <c r="D38" s="167"/>
      <c r="E38" s="167"/>
      <c r="F38" s="167"/>
      <c r="G38" s="30"/>
      <c r="H38" s="99"/>
      <c r="I38" s="97"/>
      <c r="J38" s="33"/>
    </row>
    <row r="39" spans="2:10" x14ac:dyDescent="0.2">
      <c r="B39" s="203"/>
      <c r="C39" s="167"/>
      <c r="D39" s="167"/>
      <c r="E39" s="167"/>
      <c r="F39" s="167"/>
      <c r="G39" s="30"/>
      <c r="H39" s="99"/>
      <c r="I39" s="97"/>
      <c r="J39" s="33"/>
    </row>
    <row r="40" spans="2:10" x14ac:dyDescent="0.2">
      <c r="B40" s="203" t="s">
        <v>356</v>
      </c>
      <c r="C40" s="171" t="s">
        <v>357</v>
      </c>
      <c r="D40" s="167"/>
      <c r="E40" s="167"/>
      <c r="F40" s="167"/>
      <c r="G40" s="30"/>
      <c r="H40" s="99"/>
      <c r="I40" s="97"/>
      <c r="J40" s="33"/>
    </row>
    <row r="41" spans="2:10" x14ac:dyDescent="0.2">
      <c r="B41" s="203"/>
      <c r="C41" s="171" t="s">
        <v>358</v>
      </c>
      <c r="D41" s="167"/>
      <c r="E41" s="167"/>
      <c r="F41" s="167"/>
      <c r="G41" s="39" t="s">
        <v>359</v>
      </c>
      <c r="H41" s="99">
        <v>50</v>
      </c>
      <c r="I41" s="32"/>
      <c r="J41" s="33"/>
    </row>
    <row r="42" spans="2:10" x14ac:dyDescent="0.2">
      <c r="B42" s="203"/>
      <c r="C42" s="167"/>
      <c r="D42" s="167"/>
      <c r="E42" s="167"/>
      <c r="F42" s="167"/>
      <c r="G42" s="39"/>
      <c r="H42" s="99"/>
      <c r="I42" s="97"/>
      <c r="J42" s="33"/>
    </row>
    <row r="43" spans="2:10" x14ac:dyDescent="0.2">
      <c r="B43" s="203" t="s">
        <v>360</v>
      </c>
      <c r="C43" s="171" t="s">
        <v>361</v>
      </c>
      <c r="D43" s="171"/>
      <c r="E43" s="171"/>
      <c r="F43" s="171"/>
      <c r="G43" s="39"/>
      <c r="H43" s="99"/>
      <c r="I43" s="97"/>
      <c r="J43" s="33"/>
    </row>
    <row r="44" spans="2:10" x14ac:dyDescent="0.2">
      <c r="B44" s="203"/>
      <c r="C44" s="171" t="s">
        <v>332</v>
      </c>
      <c r="D44" s="171"/>
      <c r="E44" s="171"/>
      <c r="F44" s="171"/>
      <c r="G44" s="39" t="s">
        <v>359</v>
      </c>
      <c r="H44" s="99">
        <v>117</v>
      </c>
      <c r="I44" s="32"/>
      <c r="J44" s="33"/>
    </row>
    <row r="45" spans="2:10" x14ac:dyDescent="0.2">
      <c r="B45" s="203"/>
      <c r="C45" s="167"/>
      <c r="D45" s="167"/>
      <c r="E45" s="167"/>
      <c r="F45" s="167"/>
      <c r="G45" s="39"/>
      <c r="H45" s="31"/>
      <c r="I45" s="32"/>
      <c r="J45" s="33"/>
    </row>
    <row r="46" spans="2:10" x14ac:dyDescent="0.2">
      <c r="B46" s="203"/>
      <c r="C46" s="167"/>
      <c r="D46" s="167"/>
      <c r="E46" s="167"/>
      <c r="F46" s="167"/>
      <c r="G46" s="39"/>
      <c r="H46" s="31"/>
      <c r="I46" s="32"/>
      <c r="J46" s="33"/>
    </row>
    <row r="47" spans="2:10" x14ac:dyDescent="0.2">
      <c r="B47" s="203"/>
      <c r="C47" s="167"/>
      <c r="D47" s="167"/>
      <c r="E47" s="167"/>
      <c r="F47" s="167"/>
      <c r="G47" s="39"/>
      <c r="H47" s="31"/>
      <c r="I47" s="32"/>
      <c r="J47" s="33"/>
    </row>
    <row r="48" spans="2:10" x14ac:dyDescent="0.2">
      <c r="B48" s="203"/>
      <c r="C48" s="167"/>
      <c r="D48" s="167"/>
      <c r="E48" s="167"/>
      <c r="F48" s="167"/>
      <c r="G48" s="39"/>
      <c r="H48" s="31"/>
      <c r="I48" s="32"/>
      <c r="J48" s="33"/>
    </row>
    <row r="49" spans="2:10" x14ac:dyDescent="0.2">
      <c r="B49" s="203"/>
      <c r="C49" s="167"/>
      <c r="D49" s="167"/>
      <c r="E49" s="167"/>
      <c r="F49" s="167"/>
      <c r="G49" s="39"/>
      <c r="H49" s="31"/>
      <c r="I49" s="32"/>
      <c r="J49" s="33"/>
    </row>
    <row r="50" spans="2:10" x14ac:dyDescent="0.2">
      <c r="B50" s="203"/>
      <c r="C50" s="167"/>
      <c r="D50" s="167"/>
      <c r="E50" s="167"/>
      <c r="F50" s="167"/>
      <c r="G50" s="39"/>
      <c r="H50" s="31"/>
      <c r="I50" s="32"/>
      <c r="J50" s="33"/>
    </row>
    <row r="51" spans="2:10" x14ac:dyDescent="0.2">
      <c r="B51" s="203"/>
      <c r="C51" s="167"/>
      <c r="D51" s="167"/>
      <c r="E51" s="167"/>
      <c r="F51" s="167"/>
      <c r="G51" s="39"/>
      <c r="H51" s="31"/>
      <c r="I51" s="32"/>
      <c r="J51" s="33"/>
    </row>
    <row r="52" spans="2:10" x14ac:dyDescent="0.2">
      <c r="B52" s="203"/>
      <c r="C52" s="167"/>
      <c r="D52" s="167"/>
      <c r="E52" s="167"/>
      <c r="F52" s="167"/>
      <c r="G52" s="39"/>
      <c r="H52" s="31"/>
      <c r="I52" s="32"/>
      <c r="J52" s="33"/>
    </row>
    <row r="53" spans="2:10" x14ac:dyDescent="0.2">
      <c r="B53" s="203"/>
      <c r="C53" s="167"/>
      <c r="D53" s="167"/>
      <c r="E53" s="167"/>
      <c r="F53" s="167"/>
      <c r="G53" s="39"/>
      <c r="H53" s="31"/>
      <c r="I53" s="32"/>
      <c r="J53" s="33"/>
    </row>
    <row r="54" spans="2:10" x14ac:dyDescent="0.2">
      <c r="B54" s="203"/>
      <c r="C54" s="167"/>
      <c r="D54" s="167"/>
      <c r="E54" s="167"/>
      <c r="F54" s="167"/>
      <c r="G54" s="39"/>
      <c r="H54" s="31"/>
      <c r="I54" s="32"/>
      <c r="J54" s="33"/>
    </row>
    <row r="55" spans="2:10" x14ac:dyDescent="0.2">
      <c r="B55" s="203"/>
      <c r="C55" s="167"/>
      <c r="D55" s="167"/>
      <c r="E55" s="167"/>
      <c r="F55" s="167"/>
      <c r="G55" s="39"/>
      <c r="H55" s="31"/>
      <c r="I55" s="32"/>
      <c r="J55" s="33"/>
    </row>
    <row r="56" spans="2:10" x14ac:dyDescent="0.2">
      <c r="B56" s="203"/>
      <c r="C56" s="167"/>
      <c r="D56" s="167"/>
      <c r="E56" s="167"/>
      <c r="F56" s="167"/>
      <c r="G56" s="39"/>
      <c r="H56" s="31"/>
      <c r="I56" s="32"/>
      <c r="J56" s="33"/>
    </row>
    <row r="57" spans="2:10" ht="13.5" thickBot="1" x14ac:dyDescent="0.25">
      <c r="B57" s="203"/>
      <c r="C57" s="167"/>
      <c r="D57" s="167"/>
      <c r="E57" s="167"/>
      <c r="F57" s="167"/>
      <c r="G57" s="39"/>
      <c r="H57" s="31"/>
      <c r="I57" s="32"/>
      <c r="J57" s="33"/>
    </row>
    <row r="58" spans="2:10" ht="13.5" thickBot="1" x14ac:dyDescent="0.25">
      <c r="B58" s="315" t="s">
        <v>51</v>
      </c>
      <c r="C58" s="333"/>
      <c r="D58" s="333"/>
      <c r="E58" s="333"/>
      <c r="F58" s="333"/>
      <c r="G58" s="57"/>
      <c r="H58" s="58"/>
      <c r="I58" s="89"/>
      <c r="J58" s="60"/>
    </row>
  </sheetData>
  <mergeCells count="1">
    <mergeCell ref="C6:F6"/>
  </mergeCells>
  <pageMargins left="0.7" right="0.7" top="0.75" bottom="0.75" header="0.3" footer="0.3"/>
  <pageSetup paperSize="9" scale="80" fitToHeight="0" orientation="portrait" r:id="rId1"/>
  <headerFooter scaleWithDoc="0"/>
  <extLst>
    <ext xmlns:x14="http://schemas.microsoft.com/office/spreadsheetml/2009/9/main" uri="{CCE6A557-97BC-4b89-ADB6-D9C93CAAB3DF}">
      <x14:dataValidations xmlns:xm="http://schemas.microsoft.com/office/excel/2006/main" count="1">
        <x14:dataValidation allowBlank="1" xr:uid="{6289956E-6895-4D89-83F6-0F54E1CD4774}">
          <x14:formula1>
            <xm:f>0</xm:f>
          </x14:formula1>
          <x14:formula2>
            <xm:f>0</xm:f>
          </x14:formula2>
          <xm:sqref>J65426 IZ65426 SV65426 ACR65426 AMN65426 AWJ65426 BGF65426 BQB65426 BZX65426 CJT65426 CTP65426 DDL65426 DNH65426 DXD65426 EGZ65426 EQV65426 FAR65426 FKN65426 FUJ65426 GEF65426 GOB65426 GXX65426 HHT65426 HRP65426 IBL65426 ILH65426 IVD65426 JEZ65426 JOV65426 JYR65426 KIN65426 KSJ65426 LCF65426 LMB65426 LVX65426 MFT65426 MPP65426 MZL65426 NJH65426 NTD65426 OCZ65426 OMV65426 OWR65426 PGN65426 PQJ65426 QAF65426 QKB65426 QTX65426 RDT65426 RNP65426 RXL65426 SHH65426 SRD65426 TAZ65426 TKV65426 TUR65426 UEN65426 UOJ65426 UYF65426 VIB65426 VRX65426 WBT65426 WLP65426 WVL65426 J130962 IZ130962 SV130962 ACR130962 AMN130962 AWJ130962 BGF130962 BQB130962 BZX130962 CJT130962 CTP130962 DDL130962 DNH130962 DXD130962 EGZ130962 EQV130962 FAR130962 FKN130962 FUJ130962 GEF130962 GOB130962 GXX130962 HHT130962 HRP130962 IBL130962 ILH130962 IVD130962 JEZ130962 JOV130962 JYR130962 KIN130962 KSJ130962 LCF130962 LMB130962 LVX130962 MFT130962 MPP130962 MZL130962 NJH130962 NTD130962 OCZ130962 OMV130962 OWR130962 PGN130962 PQJ130962 QAF130962 QKB130962 QTX130962 RDT130962 RNP130962 RXL130962 SHH130962 SRD130962 TAZ130962 TKV130962 TUR130962 UEN130962 UOJ130962 UYF130962 VIB130962 VRX130962 WBT130962 WLP130962 WVL130962 J196498 IZ196498 SV196498 ACR196498 AMN196498 AWJ196498 BGF196498 BQB196498 BZX196498 CJT196498 CTP196498 DDL196498 DNH196498 DXD196498 EGZ196498 EQV196498 FAR196498 FKN196498 FUJ196498 GEF196498 GOB196498 GXX196498 HHT196498 HRP196498 IBL196498 ILH196498 IVD196498 JEZ196498 JOV196498 JYR196498 KIN196498 KSJ196498 LCF196498 LMB196498 LVX196498 MFT196498 MPP196498 MZL196498 NJH196498 NTD196498 OCZ196498 OMV196498 OWR196498 PGN196498 PQJ196498 QAF196498 QKB196498 QTX196498 RDT196498 RNP196498 RXL196498 SHH196498 SRD196498 TAZ196498 TKV196498 TUR196498 UEN196498 UOJ196498 UYF196498 VIB196498 VRX196498 WBT196498 WLP196498 WVL196498 J262034 IZ262034 SV262034 ACR262034 AMN262034 AWJ262034 BGF262034 BQB262034 BZX262034 CJT262034 CTP262034 DDL262034 DNH262034 DXD262034 EGZ262034 EQV262034 FAR262034 FKN262034 FUJ262034 GEF262034 GOB262034 GXX262034 HHT262034 HRP262034 IBL262034 ILH262034 IVD262034 JEZ262034 JOV262034 JYR262034 KIN262034 KSJ262034 LCF262034 LMB262034 LVX262034 MFT262034 MPP262034 MZL262034 NJH262034 NTD262034 OCZ262034 OMV262034 OWR262034 PGN262034 PQJ262034 QAF262034 QKB262034 QTX262034 RDT262034 RNP262034 RXL262034 SHH262034 SRD262034 TAZ262034 TKV262034 TUR262034 UEN262034 UOJ262034 UYF262034 VIB262034 VRX262034 WBT262034 WLP262034 WVL262034 J327570 IZ327570 SV327570 ACR327570 AMN327570 AWJ327570 BGF327570 BQB327570 BZX327570 CJT327570 CTP327570 DDL327570 DNH327570 DXD327570 EGZ327570 EQV327570 FAR327570 FKN327570 FUJ327570 GEF327570 GOB327570 GXX327570 HHT327570 HRP327570 IBL327570 ILH327570 IVD327570 JEZ327570 JOV327570 JYR327570 KIN327570 KSJ327570 LCF327570 LMB327570 LVX327570 MFT327570 MPP327570 MZL327570 NJH327570 NTD327570 OCZ327570 OMV327570 OWR327570 PGN327570 PQJ327570 QAF327570 QKB327570 QTX327570 RDT327570 RNP327570 RXL327570 SHH327570 SRD327570 TAZ327570 TKV327570 TUR327570 UEN327570 UOJ327570 UYF327570 VIB327570 VRX327570 WBT327570 WLP327570 WVL327570 J393106 IZ393106 SV393106 ACR393106 AMN393106 AWJ393106 BGF393106 BQB393106 BZX393106 CJT393106 CTP393106 DDL393106 DNH393106 DXD393106 EGZ393106 EQV393106 FAR393106 FKN393106 FUJ393106 GEF393106 GOB393106 GXX393106 HHT393106 HRP393106 IBL393106 ILH393106 IVD393106 JEZ393106 JOV393106 JYR393106 KIN393106 KSJ393106 LCF393106 LMB393106 LVX393106 MFT393106 MPP393106 MZL393106 NJH393106 NTD393106 OCZ393106 OMV393106 OWR393106 PGN393106 PQJ393106 QAF393106 QKB393106 QTX393106 RDT393106 RNP393106 RXL393106 SHH393106 SRD393106 TAZ393106 TKV393106 TUR393106 UEN393106 UOJ393106 UYF393106 VIB393106 VRX393106 WBT393106 WLP393106 WVL393106 J458642 IZ458642 SV458642 ACR458642 AMN458642 AWJ458642 BGF458642 BQB458642 BZX458642 CJT458642 CTP458642 DDL458642 DNH458642 DXD458642 EGZ458642 EQV458642 FAR458642 FKN458642 FUJ458642 GEF458642 GOB458642 GXX458642 HHT458642 HRP458642 IBL458642 ILH458642 IVD458642 JEZ458642 JOV458642 JYR458642 KIN458642 KSJ458642 LCF458642 LMB458642 LVX458642 MFT458642 MPP458642 MZL458642 NJH458642 NTD458642 OCZ458642 OMV458642 OWR458642 PGN458642 PQJ458642 QAF458642 QKB458642 QTX458642 RDT458642 RNP458642 RXL458642 SHH458642 SRD458642 TAZ458642 TKV458642 TUR458642 UEN458642 UOJ458642 UYF458642 VIB458642 VRX458642 WBT458642 WLP458642 WVL458642 J524178 IZ524178 SV524178 ACR524178 AMN524178 AWJ524178 BGF524178 BQB524178 BZX524178 CJT524178 CTP524178 DDL524178 DNH524178 DXD524178 EGZ524178 EQV524178 FAR524178 FKN524178 FUJ524178 GEF524178 GOB524178 GXX524178 HHT524178 HRP524178 IBL524178 ILH524178 IVD524178 JEZ524178 JOV524178 JYR524178 KIN524178 KSJ524178 LCF524178 LMB524178 LVX524178 MFT524178 MPP524178 MZL524178 NJH524178 NTD524178 OCZ524178 OMV524178 OWR524178 PGN524178 PQJ524178 QAF524178 QKB524178 QTX524178 RDT524178 RNP524178 RXL524178 SHH524178 SRD524178 TAZ524178 TKV524178 TUR524178 UEN524178 UOJ524178 UYF524178 VIB524178 VRX524178 WBT524178 WLP524178 WVL524178 J589714 IZ589714 SV589714 ACR589714 AMN589714 AWJ589714 BGF589714 BQB589714 BZX589714 CJT589714 CTP589714 DDL589714 DNH589714 DXD589714 EGZ589714 EQV589714 FAR589714 FKN589714 FUJ589714 GEF589714 GOB589714 GXX589714 HHT589714 HRP589714 IBL589714 ILH589714 IVD589714 JEZ589714 JOV589714 JYR589714 KIN589714 KSJ589714 LCF589714 LMB589714 LVX589714 MFT589714 MPP589714 MZL589714 NJH589714 NTD589714 OCZ589714 OMV589714 OWR589714 PGN589714 PQJ589714 QAF589714 QKB589714 QTX589714 RDT589714 RNP589714 RXL589714 SHH589714 SRD589714 TAZ589714 TKV589714 TUR589714 UEN589714 UOJ589714 UYF589714 VIB589714 VRX589714 WBT589714 WLP589714 WVL589714 J655250 IZ655250 SV655250 ACR655250 AMN655250 AWJ655250 BGF655250 BQB655250 BZX655250 CJT655250 CTP655250 DDL655250 DNH655250 DXD655250 EGZ655250 EQV655250 FAR655250 FKN655250 FUJ655250 GEF655250 GOB655250 GXX655250 HHT655250 HRP655250 IBL655250 ILH655250 IVD655250 JEZ655250 JOV655250 JYR655250 KIN655250 KSJ655250 LCF655250 LMB655250 LVX655250 MFT655250 MPP655250 MZL655250 NJH655250 NTD655250 OCZ655250 OMV655250 OWR655250 PGN655250 PQJ655250 QAF655250 QKB655250 QTX655250 RDT655250 RNP655250 RXL655250 SHH655250 SRD655250 TAZ655250 TKV655250 TUR655250 UEN655250 UOJ655250 UYF655250 VIB655250 VRX655250 WBT655250 WLP655250 WVL655250 J720786 IZ720786 SV720786 ACR720786 AMN720786 AWJ720786 BGF720786 BQB720786 BZX720786 CJT720786 CTP720786 DDL720786 DNH720786 DXD720786 EGZ720786 EQV720786 FAR720786 FKN720786 FUJ720786 GEF720786 GOB720786 GXX720786 HHT720786 HRP720786 IBL720786 ILH720786 IVD720786 JEZ720786 JOV720786 JYR720786 KIN720786 KSJ720786 LCF720786 LMB720786 LVX720786 MFT720786 MPP720786 MZL720786 NJH720786 NTD720786 OCZ720786 OMV720786 OWR720786 PGN720786 PQJ720786 QAF720786 QKB720786 QTX720786 RDT720786 RNP720786 RXL720786 SHH720786 SRD720786 TAZ720786 TKV720786 TUR720786 UEN720786 UOJ720786 UYF720786 VIB720786 VRX720786 WBT720786 WLP720786 WVL720786 J786322 IZ786322 SV786322 ACR786322 AMN786322 AWJ786322 BGF786322 BQB786322 BZX786322 CJT786322 CTP786322 DDL786322 DNH786322 DXD786322 EGZ786322 EQV786322 FAR786322 FKN786322 FUJ786322 GEF786322 GOB786322 GXX786322 HHT786322 HRP786322 IBL786322 ILH786322 IVD786322 JEZ786322 JOV786322 JYR786322 KIN786322 KSJ786322 LCF786322 LMB786322 LVX786322 MFT786322 MPP786322 MZL786322 NJH786322 NTD786322 OCZ786322 OMV786322 OWR786322 PGN786322 PQJ786322 QAF786322 QKB786322 QTX786322 RDT786322 RNP786322 RXL786322 SHH786322 SRD786322 TAZ786322 TKV786322 TUR786322 UEN786322 UOJ786322 UYF786322 VIB786322 VRX786322 WBT786322 WLP786322 WVL786322 J851858 IZ851858 SV851858 ACR851858 AMN851858 AWJ851858 BGF851858 BQB851858 BZX851858 CJT851858 CTP851858 DDL851858 DNH851858 DXD851858 EGZ851858 EQV851858 FAR851858 FKN851858 FUJ851858 GEF851858 GOB851858 GXX851858 HHT851858 HRP851858 IBL851858 ILH851858 IVD851858 JEZ851858 JOV851858 JYR851858 KIN851858 KSJ851858 LCF851858 LMB851858 LVX851858 MFT851858 MPP851858 MZL851858 NJH851858 NTD851858 OCZ851858 OMV851858 OWR851858 PGN851858 PQJ851858 QAF851858 QKB851858 QTX851858 RDT851858 RNP851858 RXL851858 SHH851858 SRD851858 TAZ851858 TKV851858 TUR851858 UEN851858 UOJ851858 UYF851858 VIB851858 VRX851858 WBT851858 WLP851858 WVL851858 J917394 IZ917394 SV917394 ACR917394 AMN917394 AWJ917394 BGF917394 BQB917394 BZX917394 CJT917394 CTP917394 DDL917394 DNH917394 DXD917394 EGZ917394 EQV917394 FAR917394 FKN917394 FUJ917394 GEF917394 GOB917394 GXX917394 HHT917394 HRP917394 IBL917394 ILH917394 IVD917394 JEZ917394 JOV917394 JYR917394 KIN917394 KSJ917394 LCF917394 LMB917394 LVX917394 MFT917394 MPP917394 MZL917394 NJH917394 NTD917394 OCZ917394 OMV917394 OWR917394 PGN917394 PQJ917394 QAF917394 QKB917394 QTX917394 RDT917394 RNP917394 RXL917394 SHH917394 SRD917394 TAZ917394 TKV917394 TUR917394 UEN917394 UOJ917394 UYF917394 VIB917394 VRX917394 WBT917394 WLP917394 WVL917394 J982930 IZ982930 SV982930 ACR982930 AMN982930 AWJ982930 BGF982930 BQB982930 BZX982930 CJT982930 CTP982930 DDL982930 DNH982930 DXD982930 EGZ982930 EQV982930 FAR982930 FKN982930 FUJ982930 GEF982930 GOB982930 GXX982930 HHT982930 HRP982930 IBL982930 ILH982930 IVD982930 JEZ982930 JOV982930 JYR982930 KIN982930 KSJ982930 LCF982930 LMB982930 LVX982930 MFT982930 MPP982930 MZL982930 NJH982930 NTD982930 OCZ982930 OMV982930 OWR982930 PGN982930 PQJ982930 QAF982930 QKB982930 QTX982930 RDT982930 RNP982930 RXL982930 SHH982930 SRD982930 TAZ982930 TKV982930 TUR982930 UEN982930 UOJ982930 UYF982930 VIB982930 VRX982930 WBT982930 WLP982930 WVL982930 J65484 IZ65484 SV65484 ACR65484 AMN65484 AWJ65484 BGF65484 BQB65484 BZX65484 CJT65484 CTP65484 DDL65484 DNH65484 DXD65484 EGZ65484 EQV65484 FAR65484 FKN65484 FUJ65484 GEF65484 GOB65484 GXX65484 HHT65484 HRP65484 IBL65484 ILH65484 IVD65484 JEZ65484 JOV65484 JYR65484 KIN65484 KSJ65484 LCF65484 LMB65484 LVX65484 MFT65484 MPP65484 MZL65484 NJH65484 NTD65484 OCZ65484 OMV65484 OWR65484 PGN65484 PQJ65484 QAF65484 QKB65484 QTX65484 RDT65484 RNP65484 RXL65484 SHH65484 SRD65484 TAZ65484 TKV65484 TUR65484 UEN65484 UOJ65484 UYF65484 VIB65484 VRX65484 WBT65484 WLP65484 WVL65484 J131020 IZ131020 SV131020 ACR131020 AMN131020 AWJ131020 BGF131020 BQB131020 BZX131020 CJT131020 CTP131020 DDL131020 DNH131020 DXD131020 EGZ131020 EQV131020 FAR131020 FKN131020 FUJ131020 GEF131020 GOB131020 GXX131020 HHT131020 HRP131020 IBL131020 ILH131020 IVD131020 JEZ131020 JOV131020 JYR131020 KIN131020 KSJ131020 LCF131020 LMB131020 LVX131020 MFT131020 MPP131020 MZL131020 NJH131020 NTD131020 OCZ131020 OMV131020 OWR131020 PGN131020 PQJ131020 QAF131020 QKB131020 QTX131020 RDT131020 RNP131020 RXL131020 SHH131020 SRD131020 TAZ131020 TKV131020 TUR131020 UEN131020 UOJ131020 UYF131020 VIB131020 VRX131020 WBT131020 WLP131020 WVL131020 J196556 IZ196556 SV196556 ACR196556 AMN196556 AWJ196556 BGF196556 BQB196556 BZX196556 CJT196556 CTP196556 DDL196556 DNH196556 DXD196556 EGZ196556 EQV196556 FAR196556 FKN196556 FUJ196556 GEF196556 GOB196556 GXX196556 HHT196556 HRP196556 IBL196556 ILH196556 IVD196556 JEZ196556 JOV196556 JYR196556 KIN196556 KSJ196556 LCF196556 LMB196556 LVX196556 MFT196556 MPP196556 MZL196556 NJH196556 NTD196556 OCZ196556 OMV196556 OWR196556 PGN196556 PQJ196556 QAF196556 QKB196556 QTX196556 RDT196556 RNP196556 RXL196556 SHH196556 SRD196556 TAZ196556 TKV196556 TUR196556 UEN196556 UOJ196556 UYF196556 VIB196556 VRX196556 WBT196556 WLP196556 WVL196556 J262092 IZ262092 SV262092 ACR262092 AMN262092 AWJ262092 BGF262092 BQB262092 BZX262092 CJT262092 CTP262092 DDL262092 DNH262092 DXD262092 EGZ262092 EQV262092 FAR262092 FKN262092 FUJ262092 GEF262092 GOB262092 GXX262092 HHT262092 HRP262092 IBL262092 ILH262092 IVD262092 JEZ262092 JOV262092 JYR262092 KIN262092 KSJ262092 LCF262092 LMB262092 LVX262092 MFT262092 MPP262092 MZL262092 NJH262092 NTD262092 OCZ262092 OMV262092 OWR262092 PGN262092 PQJ262092 QAF262092 QKB262092 QTX262092 RDT262092 RNP262092 RXL262092 SHH262092 SRD262092 TAZ262092 TKV262092 TUR262092 UEN262092 UOJ262092 UYF262092 VIB262092 VRX262092 WBT262092 WLP262092 WVL262092 J327628 IZ327628 SV327628 ACR327628 AMN327628 AWJ327628 BGF327628 BQB327628 BZX327628 CJT327628 CTP327628 DDL327628 DNH327628 DXD327628 EGZ327628 EQV327628 FAR327628 FKN327628 FUJ327628 GEF327628 GOB327628 GXX327628 HHT327628 HRP327628 IBL327628 ILH327628 IVD327628 JEZ327628 JOV327628 JYR327628 KIN327628 KSJ327628 LCF327628 LMB327628 LVX327628 MFT327628 MPP327628 MZL327628 NJH327628 NTD327628 OCZ327628 OMV327628 OWR327628 PGN327628 PQJ327628 QAF327628 QKB327628 QTX327628 RDT327628 RNP327628 RXL327628 SHH327628 SRD327628 TAZ327628 TKV327628 TUR327628 UEN327628 UOJ327628 UYF327628 VIB327628 VRX327628 WBT327628 WLP327628 WVL327628 J393164 IZ393164 SV393164 ACR393164 AMN393164 AWJ393164 BGF393164 BQB393164 BZX393164 CJT393164 CTP393164 DDL393164 DNH393164 DXD393164 EGZ393164 EQV393164 FAR393164 FKN393164 FUJ393164 GEF393164 GOB393164 GXX393164 HHT393164 HRP393164 IBL393164 ILH393164 IVD393164 JEZ393164 JOV393164 JYR393164 KIN393164 KSJ393164 LCF393164 LMB393164 LVX393164 MFT393164 MPP393164 MZL393164 NJH393164 NTD393164 OCZ393164 OMV393164 OWR393164 PGN393164 PQJ393164 QAF393164 QKB393164 QTX393164 RDT393164 RNP393164 RXL393164 SHH393164 SRD393164 TAZ393164 TKV393164 TUR393164 UEN393164 UOJ393164 UYF393164 VIB393164 VRX393164 WBT393164 WLP393164 WVL393164 J458700 IZ458700 SV458700 ACR458700 AMN458700 AWJ458700 BGF458700 BQB458700 BZX458700 CJT458700 CTP458700 DDL458700 DNH458700 DXD458700 EGZ458700 EQV458700 FAR458700 FKN458700 FUJ458700 GEF458700 GOB458700 GXX458700 HHT458700 HRP458700 IBL458700 ILH458700 IVD458700 JEZ458700 JOV458700 JYR458700 KIN458700 KSJ458700 LCF458700 LMB458700 LVX458700 MFT458700 MPP458700 MZL458700 NJH458700 NTD458700 OCZ458700 OMV458700 OWR458700 PGN458700 PQJ458700 QAF458700 QKB458700 QTX458700 RDT458700 RNP458700 RXL458700 SHH458700 SRD458700 TAZ458700 TKV458700 TUR458700 UEN458700 UOJ458700 UYF458700 VIB458700 VRX458700 WBT458700 WLP458700 WVL458700 J524236 IZ524236 SV524236 ACR524236 AMN524236 AWJ524236 BGF524236 BQB524236 BZX524236 CJT524236 CTP524236 DDL524236 DNH524236 DXD524236 EGZ524236 EQV524236 FAR524236 FKN524236 FUJ524236 GEF524236 GOB524236 GXX524236 HHT524236 HRP524236 IBL524236 ILH524236 IVD524236 JEZ524236 JOV524236 JYR524236 KIN524236 KSJ524236 LCF524236 LMB524236 LVX524236 MFT524236 MPP524236 MZL524236 NJH524236 NTD524236 OCZ524236 OMV524236 OWR524236 PGN524236 PQJ524236 QAF524236 QKB524236 QTX524236 RDT524236 RNP524236 RXL524236 SHH524236 SRD524236 TAZ524236 TKV524236 TUR524236 UEN524236 UOJ524236 UYF524236 VIB524236 VRX524236 WBT524236 WLP524236 WVL524236 J589772 IZ589772 SV589772 ACR589772 AMN589772 AWJ589772 BGF589772 BQB589772 BZX589772 CJT589772 CTP589772 DDL589772 DNH589772 DXD589772 EGZ589772 EQV589772 FAR589772 FKN589772 FUJ589772 GEF589772 GOB589772 GXX589772 HHT589772 HRP589772 IBL589772 ILH589772 IVD589772 JEZ589772 JOV589772 JYR589772 KIN589772 KSJ589772 LCF589772 LMB589772 LVX589772 MFT589772 MPP589772 MZL589772 NJH589772 NTD589772 OCZ589772 OMV589772 OWR589772 PGN589772 PQJ589772 QAF589772 QKB589772 QTX589772 RDT589772 RNP589772 RXL589772 SHH589772 SRD589772 TAZ589772 TKV589772 TUR589772 UEN589772 UOJ589772 UYF589772 VIB589772 VRX589772 WBT589772 WLP589772 WVL589772 J655308 IZ655308 SV655308 ACR655308 AMN655308 AWJ655308 BGF655308 BQB655308 BZX655308 CJT655308 CTP655308 DDL655308 DNH655308 DXD655308 EGZ655308 EQV655308 FAR655308 FKN655308 FUJ655308 GEF655308 GOB655308 GXX655308 HHT655308 HRP655308 IBL655308 ILH655308 IVD655308 JEZ655308 JOV655308 JYR655308 KIN655308 KSJ655308 LCF655308 LMB655308 LVX655308 MFT655308 MPP655308 MZL655308 NJH655308 NTD655308 OCZ655308 OMV655308 OWR655308 PGN655308 PQJ655308 QAF655308 QKB655308 QTX655308 RDT655308 RNP655308 RXL655308 SHH655308 SRD655308 TAZ655308 TKV655308 TUR655308 UEN655308 UOJ655308 UYF655308 VIB655308 VRX655308 WBT655308 WLP655308 WVL655308 J720844 IZ720844 SV720844 ACR720844 AMN720844 AWJ720844 BGF720844 BQB720844 BZX720844 CJT720844 CTP720844 DDL720844 DNH720844 DXD720844 EGZ720844 EQV720844 FAR720844 FKN720844 FUJ720844 GEF720844 GOB720844 GXX720844 HHT720844 HRP720844 IBL720844 ILH720844 IVD720844 JEZ720844 JOV720844 JYR720844 KIN720844 KSJ720844 LCF720844 LMB720844 LVX720844 MFT720844 MPP720844 MZL720844 NJH720844 NTD720844 OCZ720844 OMV720844 OWR720844 PGN720844 PQJ720844 QAF720844 QKB720844 QTX720844 RDT720844 RNP720844 RXL720844 SHH720844 SRD720844 TAZ720844 TKV720844 TUR720844 UEN720844 UOJ720844 UYF720844 VIB720844 VRX720844 WBT720844 WLP720844 WVL720844 J786380 IZ786380 SV786380 ACR786380 AMN786380 AWJ786380 BGF786380 BQB786380 BZX786380 CJT786380 CTP786380 DDL786380 DNH786380 DXD786380 EGZ786380 EQV786380 FAR786380 FKN786380 FUJ786380 GEF786380 GOB786380 GXX786380 HHT786380 HRP786380 IBL786380 ILH786380 IVD786380 JEZ786380 JOV786380 JYR786380 KIN786380 KSJ786380 LCF786380 LMB786380 LVX786380 MFT786380 MPP786380 MZL786380 NJH786380 NTD786380 OCZ786380 OMV786380 OWR786380 PGN786380 PQJ786380 QAF786380 QKB786380 QTX786380 RDT786380 RNP786380 RXL786380 SHH786380 SRD786380 TAZ786380 TKV786380 TUR786380 UEN786380 UOJ786380 UYF786380 VIB786380 VRX786380 WBT786380 WLP786380 WVL786380 J851916 IZ851916 SV851916 ACR851916 AMN851916 AWJ851916 BGF851916 BQB851916 BZX851916 CJT851916 CTP851916 DDL851916 DNH851916 DXD851916 EGZ851916 EQV851916 FAR851916 FKN851916 FUJ851916 GEF851916 GOB851916 GXX851916 HHT851916 HRP851916 IBL851916 ILH851916 IVD851916 JEZ851916 JOV851916 JYR851916 KIN851916 KSJ851916 LCF851916 LMB851916 LVX851916 MFT851916 MPP851916 MZL851916 NJH851916 NTD851916 OCZ851916 OMV851916 OWR851916 PGN851916 PQJ851916 QAF851916 QKB851916 QTX851916 RDT851916 RNP851916 RXL851916 SHH851916 SRD851916 TAZ851916 TKV851916 TUR851916 UEN851916 UOJ851916 UYF851916 VIB851916 VRX851916 WBT851916 WLP851916 WVL851916 J917452 IZ917452 SV917452 ACR917452 AMN917452 AWJ917452 BGF917452 BQB917452 BZX917452 CJT917452 CTP917452 DDL917452 DNH917452 DXD917452 EGZ917452 EQV917452 FAR917452 FKN917452 FUJ917452 GEF917452 GOB917452 GXX917452 HHT917452 HRP917452 IBL917452 ILH917452 IVD917452 JEZ917452 JOV917452 JYR917452 KIN917452 KSJ917452 LCF917452 LMB917452 LVX917452 MFT917452 MPP917452 MZL917452 NJH917452 NTD917452 OCZ917452 OMV917452 OWR917452 PGN917452 PQJ917452 QAF917452 QKB917452 QTX917452 RDT917452 RNP917452 RXL917452 SHH917452 SRD917452 TAZ917452 TKV917452 TUR917452 UEN917452 UOJ917452 UYF917452 VIB917452 VRX917452 WBT917452 WLP917452 WVL917452 J982988 IZ982988 SV982988 ACR982988 AMN982988 AWJ982988 BGF982988 BQB982988 BZX982988 CJT982988 CTP982988 DDL982988 DNH982988 DXD982988 EGZ982988 EQV982988 FAR982988 FKN982988 FUJ982988 GEF982988 GOB982988 GXX982988 HHT982988 HRP982988 IBL982988 ILH982988 IVD982988 JEZ982988 JOV982988 JYR982988 KIN982988 KSJ982988 LCF982988 LMB982988 LVX982988 MFT982988 MPP982988 MZL982988 NJH982988 NTD982988 OCZ982988 OMV982988 OWR982988 PGN982988 PQJ982988 QAF982988 QKB982988 QTX982988 RDT982988 RNP982988 RXL982988 SHH982988 SRD982988 TAZ982988 TKV982988 TUR982988 UEN982988 UOJ982988 UYF982988 VIB982988 VRX982988 WBT982988 WLP982988 WVL982988 J65194 IZ65194 SV65194 ACR65194 AMN65194 AWJ65194 BGF65194 BQB65194 BZX65194 CJT65194 CTP65194 DDL65194 DNH65194 DXD65194 EGZ65194 EQV65194 FAR65194 FKN65194 FUJ65194 GEF65194 GOB65194 GXX65194 HHT65194 HRP65194 IBL65194 ILH65194 IVD65194 JEZ65194 JOV65194 JYR65194 KIN65194 KSJ65194 LCF65194 LMB65194 LVX65194 MFT65194 MPP65194 MZL65194 NJH65194 NTD65194 OCZ65194 OMV65194 OWR65194 PGN65194 PQJ65194 QAF65194 QKB65194 QTX65194 RDT65194 RNP65194 RXL65194 SHH65194 SRD65194 TAZ65194 TKV65194 TUR65194 UEN65194 UOJ65194 UYF65194 VIB65194 VRX65194 WBT65194 WLP65194 WVL65194 J130730 IZ130730 SV130730 ACR130730 AMN130730 AWJ130730 BGF130730 BQB130730 BZX130730 CJT130730 CTP130730 DDL130730 DNH130730 DXD130730 EGZ130730 EQV130730 FAR130730 FKN130730 FUJ130730 GEF130730 GOB130730 GXX130730 HHT130730 HRP130730 IBL130730 ILH130730 IVD130730 JEZ130730 JOV130730 JYR130730 KIN130730 KSJ130730 LCF130730 LMB130730 LVX130730 MFT130730 MPP130730 MZL130730 NJH130730 NTD130730 OCZ130730 OMV130730 OWR130730 PGN130730 PQJ130730 QAF130730 QKB130730 QTX130730 RDT130730 RNP130730 RXL130730 SHH130730 SRD130730 TAZ130730 TKV130730 TUR130730 UEN130730 UOJ130730 UYF130730 VIB130730 VRX130730 WBT130730 WLP130730 WVL130730 J196266 IZ196266 SV196266 ACR196266 AMN196266 AWJ196266 BGF196266 BQB196266 BZX196266 CJT196266 CTP196266 DDL196266 DNH196266 DXD196266 EGZ196266 EQV196266 FAR196266 FKN196266 FUJ196266 GEF196266 GOB196266 GXX196266 HHT196266 HRP196266 IBL196266 ILH196266 IVD196266 JEZ196266 JOV196266 JYR196266 KIN196266 KSJ196266 LCF196266 LMB196266 LVX196266 MFT196266 MPP196266 MZL196266 NJH196266 NTD196266 OCZ196266 OMV196266 OWR196266 PGN196266 PQJ196266 QAF196266 QKB196266 QTX196266 RDT196266 RNP196266 RXL196266 SHH196266 SRD196266 TAZ196266 TKV196266 TUR196266 UEN196266 UOJ196266 UYF196266 VIB196266 VRX196266 WBT196266 WLP196266 WVL196266 J261802 IZ261802 SV261802 ACR261802 AMN261802 AWJ261802 BGF261802 BQB261802 BZX261802 CJT261802 CTP261802 DDL261802 DNH261802 DXD261802 EGZ261802 EQV261802 FAR261802 FKN261802 FUJ261802 GEF261802 GOB261802 GXX261802 HHT261802 HRP261802 IBL261802 ILH261802 IVD261802 JEZ261802 JOV261802 JYR261802 KIN261802 KSJ261802 LCF261802 LMB261802 LVX261802 MFT261802 MPP261802 MZL261802 NJH261802 NTD261802 OCZ261802 OMV261802 OWR261802 PGN261802 PQJ261802 QAF261802 QKB261802 QTX261802 RDT261802 RNP261802 RXL261802 SHH261802 SRD261802 TAZ261802 TKV261802 TUR261802 UEN261802 UOJ261802 UYF261802 VIB261802 VRX261802 WBT261802 WLP261802 WVL261802 J327338 IZ327338 SV327338 ACR327338 AMN327338 AWJ327338 BGF327338 BQB327338 BZX327338 CJT327338 CTP327338 DDL327338 DNH327338 DXD327338 EGZ327338 EQV327338 FAR327338 FKN327338 FUJ327338 GEF327338 GOB327338 GXX327338 HHT327338 HRP327338 IBL327338 ILH327338 IVD327338 JEZ327338 JOV327338 JYR327338 KIN327338 KSJ327338 LCF327338 LMB327338 LVX327338 MFT327338 MPP327338 MZL327338 NJH327338 NTD327338 OCZ327338 OMV327338 OWR327338 PGN327338 PQJ327338 QAF327338 QKB327338 QTX327338 RDT327338 RNP327338 RXL327338 SHH327338 SRD327338 TAZ327338 TKV327338 TUR327338 UEN327338 UOJ327338 UYF327338 VIB327338 VRX327338 WBT327338 WLP327338 WVL327338 J392874 IZ392874 SV392874 ACR392874 AMN392874 AWJ392874 BGF392874 BQB392874 BZX392874 CJT392874 CTP392874 DDL392874 DNH392874 DXD392874 EGZ392874 EQV392874 FAR392874 FKN392874 FUJ392874 GEF392874 GOB392874 GXX392874 HHT392874 HRP392874 IBL392874 ILH392874 IVD392874 JEZ392874 JOV392874 JYR392874 KIN392874 KSJ392874 LCF392874 LMB392874 LVX392874 MFT392874 MPP392874 MZL392874 NJH392874 NTD392874 OCZ392874 OMV392874 OWR392874 PGN392874 PQJ392874 QAF392874 QKB392874 QTX392874 RDT392874 RNP392874 RXL392874 SHH392874 SRD392874 TAZ392874 TKV392874 TUR392874 UEN392874 UOJ392874 UYF392874 VIB392874 VRX392874 WBT392874 WLP392874 WVL392874 J458410 IZ458410 SV458410 ACR458410 AMN458410 AWJ458410 BGF458410 BQB458410 BZX458410 CJT458410 CTP458410 DDL458410 DNH458410 DXD458410 EGZ458410 EQV458410 FAR458410 FKN458410 FUJ458410 GEF458410 GOB458410 GXX458410 HHT458410 HRP458410 IBL458410 ILH458410 IVD458410 JEZ458410 JOV458410 JYR458410 KIN458410 KSJ458410 LCF458410 LMB458410 LVX458410 MFT458410 MPP458410 MZL458410 NJH458410 NTD458410 OCZ458410 OMV458410 OWR458410 PGN458410 PQJ458410 QAF458410 QKB458410 QTX458410 RDT458410 RNP458410 RXL458410 SHH458410 SRD458410 TAZ458410 TKV458410 TUR458410 UEN458410 UOJ458410 UYF458410 VIB458410 VRX458410 WBT458410 WLP458410 WVL458410 J523946 IZ523946 SV523946 ACR523946 AMN523946 AWJ523946 BGF523946 BQB523946 BZX523946 CJT523946 CTP523946 DDL523946 DNH523946 DXD523946 EGZ523946 EQV523946 FAR523946 FKN523946 FUJ523946 GEF523946 GOB523946 GXX523946 HHT523946 HRP523946 IBL523946 ILH523946 IVD523946 JEZ523946 JOV523946 JYR523946 KIN523946 KSJ523946 LCF523946 LMB523946 LVX523946 MFT523946 MPP523946 MZL523946 NJH523946 NTD523946 OCZ523946 OMV523946 OWR523946 PGN523946 PQJ523946 QAF523946 QKB523946 QTX523946 RDT523946 RNP523946 RXL523946 SHH523946 SRD523946 TAZ523946 TKV523946 TUR523946 UEN523946 UOJ523946 UYF523946 VIB523946 VRX523946 WBT523946 WLP523946 WVL523946 J589482 IZ589482 SV589482 ACR589482 AMN589482 AWJ589482 BGF589482 BQB589482 BZX589482 CJT589482 CTP589482 DDL589482 DNH589482 DXD589482 EGZ589482 EQV589482 FAR589482 FKN589482 FUJ589482 GEF589482 GOB589482 GXX589482 HHT589482 HRP589482 IBL589482 ILH589482 IVD589482 JEZ589482 JOV589482 JYR589482 KIN589482 KSJ589482 LCF589482 LMB589482 LVX589482 MFT589482 MPP589482 MZL589482 NJH589482 NTD589482 OCZ589482 OMV589482 OWR589482 PGN589482 PQJ589482 QAF589482 QKB589482 QTX589482 RDT589482 RNP589482 RXL589482 SHH589482 SRD589482 TAZ589482 TKV589482 TUR589482 UEN589482 UOJ589482 UYF589482 VIB589482 VRX589482 WBT589482 WLP589482 WVL589482 J655018 IZ655018 SV655018 ACR655018 AMN655018 AWJ655018 BGF655018 BQB655018 BZX655018 CJT655018 CTP655018 DDL655018 DNH655018 DXD655018 EGZ655018 EQV655018 FAR655018 FKN655018 FUJ655018 GEF655018 GOB655018 GXX655018 HHT655018 HRP655018 IBL655018 ILH655018 IVD655018 JEZ655018 JOV655018 JYR655018 KIN655018 KSJ655018 LCF655018 LMB655018 LVX655018 MFT655018 MPP655018 MZL655018 NJH655018 NTD655018 OCZ655018 OMV655018 OWR655018 PGN655018 PQJ655018 QAF655018 QKB655018 QTX655018 RDT655018 RNP655018 RXL655018 SHH655018 SRD655018 TAZ655018 TKV655018 TUR655018 UEN655018 UOJ655018 UYF655018 VIB655018 VRX655018 WBT655018 WLP655018 WVL655018 J720554 IZ720554 SV720554 ACR720554 AMN720554 AWJ720554 BGF720554 BQB720554 BZX720554 CJT720554 CTP720554 DDL720554 DNH720554 DXD720554 EGZ720554 EQV720554 FAR720554 FKN720554 FUJ720554 GEF720554 GOB720554 GXX720554 HHT720554 HRP720554 IBL720554 ILH720554 IVD720554 JEZ720554 JOV720554 JYR720554 KIN720554 KSJ720554 LCF720554 LMB720554 LVX720554 MFT720554 MPP720554 MZL720554 NJH720554 NTD720554 OCZ720554 OMV720554 OWR720554 PGN720554 PQJ720554 QAF720554 QKB720554 QTX720554 RDT720554 RNP720554 RXL720554 SHH720554 SRD720554 TAZ720554 TKV720554 TUR720554 UEN720554 UOJ720554 UYF720554 VIB720554 VRX720554 WBT720554 WLP720554 WVL720554 J786090 IZ786090 SV786090 ACR786090 AMN786090 AWJ786090 BGF786090 BQB786090 BZX786090 CJT786090 CTP786090 DDL786090 DNH786090 DXD786090 EGZ786090 EQV786090 FAR786090 FKN786090 FUJ786090 GEF786090 GOB786090 GXX786090 HHT786090 HRP786090 IBL786090 ILH786090 IVD786090 JEZ786090 JOV786090 JYR786090 KIN786090 KSJ786090 LCF786090 LMB786090 LVX786090 MFT786090 MPP786090 MZL786090 NJH786090 NTD786090 OCZ786090 OMV786090 OWR786090 PGN786090 PQJ786090 QAF786090 QKB786090 QTX786090 RDT786090 RNP786090 RXL786090 SHH786090 SRD786090 TAZ786090 TKV786090 TUR786090 UEN786090 UOJ786090 UYF786090 VIB786090 VRX786090 WBT786090 WLP786090 WVL786090 J851626 IZ851626 SV851626 ACR851626 AMN851626 AWJ851626 BGF851626 BQB851626 BZX851626 CJT851626 CTP851626 DDL851626 DNH851626 DXD851626 EGZ851626 EQV851626 FAR851626 FKN851626 FUJ851626 GEF851626 GOB851626 GXX851626 HHT851626 HRP851626 IBL851626 ILH851626 IVD851626 JEZ851626 JOV851626 JYR851626 KIN851626 KSJ851626 LCF851626 LMB851626 LVX851626 MFT851626 MPP851626 MZL851626 NJH851626 NTD851626 OCZ851626 OMV851626 OWR851626 PGN851626 PQJ851626 QAF851626 QKB851626 QTX851626 RDT851626 RNP851626 RXL851626 SHH851626 SRD851626 TAZ851626 TKV851626 TUR851626 UEN851626 UOJ851626 UYF851626 VIB851626 VRX851626 WBT851626 WLP851626 WVL851626 J917162 IZ917162 SV917162 ACR917162 AMN917162 AWJ917162 BGF917162 BQB917162 BZX917162 CJT917162 CTP917162 DDL917162 DNH917162 DXD917162 EGZ917162 EQV917162 FAR917162 FKN917162 FUJ917162 GEF917162 GOB917162 GXX917162 HHT917162 HRP917162 IBL917162 ILH917162 IVD917162 JEZ917162 JOV917162 JYR917162 KIN917162 KSJ917162 LCF917162 LMB917162 LVX917162 MFT917162 MPP917162 MZL917162 NJH917162 NTD917162 OCZ917162 OMV917162 OWR917162 PGN917162 PQJ917162 QAF917162 QKB917162 QTX917162 RDT917162 RNP917162 RXL917162 SHH917162 SRD917162 TAZ917162 TKV917162 TUR917162 UEN917162 UOJ917162 UYF917162 VIB917162 VRX917162 WBT917162 WLP917162 WVL917162 J982698 IZ982698 SV982698 ACR982698 AMN982698 AWJ982698 BGF982698 BQB982698 BZX982698 CJT982698 CTP982698 DDL982698 DNH982698 DXD982698 EGZ982698 EQV982698 FAR982698 FKN982698 FUJ982698 GEF982698 GOB982698 GXX982698 HHT982698 HRP982698 IBL982698 ILH982698 IVD982698 JEZ982698 JOV982698 JYR982698 KIN982698 KSJ982698 LCF982698 LMB982698 LVX982698 MFT982698 MPP982698 MZL982698 NJH982698 NTD982698 OCZ982698 OMV982698 OWR982698 PGN982698 PQJ982698 QAF982698 QKB982698 QTX982698 RDT982698 RNP982698 RXL982698 SHH982698 SRD982698 TAZ982698 TKV982698 TUR982698 UEN982698 UOJ982698 UYF982698 VIB982698 VRX982698 WBT982698 WLP982698 WVL982698 J64962 IZ64962 SV64962 ACR64962 AMN64962 AWJ64962 BGF64962 BQB64962 BZX64962 CJT64962 CTP64962 DDL64962 DNH64962 DXD64962 EGZ64962 EQV64962 FAR64962 FKN64962 FUJ64962 GEF64962 GOB64962 GXX64962 HHT64962 HRP64962 IBL64962 ILH64962 IVD64962 JEZ64962 JOV64962 JYR64962 KIN64962 KSJ64962 LCF64962 LMB64962 LVX64962 MFT64962 MPP64962 MZL64962 NJH64962 NTD64962 OCZ64962 OMV64962 OWR64962 PGN64962 PQJ64962 QAF64962 QKB64962 QTX64962 RDT64962 RNP64962 RXL64962 SHH64962 SRD64962 TAZ64962 TKV64962 TUR64962 UEN64962 UOJ64962 UYF64962 VIB64962 VRX64962 WBT64962 WLP64962 WVL64962 J130498 IZ130498 SV130498 ACR130498 AMN130498 AWJ130498 BGF130498 BQB130498 BZX130498 CJT130498 CTP130498 DDL130498 DNH130498 DXD130498 EGZ130498 EQV130498 FAR130498 FKN130498 FUJ130498 GEF130498 GOB130498 GXX130498 HHT130498 HRP130498 IBL130498 ILH130498 IVD130498 JEZ130498 JOV130498 JYR130498 KIN130498 KSJ130498 LCF130498 LMB130498 LVX130498 MFT130498 MPP130498 MZL130498 NJH130498 NTD130498 OCZ130498 OMV130498 OWR130498 PGN130498 PQJ130498 QAF130498 QKB130498 QTX130498 RDT130498 RNP130498 RXL130498 SHH130498 SRD130498 TAZ130498 TKV130498 TUR130498 UEN130498 UOJ130498 UYF130498 VIB130498 VRX130498 WBT130498 WLP130498 WVL130498 J196034 IZ196034 SV196034 ACR196034 AMN196034 AWJ196034 BGF196034 BQB196034 BZX196034 CJT196034 CTP196034 DDL196034 DNH196034 DXD196034 EGZ196034 EQV196034 FAR196034 FKN196034 FUJ196034 GEF196034 GOB196034 GXX196034 HHT196034 HRP196034 IBL196034 ILH196034 IVD196034 JEZ196034 JOV196034 JYR196034 KIN196034 KSJ196034 LCF196034 LMB196034 LVX196034 MFT196034 MPP196034 MZL196034 NJH196034 NTD196034 OCZ196034 OMV196034 OWR196034 PGN196034 PQJ196034 QAF196034 QKB196034 QTX196034 RDT196034 RNP196034 RXL196034 SHH196034 SRD196034 TAZ196034 TKV196034 TUR196034 UEN196034 UOJ196034 UYF196034 VIB196034 VRX196034 WBT196034 WLP196034 WVL196034 J261570 IZ261570 SV261570 ACR261570 AMN261570 AWJ261570 BGF261570 BQB261570 BZX261570 CJT261570 CTP261570 DDL261570 DNH261570 DXD261570 EGZ261570 EQV261570 FAR261570 FKN261570 FUJ261570 GEF261570 GOB261570 GXX261570 HHT261570 HRP261570 IBL261570 ILH261570 IVD261570 JEZ261570 JOV261570 JYR261570 KIN261570 KSJ261570 LCF261570 LMB261570 LVX261570 MFT261570 MPP261570 MZL261570 NJH261570 NTD261570 OCZ261570 OMV261570 OWR261570 PGN261570 PQJ261570 QAF261570 QKB261570 QTX261570 RDT261570 RNP261570 RXL261570 SHH261570 SRD261570 TAZ261570 TKV261570 TUR261570 UEN261570 UOJ261570 UYF261570 VIB261570 VRX261570 WBT261570 WLP261570 WVL261570 J327106 IZ327106 SV327106 ACR327106 AMN327106 AWJ327106 BGF327106 BQB327106 BZX327106 CJT327106 CTP327106 DDL327106 DNH327106 DXD327106 EGZ327106 EQV327106 FAR327106 FKN327106 FUJ327106 GEF327106 GOB327106 GXX327106 HHT327106 HRP327106 IBL327106 ILH327106 IVD327106 JEZ327106 JOV327106 JYR327106 KIN327106 KSJ327106 LCF327106 LMB327106 LVX327106 MFT327106 MPP327106 MZL327106 NJH327106 NTD327106 OCZ327106 OMV327106 OWR327106 PGN327106 PQJ327106 QAF327106 QKB327106 QTX327106 RDT327106 RNP327106 RXL327106 SHH327106 SRD327106 TAZ327106 TKV327106 TUR327106 UEN327106 UOJ327106 UYF327106 VIB327106 VRX327106 WBT327106 WLP327106 WVL327106 J392642 IZ392642 SV392642 ACR392642 AMN392642 AWJ392642 BGF392642 BQB392642 BZX392642 CJT392642 CTP392642 DDL392642 DNH392642 DXD392642 EGZ392642 EQV392642 FAR392642 FKN392642 FUJ392642 GEF392642 GOB392642 GXX392642 HHT392642 HRP392642 IBL392642 ILH392642 IVD392642 JEZ392642 JOV392642 JYR392642 KIN392642 KSJ392642 LCF392642 LMB392642 LVX392642 MFT392642 MPP392642 MZL392642 NJH392642 NTD392642 OCZ392642 OMV392642 OWR392642 PGN392642 PQJ392642 QAF392642 QKB392642 QTX392642 RDT392642 RNP392642 RXL392642 SHH392642 SRD392642 TAZ392642 TKV392642 TUR392642 UEN392642 UOJ392642 UYF392642 VIB392642 VRX392642 WBT392642 WLP392642 WVL392642 J458178 IZ458178 SV458178 ACR458178 AMN458178 AWJ458178 BGF458178 BQB458178 BZX458178 CJT458178 CTP458178 DDL458178 DNH458178 DXD458178 EGZ458178 EQV458178 FAR458178 FKN458178 FUJ458178 GEF458178 GOB458178 GXX458178 HHT458178 HRP458178 IBL458178 ILH458178 IVD458178 JEZ458178 JOV458178 JYR458178 KIN458178 KSJ458178 LCF458178 LMB458178 LVX458178 MFT458178 MPP458178 MZL458178 NJH458178 NTD458178 OCZ458178 OMV458178 OWR458178 PGN458178 PQJ458178 QAF458178 QKB458178 QTX458178 RDT458178 RNP458178 RXL458178 SHH458178 SRD458178 TAZ458178 TKV458178 TUR458178 UEN458178 UOJ458178 UYF458178 VIB458178 VRX458178 WBT458178 WLP458178 WVL458178 J523714 IZ523714 SV523714 ACR523714 AMN523714 AWJ523714 BGF523714 BQB523714 BZX523714 CJT523714 CTP523714 DDL523714 DNH523714 DXD523714 EGZ523714 EQV523714 FAR523714 FKN523714 FUJ523714 GEF523714 GOB523714 GXX523714 HHT523714 HRP523714 IBL523714 ILH523714 IVD523714 JEZ523714 JOV523714 JYR523714 KIN523714 KSJ523714 LCF523714 LMB523714 LVX523714 MFT523714 MPP523714 MZL523714 NJH523714 NTD523714 OCZ523714 OMV523714 OWR523714 PGN523714 PQJ523714 QAF523714 QKB523714 QTX523714 RDT523714 RNP523714 RXL523714 SHH523714 SRD523714 TAZ523714 TKV523714 TUR523714 UEN523714 UOJ523714 UYF523714 VIB523714 VRX523714 WBT523714 WLP523714 WVL523714 J589250 IZ589250 SV589250 ACR589250 AMN589250 AWJ589250 BGF589250 BQB589250 BZX589250 CJT589250 CTP589250 DDL589250 DNH589250 DXD589250 EGZ589250 EQV589250 FAR589250 FKN589250 FUJ589250 GEF589250 GOB589250 GXX589250 HHT589250 HRP589250 IBL589250 ILH589250 IVD589250 JEZ589250 JOV589250 JYR589250 KIN589250 KSJ589250 LCF589250 LMB589250 LVX589250 MFT589250 MPP589250 MZL589250 NJH589250 NTD589250 OCZ589250 OMV589250 OWR589250 PGN589250 PQJ589250 QAF589250 QKB589250 QTX589250 RDT589250 RNP589250 RXL589250 SHH589250 SRD589250 TAZ589250 TKV589250 TUR589250 UEN589250 UOJ589250 UYF589250 VIB589250 VRX589250 WBT589250 WLP589250 WVL589250 J654786 IZ654786 SV654786 ACR654786 AMN654786 AWJ654786 BGF654786 BQB654786 BZX654786 CJT654786 CTP654786 DDL654786 DNH654786 DXD654786 EGZ654786 EQV654786 FAR654786 FKN654786 FUJ654786 GEF654786 GOB654786 GXX654786 HHT654786 HRP654786 IBL654786 ILH654786 IVD654786 JEZ654786 JOV654786 JYR654786 KIN654786 KSJ654786 LCF654786 LMB654786 LVX654786 MFT654786 MPP654786 MZL654786 NJH654786 NTD654786 OCZ654786 OMV654786 OWR654786 PGN654786 PQJ654786 QAF654786 QKB654786 QTX654786 RDT654786 RNP654786 RXL654786 SHH654786 SRD654786 TAZ654786 TKV654786 TUR654786 UEN654786 UOJ654786 UYF654786 VIB654786 VRX654786 WBT654786 WLP654786 WVL654786 J720322 IZ720322 SV720322 ACR720322 AMN720322 AWJ720322 BGF720322 BQB720322 BZX720322 CJT720322 CTP720322 DDL720322 DNH720322 DXD720322 EGZ720322 EQV720322 FAR720322 FKN720322 FUJ720322 GEF720322 GOB720322 GXX720322 HHT720322 HRP720322 IBL720322 ILH720322 IVD720322 JEZ720322 JOV720322 JYR720322 KIN720322 KSJ720322 LCF720322 LMB720322 LVX720322 MFT720322 MPP720322 MZL720322 NJH720322 NTD720322 OCZ720322 OMV720322 OWR720322 PGN720322 PQJ720322 QAF720322 QKB720322 QTX720322 RDT720322 RNP720322 RXL720322 SHH720322 SRD720322 TAZ720322 TKV720322 TUR720322 UEN720322 UOJ720322 UYF720322 VIB720322 VRX720322 WBT720322 WLP720322 WVL720322 J785858 IZ785858 SV785858 ACR785858 AMN785858 AWJ785858 BGF785858 BQB785858 BZX785858 CJT785858 CTP785858 DDL785858 DNH785858 DXD785858 EGZ785858 EQV785858 FAR785858 FKN785858 FUJ785858 GEF785858 GOB785858 GXX785858 HHT785858 HRP785858 IBL785858 ILH785858 IVD785858 JEZ785858 JOV785858 JYR785858 KIN785858 KSJ785858 LCF785858 LMB785858 LVX785858 MFT785858 MPP785858 MZL785858 NJH785858 NTD785858 OCZ785858 OMV785858 OWR785858 PGN785858 PQJ785858 QAF785858 QKB785858 QTX785858 RDT785858 RNP785858 RXL785858 SHH785858 SRD785858 TAZ785858 TKV785858 TUR785858 UEN785858 UOJ785858 UYF785858 VIB785858 VRX785858 WBT785858 WLP785858 WVL785858 J851394 IZ851394 SV851394 ACR851394 AMN851394 AWJ851394 BGF851394 BQB851394 BZX851394 CJT851394 CTP851394 DDL851394 DNH851394 DXD851394 EGZ851394 EQV851394 FAR851394 FKN851394 FUJ851394 GEF851394 GOB851394 GXX851394 HHT851394 HRP851394 IBL851394 ILH851394 IVD851394 JEZ851394 JOV851394 JYR851394 KIN851394 KSJ851394 LCF851394 LMB851394 LVX851394 MFT851394 MPP851394 MZL851394 NJH851394 NTD851394 OCZ851394 OMV851394 OWR851394 PGN851394 PQJ851394 QAF851394 QKB851394 QTX851394 RDT851394 RNP851394 RXL851394 SHH851394 SRD851394 TAZ851394 TKV851394 TUR851394 UEN851394 UOJ851394 UYF851394 VIB851394 VRX851394 WBT851394 WLP851394 WVL851394 J916930 IZ916930 SV916930 ACR916930 AMN916930 AWJ916930 BGF916930 BQB916930 BZX916930 CJT916930 CTP916930 DDL916930 DNH916930 DXD916930 EGZ916930 EQV916930 FAR916930 FKN916930 FUJ916930 GEF916930 GOB916930 GXX916930 HHT916930 HRP916930 IBL916930 ILH916930 IVD916930 JEZ916930 JOV916930 JYR916930 KIN916930 KSJ916930 LCF916930 LMB916930 LVX916930 MFT916930 MPP916930 MZL916930 NJH916930 NTD916930 OCZ916930 OMV916930 OWR916930 PGN916930 PQJ916930 QAF916930 QKB916930 QTX916930 RDT916930 RNP916930 RXL916930 SHH916930 SRD916930 TAZ916930 TKV916930 TUR916930 UEN916930 UOJ916930 UYF916930 VIB916930 VRX916930 WBT916930 WLP916930 WVL916930 J982466 IZ982466 SV982466 ACR982466 AMN982466 AWJ982466 BGF982466 BQB982466 BZX982466 CJT982466 CTP982466 DDL982466 DNH982466 DXD982466 EGZ982466 EQV982466 FAR982466 FKN982466 FUJ982466 GEF982466 GOB982466 GXX982466 HHT982466 HRP982466 IBL982466 ILH982466 IVD982466 JEZ982466 JOV982466 JYR982466 KIN982466 KSJ982466 LCF982466 LMB982466 LVX982466 MFT982466 MPP982466 MZL982466 NJH982466 NTD982466 OCZ982466 OMV982466 OWR982466 PGN982466 PQJ982466 QAF982466 QKB982466 QTX982466 RDT982466 RNP982466 RXL982466 SHH982466 SRD982466 TAZ982466 TKV982466 TUR982466 UEN982466 UOJ982466 UYF982466 VIB982466 VRX982466 WBT982466 WLP982466 WVL982466 J64846 IZ64846 SV64846 ACR64846 AMN64846 AWJ64846 BGF64846 BQB64846 BZX64846 CJT64846 CTP64846 DDL64846 DNH64846 DXD64846 EGZ64846 EQV64846 FAR64846 FKN64846 FUJ64846 GEF64846 GOB64846 GXX64846 HHT64846 HRP64846 IBL64846 ILH64846 IVD64846 JEZ64846 JOV64846 JYR64846 KIN64846 KSJ64846 LCF64846 LMB64846 LVX64846 MFT64846 MPP64846 MZL64846 NJH64846 NTD64846 OCZ64846 OMV64846 OWR64846 PGN64846 PQJ64846 QAF64846 QKB64846 QTX64846 RDT64846 RNP64846 RXL64846 SHH64846 SRD64846 TAZ64846 TKV64846 TUR64846 UEN64846 UOJ64846 UYF64846 VIB64846 VRX64846 WBT64846 WLP64846 WVL64846 J130382 IZ130382 SV130382 ACR130382 AMN130382 AWJ130382 BGF130382 BQB130382 BZX130382 CJT130382 CTP130382 DDL130382 DNH130382 DXD130382 EGZ130382 EQV130382 FAR130382 FKN130382 FUJ130382 GEF130382 GOB130382 GXX130382 HHT130382 HRP130382 IBL130382 ILH130382 IVD130382 JEZ130382 JOV130382 JYR130382 KIN130382 KSJ130382 LCF130382 LMB130382 LVX130382 MFT130382 MPP130382 MZL130382 NJH130382 NTD130382 OCZ130382 OMV130382 OWR130382 PGN130382 PQJ130382 QAF130382 QKB130382 QTX130382 RDT130382 RNP130382 RXL130382 SHH130382 SRD130382 TAZ130382 TKV130382 TUR130382 UEN130382 UOJ130382 UYF130382 VIB130382 VRX130382 WBT130382 WLP130382 WVL130382 J195918 IZ195918 SV195918 ACR195918 AMN195918 AWJ195918 BGF195918 BQB195918 BZX195918 CJT195918 CTP195918 DDL195918 DNH195918 DXD195918 EGZ195918 EQV195918 FAR195918 FKN195918 FUJ195918 GEF195918 GOB195918 GXX195918 HHT195918 HRP195918 IBL195918 ILH195918 IVD195918 JEZ195918 JOV195918 JYR195918 KIN195918 KSJ195918 LCF195918 LMB195918 LVX195918 MFT195918 MPP195918 MZL195918 NJH195918 NTD195918 OCZ195918 OMV195918 OWR195918 PGN195918 PQJ195918 QAF195918 QKB195918 QTX195918 RDT195918 RNP195918 RXL195918 SHH195918 SRD195918 TAZ195918 TKV195918 TUR195918 UEN195918 UOJ195918 UYF195918 VIB195918 VRX195918 WBT195918 WLP195918 WVL195918 J261454 IZ261454 SV261454 ACR261454 AMN261454 AWJ261454 BGF261454 BQB261454 BZX261454 CJT261454 CTP261454 DDL261454 DNH261454 DXD261454 EGZ261454 EQV261454 FAR261454 FKN261454 FUJ261454 GEF261454 GOB261454 GXX261454 HHT261454 HRP261454 IBL261454 ILH261454 IVD261454 JEZ261454 JOV261454 JYR261454 KIN261454 KSJ261454 LCF261454 LMB261454 LVX261454 MFT261454 MPP261454 MZL261454 NJH261454 NTD261454 OCZ261454 OMV261454 OWR261454 PGN261454 PQJ261454 QAF261454 QKB261454 QTX261454 RDT261454 RNP261454 RXL261454 SHH261454 SRD261454 TAZ261454 TKV261454 TUR261454 UEN261454 UOJ261454 UYF261454 VIB261454 VRX261454 WBT261454 WLP261454 WVL261454 J326990 IZ326990 SV326990 ACR326990 AMN326990 AWJ326990 BGF326990 BQB326990 BZX326990 CJT326990 CTP326990 DDL326990 DNH326990 DXD326990 EGZ326990 EQV326990 FAR326990 FKN326990 FUJ326990 GEF326990 GOB326990 GXX326990 HHT326990 HRP326990 IBL326990 ILH326990 IVD326990 JEZ326990 JOV326990 JYR326990 KIN326990 KSJ326990 LCF326990 LMB326990 LVX326990 MFT326990 MPP326990 MZL326990 NJH326990 NTD326990 OCZ326990 OMV326990 OWR326990 PGN326990 PQJ326990 QAF326990 QKB326990 QTX326990 RDT326990 RNP326990 RXL326990 SHH326990 SRD326990 TAZ326990 TKV326990 TUR326990 UEN326990 UOJ326990 UYF326990 VIB326990 VRX326990 WBT326990 WLP326990 WVL326990 J392526 IZ392526 SV392526 ACR392526 AMN392526 AWJ392526 BGF392526 BQB392526 BZX392526 CJT392526 CTP392526 DDL392526 DNH392526 DXD392526 EGZ392526 EQV392526 FAR392526 FKN392526 FUJ392526 GEF392526 GOB392526 GXX392526 HHT392526 HRP392526 IBL392526 ILH392526 IVD392526 JEZ392526 JOV392526 JYR392526 KIN392526 KSJ392526 LCF392526 LMB392526 LVX392526 MFT392526 MPP392526 MZL392526 NJH392526 NTD392526 OCZ392526 OMV392526 OWR392526 PGN392526 PQJ392526 QAF392526 QKB392526 QTX392526 RDT392526 RNP392526 RXL392526 SHH392526 SRD392526 TAZ392526 TKV392526 TUR392526 UEN392526 UOJ392526 UYF392526 VIB392526 VRX392526 WBT392526 WLP392526 WVL392526 J458062 IZ458062 SV458062 ACR458062 AMN458062 AWJ458062 BGF458062 BQB458062 BZX458062 CJT458062 CTP458062 DDL458062 DNH458062 DXD458062 EGZ458062 EQV458062 FAR458062 FKN458062 FUJ458062 GEF458062 GOB458062 GXX458062 HHT458062 HRP458062 IBL458062 ILH458062 IVD458062 JEZ458062 JOV458062 JYR458062 KIN458062 KSJ458062 LCF458062 LMB458062 LVX458062 MFT458062 MPP458062 MZL458062 NJH458062 NTD458062 OCZ458062 OMV458062 OWR458062 PGN458062 PQJ458062 QAF458062 QKB458062 QTX458062 RDT458062 RNP458062 RXL458062 SHH458062 SRD458062 TAZ458062 TKV458062 TUR458062 UEN458062 UOJ458062 UYF458062 VIB458062 VRX458062 WBT458062 WLP458062 WVL458062 J523598 IZ523598 SV523598 ACR523598 AMN523598 AWJ523598 BGF523598 BQB523598 BZX523598 CJT523598 CTP523598 DDL523598 DNH523598 DXD523598 EGZ523598 EQV523598 FAR523598 FKN523598 FUJ523598 GEF523598 GOB523598 GXX523598 HHT523598 HRP523598 IBL523598 ILH523598 IVD523598 JEZ523598 JOV523598 JYR523598 KIN523598 KSJ523598 LCF523598 LMB523598 LVX523598 MFT523598 MPP523598 MZL523598 NJH523598 NTD523598 OCZ523598 OMV523598 OWR523598 PGN523598 PQJ523598 QAF523598 QKB523598 QTX523598 RDT523598 RNP523598 RXL523598 SHH523598 SRD523598 TAZ523598 TKV523598 TUR523598 UEN523598 UOJ523598 UYF523598 VIB523598 VRX523598 WBT523598 WLP523598 WVL523598 J589134 IZ589134 SV589134 ACR589134 AMN589134 AWJ589134 BGF589134 BQB589134 BZX589134 CJT589134 CTP589134 DDL589134 DNH589134 DXD589134 EGZ589134 EQV589134 FAR589134 FKN589134 FUJ589134 GEF589134 GOB589134 GXX589134 HHT589134 HRP589134 IBL589134 ILH589134 IVD589134 JEZ589134 JOV589134 JYR589134 KIN589134 KSJ589134 LCF589134 LMB589134 LVX589134 MFT589134 MPP589134 MZL589134 NJH589134 NTD589134 OCZ589134 OMV589134 OWR589134 PGN589134 PQJ589134 QAF589134 QKB589134 QTX589134 RDT589134 RNP589134 RXL589134 SHH589134 SRD589134 TAZ589134 TKV589134 TUR589134 UEN589134 UOJ589134 UYF589134 VIB589134 VRX589134 WBT589134 WLP589134 WVL589134 J654670 IZ654670 SV654670 ACR654670 AMN654670 AWJ654670 BGF654670 BQB654670 BZX654670 CJT654670 CTP654670 DDL654670 DNH654670 DXD654670 EGZ654670 EQV654670 FAR654670 FKN654670 FUJ654670 GEF654670 GOB654670 GXX654670 HHT654670 HRP654670 IBL654670 ILH654670 IVD654670 JEZ654670 JOV654670 JYR654670 KIN654670 KSJ654670 LCF654670 LMB654670 LVX654670 MFT654670 MPP654670 MZL654670 NJH654670 NTD654670 OCZ654670 OMV654670 OWR654670 PGN654670 PQJ654670 QAF654670 QKB654670 QTX654670 RDT654670 RNP654670 RXL654670 SHH654670 SRD654670 TAZ654670 TKV654670 TUR654670 UEN654670 UOJ654670 UYF654670 VIB654670 VRX654670 WBT654670 WLP654670 WVL654670 J720206 IZ720206 SV720206 ACR720206 AMN720206 AWJ720206 BGF720206 BQB720206 BZX720206 CJT720206 CTP720206 DDL720206 DNH720206 DXD720206 EGZ720206 EQV720206 FAR720206 FKN720206 FUJ720206 GEF720206 GOB720206 GXX720206 HHT720206 HRP720206 IBL720206 ILH720206 IVD720206 JEZ720206 JOV720206 JYR720206 KIN720206 KSJ720206 LCF720206 LMB720206 LVX720206 MFT720206 MPP720206 MZL720206 NJH720206 NTD720206 OCZ720206 OMV720206 OWR720206 PGN720206 PQJ720206 QAF720206 QKB720206 QTX720206 RDT720206 RNP720206 RXL720206 SHH720206 SRD720206 TAZ720206 TKV720206 TUR720206 UEN720206 UOJ720206 UYF720206 VIB720206 VRX720206 WBT720206 WLP720206 WVL720206 J785742 IZ785742 SV785742 ACR785742 AMN785742 AWJ785742 BGF785742 BQB785742 BZX785742 CJT785742 CTP785742 DDL785742 DNH785742 DXD785742 EGZ785742 EQV785742 FAR785742 FKN785742 FUJ785742 GEF785742 GOB785742 GXX785742 HHT785742 HRP785742 IBL785742 ILH785742 IVD785742 JEZ785742 JOV785742 JYR785742 KIN785742 KSJ785742 LCF785742 LMB785742 LVX785742 MFT785742 MPP785742 MZL785742 NJH785742 NTD785742 OCZ785742 OMV785742 OWR785742 PGN785742 PQJ785742 QAF785742 QKB785742 QTX785742 RDT785742 RNP785742 RXL785742 SHH785742 SRD785742 TAZ785742 TKV785742 TUR785742 UEN785742 UOJ785742 UYF785742 VIB785742 VRX785742 WBT785742 WLP785742 WVL785742 J851278 IZ851278 SV851278 ACR851278 AMN851278 AWJ851278 BGF851278 BQB851278 BZX851278 CJT851278 CTP851278 DDL851278 DNH851278 DXD851278 EGZ851278 EQV851278 FAR851278 FKN851278 FUJ851278 GEF851278 GOB851278 GXX851278 HHT851278 HRP851278 IBL851278 ILH851278 IVD851278 JEZ851278 JOV851278 JYR851278 KIN851278 KSJ851278 LCF851278 LMB851278 LVX851278 MFT851278 MPP851278 MZL851278 NJH851278 NTD851278 OCZ851278 OMV851278 OWR851278 PGN851278 PQJ851278 QAF851278 QKB851278 QTX851278 RDT851278 RNP851278 RXL851278 SHH851278 SRD851278 TAZ851278 TKV851278 TUR851278 UEN851278 UOJ851278 UYF851278 VIB851278 VRX851278 WBT851278 WLP851278 WVL851278 J916814 IZ916814 SV916814 ACR916814 AMN916814 AWJ916814 BGF916814 BQB916814 BZX916814 CJT916814 CTP916814 DDL916814 DNH916814 DXD916814 EGZ916814 EQV916814 FAR916814 FKN916814 FUJ916814 GEF916814 GOB916814 GXX916814 HHT916814 HRP916814 IBL916814 ILH916814 IVD916814 JEZ916814 JOV916814 JYR916814 KIN916814 KSJ916814 LCF916814 LMB916814 LVX916814 MFT916814 MPP916814 MZL916814 NJH916814 NTD916814 OCZ916814 OMV916814 OWR916814 PGN916814 PQJ916814 QAF916814 QKB916814 QTX916814 RDT916814 RNP916814 RXL916814 SHH916814 SRD916814 TAZ916814 TKV916814 TUR916814 UEN916814 UOJ916814 UYF916814 VIB916814 VRX916814 WBT916814 WLP916814 WVL916814 J982350 IZ982350 SV982350 ACR982350 AMN982350 AWJ982350 BGF982350 BQB982350 BZX982350 CJT982350 CTP982350 DDL982350 DNH982350 DXD982350 EGZ982350 EQV982350 FAR982350 FKN982350 FUJ982350 GEF982350 GOB982350 GXX982350 HHT982350 HRP982350 IBL982350 ILH982350 IVD982350 JEZ982350 JOV982350 JYR982350 KIN982350 KSJ982350 LCF982350 LMB982350 LVX982350 MFT982350 MPP982350 MZL982350 NJH982350 NTD982350 OCZ982350 OMV982350 OWR982350 PGN982350 PQJ982350 QAF982350 QKB982350 QTX982350 RDT982350 RNP982350 RXL982350 SHH982350 SRD982350 TAZ982350 TKV982350 TUR982350 UEN982350 UOJ982350 UYF982350 VIB982350 VRX982350 WBT982350 WLP982350 WVL982350 J64546 IZ64546 SV64546 ACR64546 AMN64546 AWJ64546 BGF64546 BQB64546 BZX64546 CJT64546 CTP64546 DDL64546 DNH64546 DXD64546 EGZ64546 EQV64546 FAR64546 FKN64546 FUJ64546 GEF64546 GOB64546 GXX64546 HHT64546 HRP64546 IBL64546 ILH64546 IVD64546 JEZ64546 JOV64546 JYR64546 KIN64546 KSJ64546 LCF64546 LMB64546 LVX64546 MFT64546 MPP64546 MZL64546 NJH64546 NTD64546 OCZ64546 OMV64546 OWR64546 PGN64546 PQJ64546 QAF64546 QKB64546 QTX64546 RDT64546 RNP64546 RXL64546 SHH64546 SRD64546 TAZ64546 TKV64546 TUR64546 UEN64546 UOJ64546 UYF64546 VIB64546 VRX64546 WBT64546 WLP64546 WVL64546 J130082 IZ130082 SV130082 ACR130082 AMN130082 AWJ130082 BGF130082 BQB130082 BZX130082 CJT130082 CTP130082 DDL130082 DNH130082 DXD130082 EGZ130082 EQV130082 FAR130082 FKN130082 FUJ130082 GEF130082 GOB130082 GXX130082 HHT130082 HRP130082 IBL130082 ILH130082 IVD130082 JEZ130082 JOV130082 JYR130082 KIN130082 KSJ130082 LCF130082 LMB130082 LVX130082 MFT130082 MPP130082 MZL130082 NJH130082 NTD130082 OCZ130082 OMV130082 OWR130082 PGN130082 PQJ130082 QAF130082 QKB130082 QTX130082 RDT130082 RNP130082 RXL130082 SHH130082 SRD130082 TAZ130082 TKV130082 TUR130082 UEN130082 UOJ130082 UYF130082 VIB130082 VRX130082 WBT130082 WLP130082 WVL130082 J195618 IZ195618 SV195618 ACR195618 AMN195618 AWJ195618 BGF195618 BQB195618 BZX195618 CJT195618 CTP195618 DDL195618 DNH195618 DXD195618 EGZ195618 EQV195618 FAR195618 FKN195618 FUJ195618 GEF195618 GOB195618 GXX195618 HHT195618 HRP195618 IBL195618 ILH195618 IVD195618 JEZ195618 JOV195618 JYR195618 KIN195618 KSJ195618 LCF195618 LMB195618 LVX195618 MFT195618 MPP195618 MZL195618 NJH195618 NTD195618 OCZ195618 OMV195618 OWR195618 PGN195618 PQJ195618 QAF195618 QKB195618 QTX195618 RDT195618 RNP195618 RXL195618 SHH195618 SRD195618 TAZ195618 TKV195618 TUR195618 UEN195618 UOJ195618 UYF195618 VIB195618 VRX195618 WBT195618 WLP195618 WVL195618 J261154 IZ261154 SV261154 ACR261154 AMN261154 AWJ261154 BGF261154 BQB261154 BZX261154 CJT261154 CTP261154 DDL261154 DNH261154 DXD261154 EGZ261154 EQV261154 FAR261154 FKN261154 FUJ261154 GEF261154 GOB261154 GXX261154 HHT261154 HRP261154 IBL261154 ILH261154 IVD261154 JEZ261154 JOV261154 JYR261154 KIN261154 KSJ261154 LCF261154 LMB261154 LVX261154 MFT261154 MPP261154 MZL261154 NJH261154 NTD261154 OCZ261154 OMV261154 OWR261154 PGN261154 PQJ261154 QAF261154 QKB261154 QTX261154 RDT261154 RNP261154 RXL261154 SHH261154 SRD261154 TAZ261154 TKV261154 TUR261154 UEN261154 UOJ261154 UYF261154 VIB261154 VRX261154 WBT261154 WLP261154 WVL261154 J326690 IZ326690 SV326690 ACR326690 AMN326690 AWJ326690 BGF326690 BQB326690 BZX326690 CJT326690 CTP326690 DDL326690 DNH326690 DXD326690 EGZ326690 EQV326690 FAR326690 FKN326690 FUJ326690 GEF326690 GOB326690 GXX326690 HHT326690 HRP326690 IBL326690 ILH326690 IVD326690 JEZ326690 JOV326690 JYR326690 KIN326690 KSJ326690 LCF326690 LMB326690 LVX326690 MFT326690 MPP326690 MZL326690 NJH326690 NTD326690 OCZ326690 OMV326690 OWR326690 PGN326690 PQJ326690 QAF326690 QKB326690 QTX326690 RDT326690 RNP326690 RXL326690 SHH326690 SRD326690 TAZ326690 TKV326690 TUR326690 UEN326690 UOJ326690 UYF326690 VIB326690 VRX326690 WBT326690 WLP326690 WVL326690 J392226 IZ392226 SV392226 ACR392226 AMN392226 AWJ392226 BGF392226 BQB392226 BZX392226 CJT392226 CTP392226 DDL392226 DNH392226 DXD392226 EGZ392226 EQV392226 FAR392226 FKN392226 FUJ392226 GEF392226 GOB392226 GXX392226 HHT392226 HRP392226 IBL392226 ILH392226 IVD392226 JEZ392226 JOV392226 JYR392226 KIN392226 KSJ392226 LCF392226 LMB392226 LVX392226 MFT392226 MPP392226 MZL392226 NJH392226 NTD392226 OCZ392226 OMV392226 OWR392226 PGN392226 PQJ392226 QAF392226 QKB392226 QTX392226 RDT392226 RNP392226 RXL392226 SHH392226 SRD392226 TAZ392226 TKV392226 TUR392226 UEN392226 UOJ392226 UYF392226 VIB392226 VRX392226 WBT392226 WLP392226 WVL392226 J457762 IZ457762 SV457762 ACR457762 AMN457762 AWJ457762 BGF457762 BQB457762 BZX457762 CJT457762 CTP457762 DDL457762 DNH457762 DXD457762 EGZ457762 EQV457762 FAR457762 FKN457762 FUJ457762 GEF457762 GOB457762 GXX457762 HHT457762 HRP457762 IBL457762 ILH457762 IVD457762 JEZ457762 JOV457762 JYR457762 KIN457762 KSJ457762 LCF457762 LMB457762 LVX457762 MFT457762 MPP457762 MZL457762 NJH457762 NTD457762 OCZ457762 OMV457762 OWR457762 PGN457762 PQJ457762 QAF457762 QKB457762 QTX457762 RDT457762 RNP457762 RXL457762 SHH457762 SRD457762 TAZ457762 TKV457762 TUR457762 UEN457762 UOJ457762 UYF457762 VIB457762 VRX457762 WBT457762 WLP457762 WVL457762 J523298 IZ523298 SV523298 ACR523298 AMN523298 AWJ523298 BGF523298 BQB523298 BZX523298 CJT523298 CTP523298 DDL523298 DNH523298 DXD523298 EGZ523298 EQV523298 FAR523298 FKN523298 FUJ523298 GEF523298 GOB523298 GXX523298 HHT523298 HRP523298 IBL523298 ILH523298 IVD523298 JEZ523298 JOV523298 JYR523298 KIN523298 KSJ523298 LCF523298 LMB523298 LVX523298 MFT523298 MPP523298 MZL523298 NJH523298 NTD523298 OCZ523298 OMV523298 OWR523298 PGN523298 PQJ523298 QAF523298 QKB523298 QTX523298 RDT523298 RNP523298 RXL523298 SHH523298 SRD523298 TAZ523298 TKV523298 TUR523298 UEN523298 UOJ523298 UYF523298 VIB523298 VRX523298 WBT523298 WLP523298 WVL523298 J588834 IZ588834 SV588834 ACR588834 AMN588834 AWJ588834 BGF588834 BQB588834 BZX588834 CJT588834 CTP588834 DDL588834 DNH588834 DXD588834 EGZ588834 EQV588834 FAR588834 FKN588834 FUJ588834 GEF588834 GOB588834 GXX588834 HHT588834 HRP588834 IBL588834 ILH588834 IVD588834 JEZ588834 JOV588834 JYR588834 KIN588834 KSJ588834 LCF588834 LMB588834 LVX588834 MFT588834 MPP588834 MZL588834 NJH588834 NTD588834 OCZ588834 OMV588834 OWR588834 PGN588834 PQJ588834 QAF588834 QKB588834 QTX588834 RDT588834 RNP588834 RXL588834 SHH588834 SRD588834 TAZ588834 TKV588834 TUR588834 UEN588834 UOJ588834 UYF588834 VIB588834 VRX588834 WBT588834 WLP588834 WVL588834 J654370 IZ654370 SV654370 ACR654370 AMN654370 AWJ654370 BGF654370 BQB654370 BZX654370 CJT654370 CTP654370 DDL654370 DNH654370 DXD654370 EGZ654370 EQV654370 FAR654370 FKN654370 FUJ654370 GEF654370 GOB654370 GXX654370 HHT654370 HRP654370 IBL654370 ILH654370 IVD654370 JEZ654370 JOV654370 JYR654370 KIN654370 KSJ654370 LCF654370 LMB654370 LVX654370 MFT654370 MPP654370 MZL654370 NJH654370 NTD654370 OCZ654370 OMV654370 OWR654370 PGN654370 PQJ654370 QAF654370 QKB654370 QTX654370 RDT654370 RNP654370 RXL654370 SHH654370 SRD654370 TAZ654370 TKV654370 TUR654370 UEN654370 UOJ654370 UYF654370 VIB654370 VRX654370 WBT654370 WLP654370 WVL654370 J719906 IZ719906 SV719906 ACR719906 AMN719906 AWJ719906 BGF719906 BQB719906 BZX719906 CJT719906 CTP719906 DDL719906 DNH719906 DXD719906 EGZ719906 EQV719906 FAR719906 FKN719906 FUJ719906 GEF719906 GOB719906 GXX719906 HHT719906 HRP719906 IBL719906 ILH719906 IVD719906 JEZ719906 JOV719906 JYR719906 KIN719906 KSJ719906 LCF719906 LMB719906 LVX719906 MFT719906 MPP719906 MZL719906 NJH719906 NTD719906 OCZ719906 OMV719906 OWR719906 PGN719906 PQJ719906 QAF719906 QKB719906 QTX719906 RDT719906 RNP719906 RXL719906 SHH719906 SRD719906 TAZ719906 TKV719906 TUR719906 UEN719906 UOJ719906 UYF719906 VIB719906 VRX719906 WBT719906 WLP719906 WVL719906 J785442 IZ785442 SV785442 ACR785442 AMN785442 AWJ785442 BGF785442 BQB785442 BZX785442 CJT785442 CTP785442 DDL785442 DNH785442 DXD785442 EGZ785442 EQV785442 FAR785442 FKN785442 FUJ785442 GEF785442 GOB785442 GXX785442 HHT785442 HRP785442 IBL785442 ILH785442 IVD785442 JEZ785442 JOV785442 JYR785442 KIN785442 KSJ785442 LCF785442 LMB785442 LVX785442 MFT785442 MPP785442 MZL785442 NJH785442 NTD785442 OCZ785442 OMV785442 OWR785442 PGN785442 PQJ785442 QAF785442 QKB785442 QTX785442 RDT785442 RNP785442 RXL785442 SHH785442 SRD785442 TAZ785442 TKV785442 TUR785442 UEN785442 UOJ785442 UYF785442 VIB785442 VRX785442 WBT785442 WLP785442 WVL785442 J850978 IZ850978 SV850978 ACR850978 AMN850978 AWJ850978 BGF850978 BQB850978 BZX850978 CJT850978 CTP850978 DDL850978 DNH850978 DXD850978 EGZ850978 EQV850978 FAR850978 FKN850978 FUJ850978 GEF850978 GOB850978 GXX850978 HHT850978 HRP850978 IBL850978 ILH850978 IVD850978 JEZ850978 JOV850978 JYR850978 KIN850978 KSJ850978 LCF850978 LMB850978 LVX850978 MFT850978 MPP850978 MZL850978 NJH850978 NTD850978 OCZ850978 OMV850978 OWR850978 PGN850978 PQJ850978 QAF850978 QKB850978 QTX850978 RDT850978 RNP850978 RXL850978 SHH850978 SRD850978 TAZ850978 TKV850978 TUR850978 UEN850978 UOJ850978 UYF850978 VIB850978 VRX850978 WBT850978 WLP850978 WVL850978 J916514 IZ916514 SV916514 ACR916514 AMN916514 AWJ916514 BGF916514 BQB916514 BZX916514 CJT916514 CTP916514 DDL916514 DNH916514 DXD916514 EGZ916514 EQV916514 FAR916514 FKN916514 FUJ916514 GEF916514 GOB916514 GXX916514 HHT916514 HRP916514 IBL916514 ILH916514 IVD916514 JEZ916514 JOV916514 JYR916514 KIN916514 KSJ916514 LCF916514 LMB916514 LVX916514 MFT916514 MPP916514 MZL916514 NJH916514 NTD916514 OCZ916514 OMV916514 OWR916514 PGN916514 PQJ916514 QAF916514 QKB916514 QTX916514 RDT916514 RNP916514 RXL916514 SHH916514 SRD916514 TAZ916514 TKV916514 TUR916514 UEN916514 UOJ916514 UYF916514 VIB916514 VRX916514 WBT916514 WLP916514 WVL916514 J982050 IZ982050 SV982050 ACR982050 AMN982050 AWJ982050 BGF982050 BQB982050 BZX982050 CJT982050 CTP982050 DDL982050 DNH982050 DXD982050 EGZ982050 EQV982050 FAR982050 FKN982050 FUJ982050 GEF982050 GOB982050 GXX982050 HHT982050 HRP982050 IBL982050 ILH982050 IVD982050 JEZ982050 JOV982050 JYR982050 KIN982050 KSJ982050 LCF982050 LMB982050 LVX982050 MFT982050 MPP982050 MZL982050 NJH982050 NTD982050 OCZ982050 OMV982050 OWR982050 PGN982050 PQJ982050 QAF982050 QKB982050 QTX982050 RDT982050 RNP982050 RXL982050 SHH982050 SRD982050 TAZ982050 TKV982050 TUR982050 UEN982050 UOJ982050 UYF982050 VIB982050 VRX982050 WBT982050 WLP982050 WVL982050 J64486 IZ64486 SV64486 ACR64486 AMN64486 AWJ64486 BGF64486 BQB64486 BZX64486 CJT64486 CTP64486 DDL64486 DNH64486 DXD64486 EGZ64486 EQV64486 FAR64486 FKN64486 FUJ64486 GEF64486 GOB64486 GXX64486 HHT64486 HRP64486 IBL64486 ILH64486 IVD64486 JEZ64486 JOV64486 JYR64486 KIN64486 KSJ64486 LCF64486 LMB64486 LVX64486 MFT64486 MPP64486 MZL64486 NJH64486 NTD64486 OCZ64486 OMV64486 OWR64486 PGN64486 PQJ64486 QAF64486 QKB64486 QTX64486 RDT64486 RNP64486 RXL64486 SHH64486 SRD64486 TAZ64486 TKV64486 TUR64486 UEN64486 UOJ64486 UYF64486 VIB64486 VRX64486 WBT64486 WLP64486 WVL64486 J130022 IZ130022 SV130022 ACR130022 AMN130022 AWJ130022 BGF130022 BQB130022 BZX130022 CJT130022 CTP130022 DDL130022 DNH130022 DXD130022 EGZ130022 EQV130022 FAR130022 FKN130022 FUJ130022 GEF130022 GOB130022 GXX130022 HHT130022 HRP130022 IBL130022 ILH130022 IVD130022 JEZ130022 JOV130022 JYR130022 KIN130022 KSJ130022 LCF130022 LMB130022 LVX130022 MFT130022 MPP130022 MZL130022 NJH130022 NTD130022 OCZ130022 OMV130022 OWR130022 PGN130022 PQJ130022 QAF130022 QKB130022 QTX130022 RDT130022 RNP130022 RXL130022 SHH130022 SRD130022 TAZ130022 TKV130022 TUR130022 UEN130022 UOJ130022 UYF130022 VIB130022 VRX130022 WBT130022 WLP130022 WVL130022 J195558 IZ195558 SV195558 ACR195558 AMN195558 AWJ195558 BGF195558 BQB195558 BZX195558 CJT195558 CTP195558 DDL195558 DNH195558 DXD195558 EGZ195558 EQV195558 FAR195558 FKN195558 FUJ195558 GEF195558 GOB195558 GXX195558 HHT195558 HRP195558 IBL195558 ILH195558 IVD195558 JEZ195558 JOV195558 JYR195558 KIN195558 KSJ195558 LCF195558 LMB195558 LVX195558 MFT195558 MPP195558 MZL195558 NJH195558 NTD195558 OCZ195558 OMV195558 OWR195558 PGN195558 PQJ195558 QAF195558 QKB195558 QTX195558 RDT195558 RNP195558 RXL195558 SHH195558 SRD195558 TAZ195558 TKV195558 TUR195558 UEN195558 UOJ195558 UYF195558 VIB195558 VRX195558 WBT195558 WLP195558 WVL195558 J261094 IZ261094 SV261094 ACR261094 AMN261094 AWJ261094 BGF261094 BQB261094 BZX261094 CJT261094 CTP261094 DDL261094 DNH261094 DXD261094 EGZ261094 EQV261094 FAR261094 FKN261094 FUJ261094 GEF261094 GOB261094 GXX261094 HHT261094 HRP261094 IBL261094 ILH261094 IVD261094 JEZ261094 JOV261094 JYR261094 KIN261094 KSJ261094 LCF261094 LMB261094 LVX261094 MFT261094 MPP261094 MZL261094 NJH261094 NTD261094 OCZ261094 OMV261094 OWR261094 PGN261094 PQJ261094 QAF261094 QKB261094 QTX261094 RDT261094 RNP261094 RXL261094 SHH261094 SRD261094 TAZ261094 TKV261094 TUR261094 UEN261094 UOJ261094 UYF261094 VIB261094 VRX261094 WBT261094 WLP261094 WVL261094 J326630 IZ326630 SV326630 ACR326630 AMN326630 AWJ326630 BGF326630 BQB326630 BZX326630 CJT326630 CTP326630 DDL326630 DNH326630 DXD326630 EGZ326630 EQV326630 FAR326630 FKN326630 FUJ326630 GEF326630 GOB326630 GXX326630 HHT326630 HRP326630 IBL326630 ILH326630 IVD326630 JEZ326630 JOV326630 JYR326630 KIN326630 KSJ326630 LCF326630 LMB326630 LVX326630 MFT326630 MPP326630 MZL326630 NJH326630 NTD326630 OCZ326630 OMV326630 OWR326630 PGN326630 PQJ326630 QAF326630 QKB326630 QTX326630 RDT326630 RNP326630 RXL326630 SHH326630 SRD326630 TAZ326630 TKV326630 TUR326630 UEN326630 UOJ326630 UYF326630 VIB326630 VRX326630 WBT326630 WLP326630 WVL326630 J392166 IZ392166 SV392166 ACR392166 AMN392166 AWJ392166 BGF392166 BQB392166 BZX392166 CJT392166 CTP392166 DDL392166 DNH392166 DXD392166 EGZ392166 EQV392166 FAR392166 FKN392166 FUJ392166 GEF392166 GOB392166 GXX392166 HHT392166 HRP392166 IBL392166 ILH392166 IVD392166 JEZ392166 JOV392166 JYR392166 KIN392166 KSJ392166 LCF392166 LMB392166 LVX392166 MFT392166 MPP392166 MZL392166 NJH392166 NTD392166 OCZ392166 OMV392166 OWR392166 PGN392166 PQJ392166 QAF392166 QKB392166 QTX392166 RDT392166 RNP392166 RXL392166 SHH392166 SRD392166 TAZ392166 TKV392166 TUR392166 UEN392166 UOJ392166 UYF392166 VIB392166 VRX392166 WBT392166 WLP392166 WVL392166 J457702 IZ457702 SV457702 ACR457702 AMN457702 AWJ457702 BGF457702 BQB457702 BZX457702 CJT457702 CTP457702 DDL457702 DNH457702 DXD457702 EGZ457702 EQV457702 FAR457702 FKN457702 FUJ457702 GEF457702 GOB457702 GXX457702 HHT457702 HRP457702 IBL457702 ILH457702 IVD457702 JEZ457702 JOV457702 JYR457702 KIN457702 KSJ457702 LCF457702 LMB457702 LVX457702 MFT457702 MPP457702 MZL457702 NJH457702 NTD457702 OCZ457702 OMV457702 OWR457702 PGN457702 PQJ457702 QAF457702 QKB457702 QTX457702 RDT457702 RNP457702 RXL457702 SHH457702 SRD457702 TAZ457702 TKV457702 TUR457702 UEN457702 UOJ457702 UYF457702 VIB457702 VRX457702 WBT457702 WLP457702 WVL457702 J523238 IZ523238 SV523238 ACR523238 AMN523238 AWJ523238 BGF523238 BQB523238 BZX523238 CJT523238 CTP523238 DDL523238 DNH523238 DXD523238 EGZ523238 EQV523238 FAR523238 FKN523238 FUJ523238 GEF523238 GOB523238 GXX523238 HHT523238 HRP523238 IBL523238 ILH523238 IVD523238 JEZ523238 JOV523238 JYR523238 KIN523238 KSJ523238 LCF523238 LMB523238 LVX523238 MFT523238 MPP523238 MZL523238 NJH523238 NTD523238 OCZ523238 OMV523238 OWR523238 PGN523238 PQJ523238 QAF523238 QKB523238 QTX523238 RDT523238 RNP523238 RXL523238 SHH523238 SRD523238 TAZ523238 TKV523238 TUR523238 UEN523238 UOJ523238 UYF523238 VIB523238 VRX523238 WBT523238 WLP523238 WVL523238 J588774 IZ588774 SV588774 ACR588774 AMN588774 AWJ588774 BGF588774 BQB588774 BZX588774 CJT588774 CTP588774 DDL588774 DNH588774 DXD588774 EGZ588774 EQV588774 FAR588774 FKN588774 FUJ588774 GEF588774 GOB588774 GXX588774 HHT588774 HRP588774 IBL588774 ILH588774 IVD588774 JEZ588774 JOV588774 JYR588774 KIN588774 KSJ588774 LCF588774 LMB588774 LVX588774 MFT588774 MPP588774 MZL588774 NJH588774 NTD588774 OCZ588774 OMV588774 OWR588774 PGN588774 PQJ588774 QAF588774 QKB588774 QTX588774 RDT588774 RNP588774 RXL588774 SHH588774 SRD588774 TAZ588774 TKV588774 TUR588774 UEN588774 UOJ588774 UYF588774 VIB588774 VRX588774 WBT588774 WLP588774 WVL588774 J654310 IZ654310 SV654310 ACR654310 AMN654310 AWJ654310 BGF654310 BQB654310 BZX654310 CJT654310 CTP654310 DDL654310 DNH654310 DXD654310 EGZ654310 EQV654310 FAR654310 FKN654310 FUJ654310 GEF654310 GOB654310 GXX654310 HHT654310 HRP654310 IBL654310 ILH654310 IVD654310 JEZ654310 JOV654310 JYR654310 KIN654310 KSJ654310 LCF654310 LMB654310 LVX654310 MFT654310 MPP654310 MZL654310 NJH654310 NTD654310 OCZ654310 OMV654310 OWR654310 PGN654310 PQJ654310 QAF654310 QKB654310 QTX654310 RDT654310 RNP654310 RXL654310 SHH654310 SRD654310 TAZ654310 TKV654310 TUR654310 UEN654310 UOJ654310 UYF654310 VIB654310 VRX654310 WBT654310 WLP654310 WVL654310 J719846 IZ719846 SV719846 ACR719846 AMN719846 AWJ719846 BGF719846 BQB719846 BZX719846 CJT719846 CTP719846 DDL719846 DNH719846 DXD719846 EGZ719846 EQV719846 FAR719846 FKN719846 FUJ719846 GEF719846 GOB719846 GXX719846 HHT719846 HRP719846 IBL719846 ILH719846 IVD719846 JEZ719846 JOV719846 JYR719846 KIN719846 KSJ719846 LCF719846 LMB719846 LVX719846 MFT719846 MPP719846 MZL719846 NJH719846 NTD719846 OCZ719846 OMV719846 OWR719846 PGN719846 PQJ719846 QAF719846 QKB719846 QTX719846 RDT719846 RNP719846 RXL719846 SHH719846 SRD719846 TAZ719846 TKV719846 TUR719846 UEN719846 UOJ719846 UYF719846 VIB719846 VRX719846 WBT719846 WLP719846 WVL719846 J785382 IZ785382 SV785382 ACR785382 AMN785382 AWJ785382 BGF785382 BQB785382 BZX785382 CJT785382 CTP785382 DDL785382 DNH785382 DXD785382 EGZ785382 EQV785382 FAR785382 FKN785382 FUJ785382 GEF785382 GOB785382 GXX785382 HHT785382 HRP785382 IBL785382 ILH785382 IVD785382 JEZ785382 JOV785382 JYR785382 KIN785382 KSJ785382 LCF785382 LMB785382 LVX785382 MFT785382 MPP785382 MZL785382 NJH785382 NTD785382 OCZ785382 OMV785382 OWR785382 PGN785382 PQJ785382 QAF785382 QKB785382 QTX785382 RDT785382 RNP785382 RXL785382 SHH785382 SRD785382 TAZ785382 TKV785382 TUR785382 UEN785382 UOJ785382 UYF785382 VIB785382 VRX785382 WBT785382 WLP785382 WVL785382 J850918 IZ850918 SV850918 ACR850918 AMN850918 AWJ850918 BGF850918 BQB850918 BZX850918 CJT850918 CTP850918 DDL850918 DNH850918 DXD850918 EGZ850918 EQV850918 FAR850918 FKN850918 FUJ850918 GEF850918 GOB850918 GXX850918 HHT850918 HRP850918 IBL850918 ILH850918 IVD850918 JEZ850918 JOV850918 JYR850918 KIN850918 KSJ850918 LCF850918 LMB850918 LVX850918 MFT850918 MPP850918 MZL850918 NJH850918 NTD850918 OCZ850918 OMV850918 OWR850918 PGN850918 PQJ850918 QAF850918 QKB850918 QTX850918 RDT850918 RNP850918 RXL850918 SHH850918 SRD850918 TAZ850918 TKV850918 TUR850918 UEN850918 UOJ850918 UYF850918 VIB850918 VRX850918 WBT850918 WLP850918 WVL850918 J916454 IZ916454 SV916454 ACR916454 AMN916454 AWJ916454 BGF916454 BQB916454 BZX916454 CJT916454 CTP916454 DDL916454 DNH916454 DXD916454 EGZ916454 EQV916454 FAR916454 FKN916454 FUJ916454 GEF916454 GOB916454 GXX916454 HHT916454 HRP916454 IBL916454 ILH916454 IVD916454 JEZ916454 JOV916454 JYR916454 KIN916454 KSJ916454 LCF916454 LMB916454 LVX916454 MFT916454 MPP916454 MZL916454 NJH916454 NTD916454 OCZ916454 OMV916454 OWR916454 PGN916454 PQJ916454 QAF916454 QKB916454 QTX916454 RDT916454 RNP916454 RXL916454 SHH916454 SRD916454 TAZ916454 TKV916454 TUR916454 UEN916454 UOJ916454 UYF916454 VIB916454 VRX916454 WBT916454 WLP916454 WVL916454 J981990 IZ981990 SV981990 ACR981990 AMN981990 AWJ981990 BGF981990 BQB981990 BZX981990 CJT981990 CTP981990 DDL981990 DNH981990 DXD981990 EGZ981990 EQV981990 FAR981990 FKN981990 FUJ981990 GEF981990 GOB981990 GXX981990 HHT981990 HRP981990 IBL981990 ILH981990 IVD981990 JEZ981990 JOV981990 JYR981990 KIN981990 KSJ981990 LCF981990 LMB981990 LVX981990 MFT981990 MPP981990 MZL981990 NJH981990 NTD981990 OCZ981990 OMV981990 OWR981990 PGN981990 PQJ981990 QAF981990 QKB981990 QTX981990 RDT981990 RNP981990 RXL981990 SHH981990 SRD981990 TAZ981990 TKV981990 TUR981990 UEN981990 UOJ981990 UYF981990 VIB981990 VRX981990 WBT981990 WLP981990 WVL981990 J64669 IZ64669 SV64669 ACR64669 AMN64669 AWJ64669 BGF64669 BQB64669 BZX64669 CJT64669 CTP64669 DDL64669 DNH64669 DXD64669 EGZ64669 EQV64669 FAR64669 FKN64669 FUJ64669 GEF64669 GOB64669 GXX64669 HHT64669 HRP64669 IBL64669 ILH64669 IVD64669 JEZ64669 JOV64669 JYR64669 KIN64669 KSJ64669 LCF64669 LMB64669 LVX64669 MFT64669 MPP64669 MZL64669 NJH64669 NTD64669 OCZ64669 OMV64669 OWR64669 PGN64669 PQJ64669 QAF64669 QKB64669 QTX64669 RDT64669 RNP64669 RXL64669 SHH64669 SRD64669 TAZ64669 TKV64669 TUR64669 UEN64669 UOJ64669 UYF64669 VIB64669 VRX64669 WBT64669 WLP64669 WVL64669 J130205 IZ130205 SV130205 ACR130205 AMN130205 AWJ130205 BGF130205 BQB130205 BZX130205 CJT130205 CTP130205 DDL130205 DNH130205 DXD130205 EGZ130205 EQV130205 FAR130205 FKN130205 FUJ130205 GEF130205 GOB130205 GXX130205 HHT130205 HRP130205 IBL130205 ILH130205 IVD130205 JEZ130205 JOV130205 JYR130205 KIN130205 KSJ130205 LCF130205 LMB130205 LVX130205 MFT130205 MPP130205 MZL130205 NJH130205 NTD130205 OCZ130205 OMV130205 OWR130205 PGN130205 PQJ130205 QAF130205 QKB130205 QTX130205 RDT130205 RNP130205 RXL130205 SHH130205 SRD130205 TAZ130205 TKV130205 TUR130205 UEN130205 UOJ130205 UYF130205 VIB130205 VRX130205 WBT130205 WLP130205 WVL130205 J195741 IZ195741 SV195741 ACR195741 AMN195741 AWJ195741 BGF195741 BQB195741 BZX195741 CJT195741 CTP195741 DDL195741 DNH195741 DXD195741 EGZ195741 EQV195741 FAR195741 FKN195741 FUJ195741 GEF195741 GOB195741 GXX195741 HHT195741 HRP195741 IBL195741 ILH195741 IVD195741 JEZ195741 JOV195741 JYR195741 KIN195741 KSJ195741 LCF195741 LMB195741 LVX195741 MFT195741 MPP195741 MZL195741 NJH195741 NTD195741 OCZ195741 OMV195741 OWR195741 PGN195741 PQJ195741 QAF195741 QKB195741 QTX195741 RDT195741 RNP195741 RXL195741 SHH195741 SRD195741 TAZ195741 TKV195741 TUR195741 UEN195741 UOJ195741 UYF195741 VIB195741 VRX195741 WBT195741 WLP195741 WVL195741 J261277 IZ261277 SV261277 ACR261277 AMN261277 AWJ261277 BGF261277 BQB261277 BZX261277 CJT261277 CTP261277 DDL261277 DNH261277 DXD261277 EGZ261277 EQV261277 FAR261277 FKN261277 FUJ261277 GEF261277 GOB261277 GXX261277 HHT261277 HRP261277 IBL261277 ILH261277 IVD261277 JEZ261277 JOV261277 JYR261277 KIN261277 KSJ261277 LCF261277 LMB261277 LVX261277 MFT261277 MPP261277 MZL261277 NJH261277 NTD261277 OCZ261277 OMV261277 OWR261277 PGN261277 PQJ261277 QAF261277 QKB261277 QTX261277 RDT261277 RNP261277 RXL261277 SHH261277 SRD261277 TAZ261277 TKV261277 TUR261277 UEN261277 UOJ261277 UYF261277 VIB261277 VRX261277 WBT261277 WLP261277 WVL261277 J326813 IZ326813 SV326813 ACR326813 AMN326813 AWJ326813 BGF326813 BQB326813 BZX326813 CJT326813 CTP326813 DDL326813 DNH326813 DXD326813 EGZ326813 EQV326813 FAR326813 FKN326813 FUJ326813 GEF326813 GOB326813 GXX326813 HHT326813 HRP326813 IBL326813 ILH326813 IVD326813 JEZ326813 JOV326813 JYR326813 KIN326813 KSJ326813 LCF326813 LMB326813 LVX326813 MFT326813 MPP326813 MZL326813 NJH326813 NTD326813 OCZ326813 OMV326813 OWR326813 PGN326813 PQJ326813 QAF326813 QKB326813 QTX326813 RDT326813 RNP326813 RXL326813 SHH326813 SRD326813 TAZ326813 TKV326813 TUR326813 UEN326813 UOJ326813 UYF326813 VIB326813 VRX326813 WBT326813 WLP326813 WVL326813 J392349 IZ392349 SV392349 ACR392349 AMN392349 AWJ392349 BGF392349 BQB392349 BZX392349 CJT392349 CTP392349 DDL392349 DNH392349 DXD392349 EGZ392349 EQV392349 FAR392349 FKN392349 FUJ392349 GEF392349 GOB392349 GXX392349 HHT392349 HRP392349 IBL392349 ILH392349 IVD392349 JEZ392349 JOV392349 JYR392349 KIN392349 KSJ392349 LCF392349 LMB392349 LVX392349 MFT392349 MPP392349 MZL392349 NJH392349 NTD392349 OCZ392349 OMV392349 OWR392349 PGN392349 PQJ392349 QAF392349 QKB392349 QTX392349 RDT392349 RNP392349 RXL392349 SHH392349 SRD392349 TAZ392349 TKV392349 TUR392349 UEN392349 UOJ392349 UYF392349 VIB392349 VRX392349 WBT392349 WLP392349 WVL392349 J457885 IZ457885 SV457885 ACR457885 AMN457885 AWJ457885 BGF457885 BQB457885 BZX457885 CJT457885 CTP457885 DDL457885 DNH457885 DXD457885 EGZ457885 EQV457885 FAR457885 FKN457885 FUJ457885 GEF457885 GOB457885 GXX457885 HHT457885 HRP457885 IBL457885 ILH457885 IVD457885 JEZ457885 JOV457885 JYR457885 KIN457885 KSJ457885 LCF457885 LMB457885 LVX457885 MFT457885 MPP457885 MZL457885 NJH457885 NTD457885 OCZ457885 OMV457885 OWR457885 PGN457885 PQJ457885 QAF457885 QKB457885 QTX457885 RDT457885 RNP457885 RXL457885 SHH457885 SRD457885 TAZ457885 TKV457885 TUR457885 UEN457885 UOJ457885 UYF457885 VIB457885 VRX457885 WBT457885 WLP457885 WVL457885 J523421 IZ523421 SV523421 ACR523421 AMN523421 AWJ523421 BGF523421 BQB523421 BZX523421 CJT523421 CTP523421 DDL523421 DNH523421 DXD523421 EGZ523421 EQV523421 FAR523421 FKN523421 FUJ523421 GEF523421 GOB523421 GXX523421 HHT523421 HRP523421 IBL523421 ILH523421 IVD523421 JEZ523421 JOV523421 JYR523421 KIN523421 KSJ523421 LCF523421 LMB523421 LVX523421 MFT523421 MPP523421 MZL523421 NJH523421 NTD523421 OCZ523421 OMV523421 OWR523421 PGN523421 PQJ523421 QAF523421 QKB523421 QTX523421 RDT523421 RNP523421 RXL523421 SHH523421 SRD523421 TAZ523421 TKV523421 TUR523421 UEN523421 UOJ523421 UYF523421 VIB523421 VRX523421 WBT523421 WLP523421 WVL523421 J588957 IZ588957 SV588957 ACR588957 AMN588957 AWJ588957 BGF588957 BQB588957 BZX588957 CJT588957 CTP588957 DDL588957 DNH588957 DXD588957 EGZ588957 EQV588957 FAR588957 FKN588957 FUJ588957 GEF588957 GOB588957 GXX588957 HHT588957 HRP588957 IBL588957 ILH588957 IVD588957 JEZ588957 JOV588957 JYR588957 KIN588957 KSJ588957 LCF588957 LMB588957 LVX588957 MFT588957 MPP588957 MZL588957 NJH588957 NTD588957 OCZ588957 OMV588957 OWR588957 PGN588957 PQJ588957 QAF588957 QKB588957 QTX588957 RDT588957 RNP588957 RXL588957 SHH588957 SRD588957 TAZ588957 TKV588957 TUR588957 UEN588957 UOJ588957 UYF588957 VIB588957 VRX588957 WBT588957 WLP588957 WVL588957 J654493 IZ654493 SV654493 ACR654493 AMN654493 AWJ654493 BGF654493 BQB654493 BZX654493 CJT654493 CTP654493 DDL654493 DNH654493 DXD654493 EGZ654493 EQV654493 FAR654493 FKN654493 FUJ654493 GEF654493 GOB654493 GXX654493 HHT654493 HRP654493 IBL654493 ILH654493 IVD654493 JEZ654493 JOV654493 JYR654493 KIN654493 KSJ654493 LCF654493 LMB654493 LVX654493 MFT654493 MPP654493 MZL654493 NJH654493 NTD654493 OCZ654493 OMV654493 OWR654493 PGN654493 PQJ654493 QAF654493 QKB654493 QTX654493 RDT654493 RNP654493 RXL654493 SHH654493 SRD654493 TAZ654493 TKV654493 TUR654493 UEN654493 UOJ654493 UYF654493 VIB654493 VRX654493 WBT654493 WLP654493 WVL654493 J720029 IZ720029 SV720029 ACR720029 AMN720029 AWJ720029 BGF720029 BQB720029 BZX720029 CJT720029 CTP720029 DDL720029 DNH720029 DXD720029 EGZ720029 EQV720029 FAR720029 FKN720029 FUJ720029 GEF720029 GOB720029 GXX720029 HHT720029 HRP720029 IBL720029 ILH720029 IVD720029 JEZ720029 JOV720029 JYR720029 KIN720029 KSJ720029 LCF720029 LMB720029 LVX720029 MFT720029 MPP720029 MZL720029 NJH720029 NTD720029 OCZ720029 OMV720029 OWR720029 PGN720029 PQJ720029 QAF720029 QKB720029 QTX720029 RDT720029 RNP720029 RXL720029 SHH720029 SRD720029 TAZ720029 TKV720029 TUR720029 UEN720029 UOJ720029 UYF720029 VIB720029 VRX720029 WBT720029 WLP720029 WVL720029 J785565 IZ785565 SV785565 ACR785565 AMN785565 AWJ785565 BGF785565 BQB785565 BZX785565 CJT785565 CTP785565 DDL785565 DNH785565 DXD785565 EGZ785565 EQV785565 FAR785565 FKN785565 FUJ785565 GEF785565 GOB785565 GXX785565 HHT785565 HRP785565 IBL785565 ILH785565 IVD785565 JEZ785565 JOV785565 JYR785565 KIN785565 KSJ785565 LCF785565 LMB785565 LVX785565 MFT785565 MPP785565 MZL785565 NJH785565 NTD785565 OCZ785565 OMV785565 OWR785565 PGN785565 PQJ785565 QAF785565 QKB785565 QTX785565 RDT785565 RNP785565 RXL785565 SHH785565 SRD785565 TAZ785565 TKV785565 TUR785565 UEN785565 UOJ785565 UYF785565 VIB785565 VRX785565 WBT785565 WLP785565 WVL785565 J851101 IZ851101 SV851101 ACR851101 AMN851101 AWJ851101 BGF851101 BQB851101 BZX851101 CJT851101 CTP851101 DDL851101 DNH851101 DXD851101 EGZ851101 EQV851101 FAR851101 FKN851101 FUJ851101 GEF851101 GOB851101 GXX851101 HHT851101 HRP851101 IBL851101 ILH851101 IVD851101 JEZ851101 JOV851101 JYR851101 KIN851101 KSJ851101 LCF851101 LMB851101 LVX851101 MFT851101 MPP851101 MZL851101 NJH851101 NTD851101 OCZ851101 OMV851101 OWR851101 PGN851101 PQJ851101 QAF851101 QKB851101 QTX851101 RDT851101 RNP851101 RXL851101 SHH851101 SRD851101 TAZ851101 TKV851101 TUR851101 UEN851101 UOJ851101 UYF851101 VIB851101 VRX851101 WBT851101 WLP851101 WVL851101 J916637 IZ916637 SV916637 ACR916637 AMN916637 AWJ916637 BGF916637 BQB916637 BZX916637 CJT916637 CTP916637 DDL916637 DNH916637 DXD916637 EGZ916637 EQV916637 FAR916637 FKN916637 FUJ916637 GEF916637 GOB916637 GXX916637 HHT916637 HRP916637 IBL916637 ILH916637 IVD916637 JEZ916637 JOV916637 JYR916637 KIN916637 KSJ916637 LCF916637 LMB916637 LVX916637 MFT916637 MPP916637 MZL916637 NJH916637 NTD916637 OCZ916637 OMV916637 OWR916637 PGN916637 PQJ916637 QAF916637 QKB916637 QTX916637 RDT916637 RNP916637 RXL916637 SHH916637 SRD916637 TAZ916637 TKV916637 TUR916637 UEN916637 UOJ916637 UYF916637 VIB916637 VRX916637 WBT916637 WLP916637 WVL916637 J982173 IZ982173 SV982173 ACR982173 AMN982173 AWJ982173 BGF982173 BQB982173 BZX982173 CJT982173 CTP982173 DDL982173 DNH982173 DXD982173 EGZ982173 EQV982173 FAR982173 FKN982173 FUJ982173 GEF982173 GOB982173 GXX982173 HHT982173 HRP982173 IBL982173 ILH982173 IVD982173 JEZ982173 JOV982173 JYR982173 KIN982173 KSJ982173 LCF982173 LMB982173 LVX982173 MFT982173 MPP982173 MZL982173 NJH982173 NTD982173 OCZ982173 OMV982173 OWR982173 PGN982173 PQJ982173 QAF982173 QKB982173 QTX982173 RDT982173 RNP982173 RXL982173 SHH982173 SRD982173 TAZ982173 TKV982173 TUR982173 UEN982173 UOJ982173 UYF982173 VIB982173 VRX982173 WBT982173 WLP982173 WVL982173 J64730 IZ64730 SV64730 ACR64730 AMN64730 AWJ64730 BGF64730 BQB64730 BZX64730 CJT64730 CTP64730 DDL64730 DNH64730 DXD64730 EGZ64730 EQV64730 FAR64730 FKN64730 FUJ64730 GEF64730 GOB64730 GXX64730 HHT64730 HRP64730 IBL64730 ILH64730 IVD64730 JEZ64730 JOV64730 JYR64730 KIN64730 KSJ64730 LCF64730 LMB64730 LVX64730 MFT64730 MPP64730 MZL64730 NJH64730 NTD64730 OCZ64730 OMV64730 OWR64730 PGN64730 PQJ64730 QAF64730 QKB64730 QTX64730 RDT64730 RNP64730 RXL64730 SHH64730 SRD64730 TAZ64730 TKV64730 TUR64730 UEN64730 UOJ64730 UYF64730 VIB64730 VRX64730 WBT64730 WLP64730 WVL64730 J130266 IZ130266 SV130266 ACR130266 AMN130266 AWJ130266 BGF130266 BQB130266 BZX130266 CJT130266 CTP130266 DDL130266 DNH130266 DXD130266 EGZ130266 EQV130266 FAR130266 FKN130266 FUJ130266 GEF130266 GOB130266 GXX130266 HHT130266 HRP130266 IBL130266 ILH130266 IVD130266 JEZ130266 JOV130266 JYR130266 KIN130266 KSJ130266 LCF130266 LMB130266 LVX130266 MFT130266 MPP130266 MZL130266 NJH130266 NTD130266 OCZ130266 OMV130266 OWR130266 PGN130266 PQJ130266 QAF130266 QKB130266 QTX130266 RDT130266 RNP130266 RXL130266 SHH130266 SRD130266 TAZ130266 TKV130266 TUR130266 UEN130266 UOJ130266 UYF130266 VIB130266 VRX130266 WBT130266 WLP130266 WVL130266 J195802 IZ195802 SV195802 ACR195802 AMN195802 AWJ195802 BGF195802 BQB195802 BZX195802 CJT195802 CTP195802 DDL195802 DNH195802 DXD195802 EGZ195802 EQV195802 FAR195802 FKN195802 FUJ195802 GEF195802 GOB195802 GXX195802 HHT195802 HRP195802 IBL195802 ILH195802 IVD195802 JEZ195802 JOV195802 JYR195802 KIN195802 KSJ195802 LCF195802 LMB195802 LVX195802 MFT195802 MPP195802 MZL195802 NJH195802 NTD195802 OCZ195802 OMV195802 OWR195802 PGN195802 PQJ195802 QAF195802 QKB195802 QTX195802 RDT195802 RNP195802 RXL195802 SHH195802 SRD195802 TAZ195802 TKV195802 TUR195802 UEN195802 UOJ195802 UYF195802 VIB195802 VRX195802 WBT195802 WLP195802 WVL195802 J261338 IZ261338 SV261338 ACR261338 AMN261338 AWJ261338 BGF261338 BQB261338 BZX261338 CJT261338 CTP261338 DDL261338 DNH261338 DXD261338 EGZ261338 EQV261338 FAR261338 FKN261338 FUJ261338 GEF261338 GOB261338 GXX261338 HHT261338 HRP261338 IBL261338 ILH261338 IVD261338 JEZ261338 JOV261338 JYR261338 KIN261338 KSJ261338 LCF261338 LMB261338 LVX261338 MFT261338 MPP261338 MZL261338 NJH261338 NTD261338 OCZ261338 OMV261338 OWR261338 PGN261338 PQJ261338 QAF261338 QKB261338 QTX261338 RDT261338 RNP261338 RXL261338 SHH261338 SRD261338 TAZ261338 TKV261338 TUR261338 UEN261338 UOJ261338 UYF261338 VIB261338 VRX261338 WBT261338 WLP261338 WVL261338 J326874 IZ326874 SV326874 ACR326874 AMN326874 AWJ326874 BGF326874 BQB326874 BZX326874 CJT326874 CTP326874 DDL326874 DNH326874 DXD326874 EGZ326874 EQV326874 FAR326874 FKN326874 FUJ326874 GEF326874 GOB326874 GXX326874 HHT326874 HRP326874 IBL326874 ILH326874 IVD326874 JEZ326874 JOV326874 JYR326874 KIN326874 KSJ326874 LCF326874 LMB326874 LVX326874 MFT326874 MPP326874 MZL326874 NJH326874 NTD326874 OCZ326874 OMV326874 OWR326874 PGN326874 PQJ326874 QAF326874 QKB326874 QTX326874 RDT326874 RNP326874 RXL326874 SHH326874 SRD326874 TAZ326874 TKV326874 TUR326874 UEN326874 UOJ326874 UYF326874 VIB326874 VRX326874 WBT326874 WLP326874 WVL326874 J392410 IZ392410 SV392410 ACR392410 AMN392410 AWJ392410 BGF392410 BQB392410 BZX392410 CJT392410 CTP392410 DDL392410 DNH392410 DXD392410 EGZ392410 EQV392410 FAR392410 FKN392410 FUJ392410 GEF392410 GOB392410 GXX392410 HHT392410 HRP392410 IBL392410 ILH392410 IVD392410 JEZ392410 JOV392410 JYR392410 KIN392410 KSJ392410 LCF392410 LMB392410 LVX392410 MFT392410 MPP392410 MZL392410 NJH392410 NTD392410 OCZ392410 OMV392410 OWR392410 PGN392410 PQJ392410 QAF392410 QKB392410 QTX392410 RDT392410 RNP392410 RXL392410 SHH392410 SRD392410 TAZ392410 TKV392410 TUR392410 UEN392410 UOJ392410 UYF392410 VIB392410 VRX392410 WBT392410 WLP392410 WVL392410 J457946 IZ457946 SV457946 ACR457946 AMN457946 AWJ457946 BGF457946 BQB457946 BZX457946 CJT457946 CTP457946 DDL457946 DNH457946 DXD457946 EGZ457946 EQV457946 FAR457946 FKN457946 FUJ457946 GEF457946 GOB457946 GXX457946 HHT457946 HRP457946 IBL457946 ILH457946 IVD457946 JEZ457946 JOV457946 JYR457946 KIN457946 KSJ457946 LCF457946 LMB457946 LVX457946 MFT457946 MPP457946 MZL457946 NJH457946 NTD457946 OCZ457946 OMV457946 OWR457946 PGN457946 PQJ457946 QAF457946 QKB457946 QTX457946 RDT457946 RNP457946 RXL457946 SHH457946 SRD457946 TAZ457946 TKV457946 TUR457946 UEN457946 UOJ457946 UYF457946 VIB457946 VRX457946 WBT457946 WLP457946 WVL457946 J523482 IZ523482 SV523482 ACR523482 AMN523482 AWJ523482 BGF523482 BQB523482 BZX523482 CJT523482 CTP523482 DDL523482 DNH523482 DXD523482 EGZ523482 EQV523482 FAR523482 FKN523482 FUJ523482 GEF523482 GOB523482 GXX523482 HHT523482 HRP523482 IBL523482 ILH523482 IVD523482 JEZ523482 JOV523482 JYR523482 KIN523482 KSJ523482 LCF523482 LMB523482 LVX523482 MFT523482 MPP523482 MZL523482 NJH523482 NTD523482 OCZ523482 OMV523482 OWR523482 PGN523482 PQJ523482 QAF523482 QKB523482 QTX523482 RDT523482 RNP523482 RXL523482 SHH523482 SRD523482 TAZ523482 TKV523482 TUR523482 UEN523482 UOJ523482 UYF523482 VIB523482 VRX523482 WBT523482 WLP523482 WVL523482 J589018 IZ589018 SV589018 ACR589018 AMN589018 AWJ589018 BGF589018 BQB589018 BZX589018 CJT589018 CTP589018 DDL589018 DNH589018 DXD589018 EGZ589018 EQV589018 FAR589018 FKN589018 FUJ589018 GEF589018 GOB589018 GXX589018 HHT589018 HRP589018 IBL589018 ILH589018 IVD589018 JEZ589018 JOV589018 JYR589018 KIN589018 KSJ589018 LCF589018 LMB589018 LVX589018 MFT589018 MPP589018 MZL589018 NJH589018 NTD589018 OCZ589018 OMV589018 OWR589018 PGN589018 PQJ589018 QAF589018 QKB589018 QTX589018 RDT589018 RNP589018 RXL589018 SHH589018 SRD589018 TAZ589018 TKV589018 TUR589018 UEN589018 UOJ589018 UYF589018 VIB589018 VRX589018 WBT589018 WLP589018 WVL589018 J654554 IZ654554 SV654554 ACR654554 AMN654554 AWJ654554 BGF654554 BQB654554 BZX654554 CJT654554 CTP654554 DDL654554 DNH654554 DXD654554 EGZ654554 EQV654554 FAR654554 FKN654554 FUJ654554 GEF654554 GOB654554 GXX654554 HHT654554 HRP654554 IBL654554 ILH654554 IVD654554 JEZ654554 JOV654554 JYR654554 KIN654554 KSJ654554 LCF654554 LMB654554 LVX654554 MFT654554 MPP654554 MZL654554 NJH654554 NTD654554 OCZ654554 OMV654554 OWR654554 PGN654554 PQJ654554 QAF654554 QKB654554 QTX654554 RDT654554 RNP654554 RXL654554 SHH654554 SRD654554 TAZ654554 TKV654554 TUR654554 UEN654554 UOJ654554 UYF654554 VIB654554 VRX654554 WBT654554 WLP654554 WVL654554 J720090 IZ720090 SV720090 ACR720090 AMN720090 AWJ720090 BGF720090 BQB720090 BZX720090 CJT720090 CTP720090 DDL720090 DNH720090 DXD720090 EGZ720090 EQV720090 FAR720090 FKN720090 FUJ720090 GEF720090 GOB720090 GXX720090 HHT720090 HRP720090 IBL720090 ILH720090 IVD720090 JEZ720090 JOV720090 JYR720090 KIN720090 KSJ720090 LCF720090 LMB720090 LVX720090 MFT720090 MPP720090 MZL720090 NJH720090 NTD720090 OCZ720090 OMV720090 OWR720090 PGN720090 PQJ720090 QAF720090 QKB720090 QTX720090 RDT720090 RNP720090 RXL720090 SHH720090 SRD720090 TAZ720090 TKV720090 TUR720090 UEN720090 UOJ720090 UYF720090 VIB720090 VRX720090 WBT720090 WLP720090 WVL720090 J785626 IZ785626 SV785626 ACR785626 AMN785626 AWJ785626 BGF785626 BQB785626 BZX785626 CJT785626 CTP785626 DDL785626 DNH785626 DXD785626 EGZ785626 EQV785626 FAR785626 FKN785626 FUJ785626 GEF785626 GOB785626 GXX785626 HHT785626 HRP785626 IBL785626 ILH785626 IVD785626 JEZ785626 JOV785626 JYR785626 KIN785626 KSJ785626 LCF785626 LMB785626 LVX785626 MFT785626 MPP785626 MZL785626 NJH785626 NTD785626 OCZ785626 OMV785626 OWR785626 PGN785626 PQJ785626 QAF785626 QKB785626 QTX785626 RDT785626 RNP785626 RXL785626 SHH785626 SRD785626 TAZ785626 TKV785626 TUR785626 UEN785626 UOJ785626 UYF785626 VIB785626 VRX785626 WBT785626 WLP785626 WVL785626 J851162 IZ851162 SV851162 ACR851162 AMN851162 AWJ851162 BGF851162 BQB851162 BZX851162 CJT851162 CTP851162 DDL851162 DNH851162 DXD851162 EGZ851162 EQV851162 FAR851162 FKN851162 FUJ851162 GEF851162 GOB851162 GXX851162 HHT851162 HRP851162 IBL851162 ILH851162 IVD851162 JEZ851162 JOV851162 JYR851162 KIN851162 KSJ851162 LCF851162 LMB851162 LVX851162 MFT851162 MPP851162 MZL851162 NJH851162 NTD851162 OCZ851162 OMV851162 OWR851162 PGN851162 PQJ851162 QAF851162 QKB851162 QTX851162 RDT851162 RNP851162 RXL851162 SHH851162 SRD851162 TAZ851162 TKV851162 TUR851162 UEN851162 UOJ851162 UYF851162 VIB851162 VRX851162 WBT851162 WLP851162 WVL851162 J916698 IZ916698 SV916698 ACR916698 AMN916698 AWJ916698 BGF916698 BQB916698 BZX916698 CJT916698 CTP916698 DDL916698 DNH916698 DXD916698 EGZ916698 EQV916698 FAR916698 FKN916698 FUJ916698 GEF916698 GOB916698 GXX916698 HHT916698 HRP916698 IBL916698 ILH916698 IVD916698 JEZ916698 JOV916698 JYR916698 KIN916698 KSJ916698 LCF916698 LMB916698 LVX916698 MFT916698 MPP916698 MZL916698 NJH916698 NTD916698 OCZ916698 OMV916698 OWR916698 PGN916698 PQJ916698 QAF916698 QKB916698 QTX916698 RDT916698 RNP916698 RXL916698 SHH916698 SRD916698 TAZ916698 TKV916698 TUR916698 UEN916698 UOJ916698 UYF916698 VIB916698 VRX916698 WBT916698 WLP916698 WVL916698 J982234 IZ982234 SV982234 ACR982234 AMN982234 AWJ982234 BGF982234 BQB982234 BZX982234 CJT982234 CTP982234 DDL982234 DNH982234 DXD982234 EGZ982234 EQV982234 FAR982234 FKN982234 FUJ982234 GEF982234 GOB982234 GXX982234 HHT982234 HRP982234 IBL982234 ILH982234 IVD982234 JEZ982234 JOV982234 JYR982234 KIN982234 KSJ982234 LCF982234 LMB982234 LVX982234 MFT982234 MPP982234 MZL982234 NJH982234 NTD982234 OCZ982234 OMV982234 OWR982234 PGN982234 PQJ982234 QAF982234 QKB982234 QTX982234 RDT982234 RNP982234 RXL982234 SHH982234 SRD982234 TAZ982234 TKV982234 TUR982234 UEN982234 UOJ982234 UYF982234 VIB982234 VRX982234 WBT982234 WLP982234 WVL982234 J64788 IZ64788 SV64788 ACR64788 AMN64788 AWJ64788 BGF64788 BQB64788 BZX64788 CJT64788 CTP64788 DDL64788 DNH64788 DXD64788 EGZ64788 EQV64788 FAR64788 FKN64788 FUJ64788 GEF64788 GOB64788 GXX64788 HHT64788 HRP64788 IBL64788 ILH64788 IVD64788 JEZ64788 JOV64788 JYR64788 KIN64788 KSJ64788 LCF64788 LMB64788 LVX64788 MFT64788 MPP64788 MZL64788 NJH64788 NTD64788 OCZ64788 OMV64788 OWR64788 PGN64788 PQJ64788 QAF64788 QKB64788 QTX64788 RDT64788 RNP64788 RXL64788 SHH64788 SRD64788 TAZ64788 TKV64788 TUR64788 UEN64788 UOJ64788 UYF64788 VIB64788 VRX64788 WBT64788 WLP64788 WVL64788 J130324 IZ130324 SV130324 ACR130324 AMN130324 AWJ130324 BGF130324 BQB130324 BZX130324 CJT130324 CTP130324 DDL130324 DNH130324 DXD130324 EGZ130324 EQV130324 FAR130324 FKN130324 FUJ130324 GEF130324 GOB130324 GXX130324 HHT130324 HRP130324 IBL130324 ILH130324 IVD130324 JEZ130324 JOV130324 JYR130324 KIN130324 KSJ130324 LCF130324 LMB130324 LVX130324 MFT130324 MPP130324 MZL130324 NJH130324 NTD130324 OCZ130324 OMV130324 OWR130324 PGN130324 PQJ130324 QAF130324 QKB130324 QTX130324 RDT130324 RNP130324 RXL130324 SHH130324 SRD130324 TAZ130324 TKV130324 TUR130324 UEN130324 UOJ130324 UYF130324 VIB130324 VRX130324 WBT130324 WLP130324 WVL130324 J195860 IZ195860 SV195860 ACR195860 AMN195860 AWJ195860 BGF195860 BQB195860 BZX195860 CJT195860 CTP195860 DDL195860 DNH195860 DXD195860 EGZ195860 EQV195860 FAR195860 FKN195860 FUJ195860 GEF195860 GOB195860 GXX195860 HHT195860 HRP195860 IBL195860 ILH195860 IVD195860 JEZ195860 JOV195860 JYR195860 KIN195860 KSJ195860 LCF195860 LMB195860 LVX195860 MFT195860 MPP195860 MZL195860 NJH195860 NTD195860 OCZ195860 OMV195860 OWR195860 PGN195860 PQJ195860 QAF195860 QKB195860 QTX195860 RDT195860 RNP195860 RXL195860 SHH195860 SRD195860 TAZ195860 TKV195860 TUR195860 UEN195860 UOJ195860 UYF195860 VIB195860 VRX195860 WBT195860 WLP195860 WVL195860 J261396 IZ261396 SV261396 ACR261396 AMN261396 AWJ261396 BGF261396 BQB261396 BZX261396 CJT261396 CTP261396 DDL261396 DNH261396 DXD261396 EGZ261396 EQV261396 FAR261396 FKN261396 FUJ261396 GEF261396 GOB261396 GXX261396 HHT261396 HRP261396 IBL261396 ILH261396 IVD261396 JEZ261396 JOV261396 JYR261396 KIN261396 KSJ261396 LCF261396 LMB261396 LVX261396 MFT261396 MPP261396 MZL261396 NJH261396 NTD261396 OCZ261396 OMV261396 OWR261396 PGN261396 PQJ261396 QAF261396 QKB261396 QTX261396 RDT261396 RNP261396 RXL261396 SHH261396 SRD261396 TAZ261396 TKV261396 TUR261396 UEN261396 UOJ261396 UYF261396 VIB261396 VRX261396 WBT261396 WLP261396 WVL261396 J326932 IZ326932 SV326932 ACR326932 AMN326932 AWJ326932 BGF326932 BQB326932 BZX326932 CJT326932 CTP326932 DDL326932 DNH326932 DXD326932 EGZ326932 EQV326932 FAR326932 FKN326932 FUJ326932 GEF326932 GOB326932 GXX326932 HHT326932 HRP326932 IBL326932 ILH326932 IVD326932 JEZ326932 JOV326932 JYR326932 KIN326932 KSJ326932 LCF326932 LMB326932 LVX326932 MFT326932 MPP326932 MZL326932 NJH326932 NTD326932 OCZ326932 OMV326932 OWR326932 PGN326932 PQJ326932 QAF326932 QKB326932 QTX326932 RDT326932 RNP326932 RXL326932 SHH326932 SRD326932 TAZ326932 TKV326932 TUR326932 UEN326932 UOJ326932 UYF326932 VIB326932 VRX326932 WBT326932 WLP326932 WVL326932 J392468 IZ392468 SV392468 ACR392468 AMN392468 AWJ392468 BGF392468 BQB392468 BZX392468 CJT392468 CTP392468 DDL392468 DNH392468 DXD392468 EGZ392468 EQV392468 FAR392468 FKN392468 FUJ392468 GEF392468 GOB392468 GXX392468 HHT392468 HRP392468 IBL392468 ILH392468 IVD392468 JEZ392468 JOV392468 JYR392468 KIN392468 KSJ392468 LCF392468 LMB392468 LVX392468 MFT392468 MPP392468 MZL392468 NJH392468 NTD392468 OCZ392468 OMV392468 OWR392468 PGN392468 PQJ392468 QAF392468 QKB392468 QTX392468 RDT392468 RNP392468 RXL392468 SHH392468 SRD392468 TAZ392468 TKV392468 TUR392468 UEN392468 UOJ392468 UYF392468 VIB392468 VRX392468 WBT392468 WLP392468 WVL392468 J458004 IZ458004 SV458004 ACR458004 AMN458004 AWJ458004 BGF458004 BQB458004 BZX458004 CJT458004 CTP458004 DDL458004 DNH458004 DXD458004 EGZ458004 EQV458004 FAR458004 FKN458004 FUJ458004 GEF458004 GOB458004 GXX458004 HHT458004 HRP458004 IBL458004 ILH458004 IVD458004 JEZ458004 JOV458004 JYR458004 KIN458004 KSJ458004 LCF458004 LMB458004 LVX458004 MFT458004 MPP458004 MZL458004 NJH458004 NTD458004 OCZ458004 OMV458004 OWR458004 PGN458004 PQJ458004 QAF458004 QKB458004 QTX458004 RDT458004 RNP458004 RXL458004 SHH458004 SRD458004 TAZ458004 TKV458004 TUR458004 UEN458004 UOJ458004 UYF458004 VIB458004 VRX458004 WBT458004 WLP458004 WVL458004 J523540 IZ523540 SV523540 ACR523540 AMN523540 AWJ523540 BGF523540 BQB523540 BZX523540 CJT523540 CTP523540 DDL523540 DNH523540 DXD523540 EGZ523540 EQV523540 FAR523540 FKN523540 FUJ523540 GEF523540 GOB523540 GXX523540 HHT523540 HRP523540 IBL523540 ILH523540 IVD523540 JEZ523540 JOV523540 JYR523540 KIN523540 KSJ523540 LCF523540 LMB523540 LVX523540 MFT523540 MPP523540 MZL523540 NJH523540 NTD523540 OCZ523540 OMV523540 OWR523540 PGN523540 PQJ523540 QAF523540 QKB523540 QTX523540 RDT523540 RNP523540 RXL523540 SHH523540 SRD523540 TAZ523540 TKV523540 TUR523540 UEN523540 UOJ523540 UYF523540 VIB523540 VRX523540 WBT523540 WLP523540 WVL523540 J589076 IZ589076 SV589076 ACR589076 AMN589076 AWJ589076 BGF589076 BQB589076 BZX589076 CJT589076 CTP589076 DDL589076 DNH589076 DXD589076 EGZ589076 EQV589076 FAR589076 FKN589076 FUJ589076 GEF589076 GOB589076 GXX589076 HHT589076 HRP589076 IBL589076 ILH589076 IVD589076 JEZ589076 JOV589076 JYR589076 KIN589076 KSJ589076 LCF589076 LMB589076 LVX589076 MFT589076 MPP589076 MZL589076 NJH589076 NTD589076 OCZ589076 OMV589076 OWR589076 PGN589076 PQJ589076 QAF589076 QKB589076 QTX589076 RDT589076 RNP589076 RXL589076 SHH589076 SRD589076 TAZ589076 TKV589076 TUR589076 UEN589076 UOJ589076 UYF589076 VIB589076 VRX589076 WBT589076 WLP589076 WVL589076 J654612 IZ654612 SV654612 ACR654612 AMN654612 AWJ654612 BGF654612 BQB654612 BZX654612 CJT654612 CTP654612 DDL654612 DNH654612 DXD654612 EGZ654612 EQV654612 FAR654612 FKN654612 FUJ654612 GEF654612 GOB654612 GXX654612 HHT654612 HRP654612 IBL654612 ILH654612 IVD654612 JEZ654612 JOV654612 JYR654612 KIN654612 KSJ654612 LCF654612 LMB654612 LVX654612 MFT654612 MPP654612 MZL654612 NJH654612 NTD654612 OCZ654612 OMV654612 OWR654612 PGN654612 PQJ654612 QAF654612 QKB654612 QTX654612 RDT654612 RNP654612 RXL654612 SHH654612 SRD654612 TAZ654612 TKV654612 TUR654612 UEN654612 UOJ654612 UYF654612 VIB654612 VRX654612 WBT654612 WLP654612 WVL654612 J720148 IZ720148 SV720148 ACR720148 AMN720148 AWJ720148 BGF720148 BQB720148 BZX720148 CJT720148 CTP720148 DDL720148 DNH720148 DXD720148 EGZ720148 EQV720148 FAR720148 FKN720148 FUJ720148 GEF720148 GOB720148 GXX720148 HHT720148 HRP720148 IBL720148 ILH720148 IVD720148 JEZ720148 JOV720148 JYR720148 KIN720148 KSJ720148 LCF720148 LMB720148 LVX720148 MFT720148 MPP720148 MZL720148 NJH720148 NTD720148 OCZ720148 OMV720148 OWR720148 PGN720148 PQJ720148 QAF720148 QKB720148 QTX720148 RDT720148 RNP720148 RXL720148 SHH720148 SRD720148 TAZ720148 TKV720148 TUR720148 UEN720148 UOJ720148 UYF720148 VIB720148 VRX720148 WBT720148 WLP720148 WVL720148 J785684 IZ785684 SV785684 ACR785684 AMN785684 AWJ785684 BGF785684 BQB785684 BZX785684 CJT785684 CTP785684 DDL785684 DNH785684 DXD785684 EGZ785684 EQV785684 FAR785684 FKN785684 FUJ785684 GEF785684 GOB785684 GXX785684 HHT785684 HRP785684 IBL785684 ILH785684 IVD785684 JEZ785684 JOV785684 JYR785684 KIN785684 KSJ785684 LCF785684 LMB785684 LVX785684 MFT785684 MPP785684 MZL785684 NJH785684 NTD785684 OCZ785684 OMV785684 OWR785684 PGN785684 PQJ785684 QAF785684 QKB785684 QTX785684 RDT785684 RNP785684 RXL785684 SHH785684 SRD785684 TAZ785684 TKV785684 TUR785684 UEN785684 UOJ785684 UYF785684 VIB785684 VRX785684 WBT785684 WLP785684 WVL785684 J851220 IZ851220 SV851220 ACR851220 AMN851220 AWJ851220 BGF851220 BQB851220 BZX851220 CJT851220 CTP851220 DDL851220 DNH851220 DXD851220 EGZ851220 EQV851220 FAR851220 FKN851220 FUJ851220 GEF851220 GOB851220 GXX851220 HHT851220 HRP851220 IBL851220 ILH851220 IVD851220 JEZ851220 JOV851220 JYR851220 KIN851220 KSJ851220 LCF851220 LMB851220 LVX851220 MFT851220 MPP851220 MZL851220 NJH851220 NTD851220 OCZ851220 OMV851220 OWR851220 PGN851220 PQJ851220 QAF851220 QKB851220 QTX851220 RDT851220 RNP851220 RXL851220 SHH851220 SRD851220 TAZ851220 TKV851220 TUR851220 UEN851220 UOJ851220 UYF851220 VIB851220 VRX851220 WBT851220 WLP851220 WVL851220 J916756 IZ916756 SV916756 ACR916756 AMN916756 AWJ916756 BGF916756 BQB916756 BZX916756 CJT916756 CTP916756 DDL916756 DNH916756 DXD916756 EGZ916756 EQV916756 FAR916756 FKN916756 FUJ916756 GEF916756 GOB916756 GXX916756 HHT916756 HRP916756 IBL916756 ILH916756 IVD916756 JEZ916756 JOV916756 JYR916756 KIN916756 KSJ916756 LCF916756 LMB916756 LVX916756 MFT916756 MPP916756 MZL916756 NJH916756 NTD916756 OCZ916756 OMV916756 OWR916756 PGN916756 PQJ916756 QAF916756 QKB916756 QTX916756 RDT916756 RNP916756 RXL916756 SHH916756 SRD916756 TAZ916756 TKV916756 TUR916756 UEN916756 UOJ916756 UYF916756 VIB916756 VRX916756 WBT916756 WLP916756 WVL916756 J982292 IZ982292 SV982292 ACR982292 AMN982292 AWJ982292 BGF982292 BQB982292 BZX982292 CJT982292 CTP982292 DDL982292 DNH982292 DXD982292 EGZ982292 EQV982292 FAR982292 FKN982292 FUJ982292 GEF982292 GOB982292 GXX982292 HHT982292 HRP982292 IBL982292 ILH982292 IVD982292 JEZ982292 JOV982292 JYR982292 KIN982292 KSJ982292 LCF982292 LMB982292 LVX982292 MFT982292 MPP982292 MZL982292 NJH982292 NTD982292 OCZ982292 OMV982292 OWR982292 PGN982292 PQJ982292 QAF982292 QKB982292 QTX982292 RDT982292 RNP982292 RXL982292 SHH982292 SRD982292 TAZ982292 TKV982292 TUR982292 UEN982292 UOJ982292 UYF982292 VIB982292 VRX982292 WBT982292 WLP982292 WVL982292 J65020 IZ65020 SV65020 ACR65020 AMN65020 AWJ65020 BGF65020 BQB65020 BZX65020 CJT65020 CTP65020 DDL65020 DNH65020 DXD65020 EGZ65020 EQV65020 FAR65020 FKN65020 FUJ65020 GEF65020 GOB65020 GXX65020 HHT65020 HRP65020 IBL65020 ILH65020 IVD65020 JEZ65020 JOV65020 JYR65020 KIN65020 KSJ65020 LCF65020 LMB65020 LVX65020 MFT65020 MPP65020 MZL65020 NJH65020 NTD65020 OCZ65020 OMV65020 OWR65020 PGN65020 PQJ65020 QAF65020 QKB65020 QTX65020 RDT65020 RNP65020 RXL65020 SHH65020 SRD65020 TAZ65020 TKV65020 TUR65020 UEN65020 UOJ65020 UYF65020 VIB65020 VRX65020 WBT65020 WLP65020 WVL65020 J130556 IZ130556 SV130556 ACR130556 AMN130556 AWJ130556 BGF130556 BQB130556 BZX130556 CJT130556 CTP130556 DDL130556 DNH130556 DXD130556 EGZ130556 EQV130556 FAR130556 FKN130556 FUJ130556 GEF130556 GOB130556 GXX130556 HHT130556 HRP130556 IBL130556 ILH130556 IVD130556 JEZ130556 JOV130556 JYR130556 KIN130556 KSJ130556 LCF130556 LMB130556 LVX130556 MFT130556 MPP130556 MZL130556 NJH130556 NTD130556 OCZ130556 OMV130556 OWR130556 PGN130556 PQJ130556 QAF130556 QKB130556 QTX130556 RDT130556 RNP130556 RXL130556 SHH130556 SRD130556 TAZ130556 TKV130556 TUR130556 UEN130556 UOJ130556 UYF130556 VIB130556 VRX130556 WBT130556 WLP130556 WVL130556 J196092 IZ196092 SV196092 ACR196092 AMN196092 AWJ196092 BGF196092 BQB196092 BZX196092 CJT196092 CTP196092 DDL196092 DNH196092 DXD196092 EGZ196092 EQV196092 FAR196092 FKN196092 FUJ196092 GEF196092 GOB196092 GXX196092 HHT196092 HRP196092 IBL196092 ILH196092 IVD196092 JEZ196092 JOV196092 JYR196092 KIN196092 KSJ196092 LCF196092 LMB196092 LVX196092 MFT196092 MPP196092 MZL196092 NJH196092 NTD196092 OCZ196092 OMV196092 OWR196092 PGN196092 PQJ196092 QAF196092 QKB196092 QTX196092 RDT196092 RNP196092 RXL196092 SHH196092 SRD196092 TAZ196092 TKV196092 TUR196092 UEN196092 UOJ196092 UYF196092 VIB196092 VRX196092 WBT196092 WLP196092 WVL196092 J261628 IZ261628 SV261628 ACR261628 AMN261628 AWJ261628 BGF261628 BQB261628 BZX261628 CJT261628 CTP261628 DDL261628 DNH261628 DXD261628 EGZ261628 EQV261628 FAR261628 FKN261628 FUJ261628 GEF261628 GOB261628 GXX261628 HHT261628 HRP261628 IBL261628 ILH261628 IVD261628 JEZ261628 JOV261628 JYR261628 KIN261628 KSJ261628 LCF261628 LMB261628 LVX261628 MFT261628 MPP261628 MZL261628 NJH261628 NTD261628 OCZ261628 OMV261628 OWR261628 PGN261628 PQJ261628 QAF261628 QKB261628 QTX261628 RDT261628 RNP261628 RXL261628 SHH261628 SRD261628 TAZ261628 TKV261628 TUR261628 UEN261628 UOJ261628 UYF261628 VIB261628 VRX261628 WBT261628 WLP261628 WVL261628 J327164 IZ327164 SV327164 ACR327164 AMN327164 AWJ327164 BGF327164 BQB327164 BZX327164 CJT327164 CTP327164 DDL327164 DNH327164 DXD327164 EGZ327164 EQV327164 FAR327164 FKN327164 FUJ327164 GEF327164 GOB327164 GXX327164 HHT327164 HRP327164 IBL327164 ILH327164 IVD327164 JEZ327164 JOV327164 JYR327164 KIN327164 KSJ327164 LCF327164 LMB327164 LVX327164 MFT327164 MPP327164 MZL327164 NJH327164 NTD327164 OCZ327164 OMV327164 OWR327164 PGN327164 PQJ327164 QAF327164 QKB327164 QTX327164 RDT327164 RNP327164 RXL327164 SHH327164 SRD327164 TAZ327164 TKV327164 TUR327164 UEN327164 UOJ327164 UYF327164 VIB327164 VRX327164 WBT327164 WLP327164 WVL327164 J392700 IZ392700 SV392700 ACR392700 AMN392700 AWJ392700 BGF392700 BQB392700 BZX392700 CJT392700 CTP392700 DDL392700 DNH392700 DXD392700 EGZ392700 EQV392700 FAR392700 FKN392700 FUJ392700 GEF392700 GOB392700 GXX392700 HHT392700 HRP392700 IBL392700 ILH392700 IVD392700 JEZ392700 JOV392700 JYR392700 KIN392700 KSJ392700 LCF392700 LMB392700 LVX392700 MFT392700 MPP392700 MZL392700 NJH392700 NTD392700 OCZ392700 OMV392700 OWR392700 PGN392700 PQJ392700 QAF392700 QKB392700 QTX392700 RDT392700 RNP392700 RXL392700 SHH392700 SRD392700 TAZ392700 TKV392700 TUR392700 UEN392700 UOJ392700 UYF392700 VIB392700 VRX392700 WBT392700 WLP392700 WVL392700 J458236 IZ458236 SV458236 ACR458236 AMN458236 AWJ458236 BGF458236 BQB458236 BZX458236 CJT458236 CTP458236 DDL458236 DNH458236 DXD458236 EGZ458236 EQV458236 FAR458236 FKN458236 FUJ458236 GEF458236 GOB458236 GXX458236 HHT458236 HRP458236 IBL458236 ILH458236 IVD458236 JEZ458236 JOV458236 JYR458236 KIN458236 KSJ458236 LCF458236 LMB458236 LVX458236 MFT458236 MPP458236 MZL458236 NJH458236 NTD458236 OCZ458236 OMV458236 OWR458236 PGN458236 PQJ458236 QAF458236 QKB458236 QTX458236 RDT458236 RNP458236 RXL458236 SHH458236 SRD458236 TAZ458236 TKV458236 TUR458236 UEN458236 UOJ458236 UYF458236 VIB458236 VRX458236 WBT458236 WLP458236 WVL458236 J523772 IZ523772 SV523772 ACR523772 AMN523772 AWJ523772 BGF523772 BQB523772 BZX523772 CJT523772 CTP523772 DDL523772 DNH523772 DXD523772 EGZ523772 EQV523772 FAR523772 FKN523772 FUJ523772 GEF523772 GOB523772 GXX523772 HHT523772 HRP523772 IBL523772 ILH523772 IVD523772 JEZ523772 JOV523772 JYR523772 KIN523772 KSJ523772 LCF523772 LMB523772 LVX523772 MFT523772 MPP523772 MZL523772 NJH523772 NTD523772 OCZ523772 OMV523772 OWR523772 PGN523772 PQJ523772 QAF523772 QKB523772 QTX523772 RDT523772 RNP523772 RXL523772 SHH523772 SRD523772 TAZ523772 TKV523772 TUR523772 UEN523772 UOJ523772 UYF523772 VIB523772 VRX523772 WBT523772 WLP523772 WVL523772 J589308 IZ589308 SV589308 ACR589308 AMN589308 AWJ589308 BGF589308 BQB589308 BZX589308 CJT589308 CTP589308 DDL589308 DNH589308 DXD589308 EGZ589308 EQV589308 FAR589308 FKN589308 FUJ589308 GEF589308 GOB589308 GXX589308 HHT589308 HRP589308 IBL589308 ILH589308 IVD589308 JEZ589308 JOV589308 JYR589308 KIN589308 KSJ589308 LCF589308 LMB589308 LVX589308 MFT589308 MPP589308 MZL589308 NJH589308 NTD589308 OCZ589308 OMV589308 OWR589308 PGN589308 PQJ589308 QAF589308 QKB589308 QTX589308 RDT589308 RNP589308 RXL589308 SHH589308 SRD589308 TAZ589308 TKV589308 TUR589308 UEN589308 UOJ589308 UYF589308 VIB589308 VRX589308 WBT589308 WLP589308 WVL589308 J654844 IZ654844 SV654844 ACR654844 AMN654844 AWJ654844 BGF654844 BQB654844 BZX654844 CJT654844 CTP654844 DDL654844 DNH654844 DXD654844 EGZ654844 EQV654844 FAR654844 FKN654844 FUJ654844 GEF654844 GOB654844 GXX654844 HHT654844 HRP654844 IBL654844 ILH654844 IVD654844 JEZ654844 JOV654844 JYR654844 KIN654844 KSJ654844 LCF654844 LMB654844 LVX654844 MFT654844 MPP654844 MZL654844 NJH654844 NTD654844 OCZ654844 OMV654844 OWR654844 PGN654844 PQJ654844 QAF654844 QKB654844 QTX654844 RDT654844 RNP654844 RXL654844 SHH654844 SRD654844 TAZ654844 TKV654844 TUR654844 UEN654844 UOJ654844 UYF654844 VIB654844 VRX654844 WBT654844 WLP654844 WVL654844 J720380 IZ720380 SV720380 ACR720380 AMN720380 AWJ720380 BGF720380 BQB720380 BZX720380 CJT720380 CTP720380 DDL720380 DNH720380 DXD720380 EGZ720380 EQV720380 FAR720380 FKN720380 FUJ720380 GEF720380 GOB720380 GXX720380 HHT720380 HRP720380 IBL720380 ILH720380 IVD720380 JEZ720380 JOV720380 JYR720380 KIN720380 KSJ720380 LCF720380 LMB720380 LVX720380 MFT720380 MPP720380 MZL720380 NJH720380 NTD720380 OCZ720380 OMV720380 OWR720380 PGN720380 PQJ720380 QAF720380 QKB720380 QTX720380 RDT720380 RNP720380 RXL720380 SHH720380 SRD720380 TAZ720380 TKV720380 TUR720380 UEN720380 UOJ720380 UYF720380 VIB720380 VRX720380 WBT720380 WLP720380 WVL720380 J785916 IZ785916 SV785916 ACR785916 AMN785916 AWJ785916 BGF785916 BQB785916 BZX785916 CJT785916 CTP785916 DDL785916 DNH785916 DXD785916 EGZ785916 EQV785916 FAR785916 FKN785916 FUJ785916 GEF785916 GOB785916 GXX785916 HHT785916 HRP785916 IBL785916 ILH785916 IVD785916 JEZ785916 JOV785916 JYR785916 KIN785916 KSJ785916 LCF785916 LMB785916 LVX785916 MFT785916 MPP785916 MZL785916 NJH785916 NTD785916 OCZ785916 OMV785916 OWR785916 PGN785916 PQJ785916 QAF785916 QKB785916 QTX785916 RDT785916 RNP785916 RXL785916 SHH785916 SRD785916 TAZ785916 TKV785916 TUR785916 UEN785916 UOJ785916 UYF785916 VIB785916 VRX785916 WBT785916 WLP785916 WVL785916 J851452 IZ851452 SV851452 ACR851452 AMN851452 AWJ851452 BGF851452 BQB851452 BZX851452 CJT851452 CTP851452 DDL851452 DNH851452 DXD851452 EGZ851452 EQV851452 FAR851452 FKN851452 FUJ851452 GEF851452 GOB851452 GXX851452 HHT851452 HRP851452 IBL851452 ILH851452 IVD851452 JEZ851452 JOV851452 JYR851452 KIN851452 KSJ851452 LCF851452 LMB851452 LVX851452 MFT851452 MPP851452 MZL851452 NJH851452 NTD851452 OCZ851452 OMV851452 OWR851452 PGN851452 PQJ851452 QAF851452 QKB851452 QTX851452 RDT851452 RNP851452 RXL851452 SHH851452 SRD851452 TAZ851452 TKV851452 TUR851452 UEN851452 UOJ851452 UYF851452 VIB851452 VRX851452 WBT851452 WLP851452 WVL851452 J916988 IZ916988 SV916988 ACR916988 AMN916988 AWJ916988 BGF916988 BQB916988 BZX916988 CJT916988 CTP916988 DDL916988 DNH916988 DXD916988 EGZ916988 EQV916988 FAR916988 FKN916988 FUJ916988 GEF916988 GOB916988 GXX916988 HHT916988 HRP916988 IBL916988 ILH916988 IVD916988 JEZ916988 JOV916988 JYR916988 KIN916988 KSJ916988 LCF916988 LMB916988 LVX916988 MFT916988 MPP916988 MZL916988 NJH916988 NTD916988 OCZ916988 OMV916988 OWR916988 PGN916988 PQJ916988 QAF916988 QKB916988 QTX916988 RDT916988 RNP916988 RXL916988 SHH916988 SRD916988 TAZ916988 TKV916988 TUR916988 UEN916988 UOJ916988 UYF916988 VIB916988 VRX916988 WBT916988 WLP916988 WVL916988 J982524 IZ982524 SV982524 ACR982524 AMN982524 AWJ982524 BGF982524 BQB982524 BZX982524 CJT982524 CTP982524 DDL982524 DNH982524 DXD982524 EGZ982524 EQV982524 FAR982524 FKN982524 FUJ982524 GEF982524 GOB982524 GXX982524 HHT982524 HRP982524 IBL982524 ILH982524 IVD982524 JEZ982524 JOV982524 JYR982524 KIN982524 KSJ982524 LCF982524 LMB982524 LVX982524 MFT982524 MPP982524 MZL982524 NJH982524 NTD982524 OCZ982524 OMV982524 OWR982524 PGN982524 PQJ982524 QAF982524 QKB982524 QTX982524 RDT982524 RNP982524 RXL982524 SHH982524 SRD982524 TAZ982524 TKV982524 TUR982524 UEN982524 UOJ982524 UYF982524 VIB982524 VRX982524 WBT982524 WLP982524 WVL982524 J65078 IZ65078 SV65078 ACR65078 AMN65078 AWJ65078 BGF65078 BQB65078 BZX65078 CJT65078 CTP65078 DDL65078 DNH65078 DXD65078 EGZ65078 EQV65078 FAR65078 FKN65078 FUJ65078 GEF65078 GOB65078 GXX65078 HHT65078 HRP65078 IBL65078 ILH65078 IVD65078 JEZ65078 JOV65078 JYR65078 KIN65078 KSJ65078 LCF65078 LMB65078 LVX65078 MFT65078 MPP65078 MZL65078 NJH65078 NTD65078 OCZ65078 OMV65078 OWR65078 PGN65078 PQJ65078 QAF65078 QKB65078 QTX65078 RDT65078 RNP65078 RXL65078 SHH65078 SRD65078 TAZ65078 TKV65078 TUR65078 UEN65078 UOJ65078 UYF65078 VIB65078 VRX65078 WBT65078 WLP65078 WVL65078 J130614 IZ130614 SV130614 ACR130614 AMN130614 AWJ130614 BGF130614 BQB130614 BZX130614 CJT130614 CTP130614 DDL130614 DNH130614 DXD130614 EGZ130614 EQV130614 FAR130614 FKN130614 FUJ130614 GEF130614 GOB130614 GXX130614 HHT130614 HRP130614 IBL130614 ILH130614 IVD130614 JEZ130614 JOV130614 JYR130614 KIN130614 KSJ130614 LCF130614 LMB130614 LVX130614 MFT130614 MPP130614 MZL130614 NJH130614 NTD130614 OCZ130614 OMV130614 OWR130614 PGN130614 PQJ130614 QAF130614 QKB130614 QTX130614 RDT130614 RNP130614 RXL130614 SHH130614 SRD130614 TAZ130614 TKV130614 TUR130614 UEN130614 UOJ130614 UYF130614 VIB130614 VRX130614 WBT130614 WLP130614 WVL130614 J196150 IZ196150 SV196150 ACR196150 AMN196150 AWJ196150 BGF196150 BQB196150 BZX196150 CJT196150 CTP196150 DDL196150 DNH196150 DXD196150 EGZ196150 EQV196150 FAR196150 FKN196150 FUJ196150 GEF196150 GOB196150 GXX196150 HHT196150 HRP196150 IBL196150 ILH196150 IVD196150 JEZ196150 JOV196150 JYR196150 KIN196150 KSJ196150 LCF196150 LMB196150 LVX196150 MFT196150 MPP196150 MZL196150 NJH196150 NTD196150 OCZ196150 OMV196150 OWR196150 PGN196150 PQJ196150 QAF196150 QKB196150 QTX196150 RDT196150 RNP196150 RXL196150 SHH196150 SRD196150 TAZ196150 TKV196150 TUR196150 UEN196150 UOJ196150 UYF196150 VIB196150 VRX196150 WBT196150 WLP196150 WVL196150 J261686 IZ261686 SV261686 ACR261686 AMN261686 AWJ261686 BGF261686 BQB261686 BZX261686 CJT261686 CTP261686 DDL261686 DNH261686 DXD261686 EGZ261686 EQV261686 FAR261686 FKN261686 FUJ261686 GEF261686 GOB261686 GXX261686 HHT261686 HRP261686 IBL261686 ILH261686 IVD261686 JEZ261686 JOV261686 JYR261686 KIN261686 KSJ261686 LCF261686 LMB261686 LVX261686 MFT261686 MPP261686 MZL261686 NJH261686 NTD261686 OCZ261686 OMV261686 OWR261686 PGN261686 PQJ261686 QAF261686 QKB261686 QTX261686 RDT261686 RNP261686 RXL261686 SHH261686 SRD261686 TAZ261686 TKV261686 TUR261686 UEN261686 UOJ261686 UYF261686 VIB261686 VRX261686 WBT261686 WLP261686 WVL261686 J327222 IZ327222 SV327222 ACR327222 AMN327222 AWJ327222 BGF327222 BQB327222 BZX327222 CJT327222 CTP327222 DDL327222 DNH327222 DXD327222 EGZ327222 EQV327222 FAR327222 FKN327222 FUJ327222 GEF327222 GOB327222 GXX327222 HHT327222 HRP327222 IBL327222 ILH327222 IVD327222 JEZ327222 JOV327222 JYR327222 KIN327222 KSJ327222 LCF327222 LMB327222 LVX327222 MFT327222 MPP327222 MZL327222 NJH327222 NTD327222 OCZ327222 OMV327222 OWR327222 PGN327222 PQJ327222 QAF327222 QKB327222 QTX327222 RDT327222 RNP327222 RXL327222 SHH327222 SRD327222 TAZ327222 TKV327222 TUR327222 UEN327222 UOJ327222 UYF327222 VIB327222 VRX327222 WBT327222 WLP327222 WVL327222 J392758 IZ392758 SV392758 ACR392758 AMN392758 AWJ392758 BGF392758 BQB392758 BZX392758 CJT392758 CTP392758 DDL392758 DNH392758 DXD392758 EGZ392758 EQV392758 FAR392758 FKN392758 FUJ392758 GEF392758 GOB392758 GXX392758 HHT392758 HRP392758 IBL392758 ILH392758 IVD392758 JEZ392758 JOV392758 JYR392758 KIN392758 KSJ392758 LCF392758 LMB392758 LVX392758 MFT392758 MPP392758 MZL392758 NJH392758 NTD392758 OCZ392758 OMV392758 OWR392758 PGN392758 PQJ392758 QAF392758 QKB392758 QTX392758 RDT392758 RNP392758 RXL392758 SHH392758 SRD392758 TAZ392758 TKV392758 TUR392758 UEN392758 UOJ392758 UYF392758 VIB392758 VRX392758 WBT392758 WLP392758 WVL392758 J458294 IZ458294 SV458294 ACR458294 AMN458294 AWJ458294 BGF458294 BQB458294 BZX458294 CJT458294 CTP458294 DDL458294 DNH458294 DXD458294 EGZ458294 EQV458294 FAR458294 FKN458294 FUJ458294 GEF458294 GOB458294 GXX458294 HHT458294 HRP458294 IBL458294 ILH458294 IVD458294 JEZ458294 JOV458294 JYR458294 KIN458294 KSJ458294 LCF458294 LMB458294 LVX458294 MFT458294 MPP458294 MZL458294 NJH458294 NTD458294 OCZ458294 OMV458294 OWR458294 PGN458294 PQJ458294 QAF458294 QKB458294 QTX458294 RDT458294 RNP458294 RXL458294 SHH458294 SRD458294 TAZ458294 TKV458294 TUR458294 UEN458294 UOJ458294 UYF458294 VIB458294 VRX458294 WBT458294 WLP458294 WVL458294 J523830 IZ523830 SV523830 ACR523830 AMN523830 AWJ523830 BGF523830 BQB523830 BZX523830 CJT523830 CTP523830 DDL523830 DNH523830 DXD523830 EGZ523830 EQV523830 FAR523830 FKN523830 FUJ523830 GEF523830 GOB523830 GXX523830 HHT523830 HRP523830 IBL523830 ILH523830 IVD523830 JEZ523830 JOV523830 JYR523830 KIN523830 KSJ523830 LCF523830 LMB523830 LVX523830 MFT523830 MPP523830 MZL523830 NJH523830 NTD523830 OCZ523830 OMV523830 OWR523830 PGN523830 PQJ523830 QAF523830 QKB523830 QTX523830 RDT523830 RNP523830 RXL523830 SHH523830 SRD523830 TAZ523830 TKV523830 TUR523830 UEN523830 UOJ523830 UYF523830 VIB523830 VRX523830 WBT523830 WLP523830 WVL523830 J589366 IZ589366 SV589366 ACR589366 AMN589366 AWJ589366 BGF589366 BQB589366 BZX589366 CJT589366 CTP589366 DDL589366 DNH589366 DXD589366 EGZ589366 EQV589366 FAR589366 FKN589366 FUJ589366 GEF589366 GOB589366 GXX589366 HHT589366 HRP589366 IBL589366 ILH589366 IVD589366 JEZ589366 JOV589366 JYR589366 KIN589366 KSJ589366 LCF589366 LMB589366 LVX589366 MFT589366 MPP589366 MZL589366 NJH589366 NTD589366 OCZ589366 OMV589366 OWR589366 PGN589366 PQJ589366 QAF589366 QKB589366 QTX589366 RDT589366 RNP589366 RXL589366 SHH589366 SRD589366 TAZ589366 TKV589366 TUR589366 UEN589366 UOJ589366 UYF589366 VIB589366 VRX589366 WBT589366 WLP589366 WVL589366 J654902 IZ654902 SV654902 ACR654902 AMN654902 AWJ654902 BGF654902 BQB654902 BZX654902 CJT654902 CTP654902 DDL654902 DNH654902 DXD654902 EGZ654902 EQV654902 FAR654902 FKN654902 FUJ654902 GEF654902 GOB654902 GXX654902 HHT654902 HRP654902 IBL654902 ILH654902 IVD654902 JEZ654902 JOV654902 JYR654902 KIN654902 KSJ654902 LCF654902 LMB654902 LVX654902 MFT654902 MPP654902 MZL654902 NJH654902 NTD654902 OCZ654902 OMV654902 OWR654902 PGN654902 PQJ654902 QAF654902 QKB654902 QTX654902 RDT654902 RNP654902 RXL654902 SHH654902 SRD654902 TAZ654902 TKV654902 TUR654902 UEN654902 UOJ654902 UYF654902 VIB654902 VRX654902 WBT654902 WLP654902 WVL654902 J720438 IZ720438 SV720438 ACR720438 AMN720438 AWJ720438 BGF720438 BQB720438 BZX720438 CJT720438 CTP720438 DDL720438 DNH720438 DXD720438 EGZ720438 EQV720438 FAR720438 FKN720438 FUJ720438 GEF720438 GOB720438 GXX720438 HHT720438 HRP720438 IBL720438 ILH720438 IVD720438 JEZ720438 JOV720438 JYR720438 KIN720438 KSJ720438 LCF720438 LMB720438 LVX720438 MFT720438 MPP720438 MZL720438 NJH720438 NTD720438 OCZ720438 OMV720438 OWR720438 PGN720438 PQJ720438 QAF720438 QKB720438 QTX720438 RDT720438 RNP720438 RXL720438 SHH720438 SRD720438 TAZ720438 TKV720438 TUR720438 UEN720438 UOJ720438 UYF720438 VIB720438 VRX720438 WBT720438 WLP720438 WVL720438 J785974 IZ785974 SV785974 ACR785974 AMN785974 AWJ785974 BGF785974 BQB785974 BZX785974 CJT785974 CTP785974 DDL785974 DNH785974 DXD785974 EGZ785974 EQV785974 FAR785974 FKN785974 FUJ785974 GEF785974 GOB785974 GXX785974 HHT785974 HRP785974 IBL785974 ILH785974 IVD785974 JEZ785974 JOV785974 JYR785974 KIN785974 KSJ785974 LCF785974 LMB785974 LVX785974 MFT785974 MPP785974 MZL785974 NJH785974 NTD785974 OCZ785974 OMV785974 OWR785974 PGN785974 PQJ785974 QAF785974 QKB785974 QTX785974 RDT785974 RNP785974 RXL785974 SHH785974 SRD785974 TAZ785974 TKV785974 TUR785974 UEN785974 UOJ785974 UYF785974 VIB785974 VRX785974 WBT785974 WLP785974 WVL785974 J851510 IZ851510 SV851510 ACR851510 AMN851510 AWJ851510 BGF851510 BQB851510 BZX851510 CJT851510 CTP851510 DDL851510 DNH851510 DXD851510 EGZ851510 EQV851510 FAR851510 FKN851510 FUJ851510 GEF851510 GOB851510 GXX851510 HHT851510 HRP851510 IBL851510 ILH851510 IVD851510 JEZ851510 JOV851510 JYR851510 KIN851510 KSJ851510 LCF851510 LMB851510 LVX851510 MFT851510 MPP851510 MZL851510 NJH851510 NTD851510 OCZ851510 OMV851510 OWR851510 PGN851510 PQJ851510 QAF851510 QKB851510 QTX851510 RDT851510 RNP851510 RXL851510 SHH851510 SRD851510 TAZ851510 TKV851510 TUR851510 UEN851510 UOJ851510 UYF851510 VIB851510 VRX851510 WBT851510 WLP851510 WVL851510 J917046 IZ917046 SV917046 ACR917046 AMN917046 AWJ917046 BGF917046 BQB917046 BZX917046 CJT917046 CTP917046 DDL917046 DNH917046 DXD917046 EGZ917046 EQV917046 FAR917046 FKN917046 FUJ917046 GEF917046 GOB917046 GXX917046 HHT917046 HRP917046 IBL917046 ILH917046 IVD917046 JEZ917046 JOV917046 JYR917046 KIN917046 KSJ917046 LCF917046 LMB917046 LVX917046 MFT917046 MPP917046 MZL917046 NJH917046 NTD917046 OCZ917046 OMV917046 OWR917046 PGN917046 PQJ917046 QAF917046 QKB917046 QTX917046 RDT917046 RNP917046 RXL917046 SHH917046 SRD917046 TAZ917046 TKV917046 TUR917046 UEN917046 UOJ917046 UYF917046 VIB917046 VRX917046 WBT917046 WLP917046 WVL917046 J982582 IZ982582 SV982582 ACR982582 AMN982582 AWJ982582 BGF982582 BQB982582 BZX982582 CJT982582 CTP982582 DDL982582 DNH982582 DXD982582 EGZ982582 EQV982582 FAR982582 FKN982582 FUJ982582 GEF982582 GOB982582 GXX982582 HHT982582 HRP982582 IBL982582 ILH982582 IVD982582 JEZ982582 JOV982582 JYR982582 KIN982582 KSJ982582 LCF982582 LMB982582 LVX982582 MFT982582 MPP982582 MZL982582 NJH982582 NTD982582 OCZ982582 OMV982582 OWR982582 PGN982582 PQJ982582 QAF982582 QKB982582 QTX982582 RDT982582 RNP982582 RXL982582 SHH982582 SRD982582 TAZ982582 TKV982582 TUR982582 UEN982582 UOJ982582 UYF982582 VIB982582 VRX982582 WBT982582 WLP982582 WVL982582 J65136 IZ65136 SV65136 ACR65136 AMN65136 AWJ65136 BGF65136 BQB65136 BZX65136 CJT65136 CTP65136 DDL65136 DNH65136 DXD65136 EGZ65136 EQV65136 FAR65136 FKN65136 FUJ65136 GEF65136 GOB65136 GXX65136 HHT65136 HRP65136 IBL65136 ILH65136 IVD65136 JEZ65136 JOV65136 JYR65136 KIN65136 KSJ65136 LCF65136 LMB65136 LVX65136 MFT65136 MPP65136 MZL65136 NJH65136 NTD65136 OCZ65136 OMV65136 OWR65136 PGN65136 PQJ65136 QAF65136 QKB65136 QTX65136 RDT65136 RNP65136 RXL65136 SHH65136 SRD65136 TAZ65136 TKV65136 TUR65136 UEN65136 UOJ65136 UYF65136 VIB65136 VRX65136 WBT65136 WLP65136 WVL65136 J130672 IZ130672 SV130672 ACR130672 AMN130672 AWJ130672 BGF130672 BQB130672 BZX130672 CJT130672 CTP130672 DDL130672 DNH130672 DXD130672 EGZ130672 EQV130672 FAR130672 FKN130672 FUJ130672 GEF130672 GOB130672 GXX130672 HHT130672 HRP130672 IBL130672 ILH130672 IVD130672 JEZ130672 JOV130672 JYR130672 KIN130672 KSJ130672 LCF130672 LMB130672 LVX130672 MFT130672 MPP130672 MZL130672 NJH130672 NTD130672 OCZ130672 OMV130672 OWR130672 PGN130672 PQJ130672 QAF130672 QKB130672 QTX130672 RDT130672 RNP130672 RXL130672 SHH130672 SRD130672 TAZ130672 TKV130672 TUR130672 UEN130672 UOJ130672 UYF130672 VIB130672 VRX130672 WBT130672 WLP130672 WVL130672 J196208 IZ196208 SV196208 ACR196208 AMN196208 AWJ196208 BGF196208 BQB196208 BZX196208 CJT196208 CTP196208 DDL196208 DNH196208 DXD196208 EGZ196208 EQV196208 FAR196208 FKN196208 FUJ196208 GEF196208 GOB196208 GXX196208 HHT196208 HRP196208 IBL196208 ILH196208 IVD196208 JEZ196208 JOV196208 JYR196208 KIN196208 KSJ196208 LCF196208 LMB196208 LVX196208 MFT196208 MPP196208 MZL196208 NJH196208 NTD196208 OCZ196208 OMV196208 OWR196208 PGN196208 PQJ196208 QAF196208 QKB196208 QTX196208 RDT196208 RNP196208 RXL196208 SHH196208 SRD196208 TAZ196208 TKV196208 TUR196208 UEN196208 UOJ196208 UYF196208 VIB196208 VRX196208 WBT196208 WLP196208 WVL196208 J261744 IZ261744 SV261744 ACR261744 AMN261744 AWJ261744 BGF261744 BQB261744 BZX261744 CJT261744 CTP261744 DDL261744 DNH261744 DXD261744 EGZ261744 EQV261744 FAR261744 FKN261744 FUJ261744 GEF261744 GOB261744 GXX261744 HHT261744 HRP261744 IBL261744 ILH261744 IVD261744 JEZ261744 JOV261744 JYR261744 KIN261744 KSJ261744 LCF261744 LMB261744 LVX261744 MFT261744 MPP261744 MZL261744 NJH261744 NTD261744 OCZ261744 OMV261744 OWR261744 PGN261744 PQJ261744 QAF261744 QKB261744 QTX261744 RDT261744 RNP261744 RXL261744 SHH261744 SRD261744 TAZ261744 TKV261744 TUR261744 UEN261744 UOJ261744 UYF261744 VIB261744 VRX261744 WBT261744 WLP261744 WVL261744 J327280 IZ327280 SV327280 ACR327280 AMN327280 AWJ327280 BGF327280 BQB327280 BZX327280 CJT327280 CTP327280 DDL327280 DNH327280 DXD327280 EGZ327280 EQV327280 FAR327280 FKN327280 FUJ327280 GEF327280 GOB327280 GXX327280 HHT327280 HRP327280 IBL327280 ILH327280 IVD327280 JEZ327280 JOV327280 JYR327280 KIN327280 KSJ327280 LCF327280 LMB327280 LVX327280 MFT327280 MPP327280 MZL327280 NJH327280 NTD327280 OCZ327280 OMV327280 OWR327280 PGN327280 PQJ327280 QAF327280 QKB327280 QTX327280 RDT327280 RNP327280 RXL327280 SHH327280 SRD327280 TAZ327280 TKV327280 TUR327280 UEN327280 UOJ327280 UYF327280 VIB327280 VRX327280 WBT327280 WLP327280 WVL327280 J392816 IZ392816 SV392816 ACR392816 AMN392816 AWJ392816 BGF392816 BQB392816 BZX392816 CJT392816 CTP392816 DDL392816 DNH392816 DXD392816 EGZ392816 EQV392816 FAR392816 FKN392816 FUJ392816 GEF392816 GOB392816 GXX392816 HHT392816 HRP392816 IBL392816 ILH392816 IVD392816 JEZ392816 JOV392816 JYR392816 KIN392816 KSJ392816 LCF392816 LMB392816 LVX392816 MFT392816 MPP392816 MZL392816 NJH392816 NTD392816 OCZ392816 OMV392816 OWR392816 PGN392816 PQJ392816 QAF392816 QKB392816 QTX392816 RDT392816 RNP392816 RXL392816 SHH392816 SRD392816 TAZ392816 TKV392816 TUR392816 UEN392816 UOJ392816 UYF392816 VIB392816 VRX392816 WBT392816 WLP392816 WVL392816 J458352 IZ458352 SV458352 ACR458352 AMN458352 AWJ458352 BGF458352 BQB458352 BZX458352 CJT458352 CTP458352 DDL458352 DNH458352 DXD458352 EGZ458352 EQV458352 FAR458352 FKN458352 FUJ458352 GEF458352 GOB458352 GXX458352 HHT458352 HRP458352 IBL458352 ILH458352 IVD458352 JEZ458352 JOV458352 JYR458352 KIN458352 KSJ458352 LCF458352 LMB458352 LVX458352 MFT458352 MPP458352 MZL458352 NJH458352 NTD458352 OCZ458352 OMV458352 OWR458352 PGN458352 PQJ458352 QAF458352 QKB458352 QTX458352 RDT458352 RNP458352 RXL458352 SHH458352 SRD458352 TAZ458352 TKV458352 TUR458352 UEN458352 UOJ458352 UYF458352 VIB458352 VRX458352 WBT458352 WLP458352 WVL458352 J523888 IZ523888 SV523888 ACR523888 AMN523888 AWJ523888 BGF523888 BQB523888 BZX523888 CJT523888 CTP523888 DDL523888 DNH523888 DXD523888 EGZ523888 EQV523888 FAR523888 FKN523888 FUJ523888 GEF523888 GOB523888 GXX523888 HHT523888 HRP523888 IBL523888 ILH523888 IVD523888 JEZ523888 JOV523888 JYR523888 KIN523888 KSJ523888 LCF523888 LMB523888 LVX523888 MFT523888 MPP523888 MZL523888 NJH523888 NTD523888 OCZ523888 OMV523888 OWR523888 PGN523888 PQJ523888 QAF523888 QKB523888 QTX523888 RDT523888 RNP523888 RXL523888 SHH523888 SRD523888 TAZ523888 TKV523888 TUR523888 UEN523888 UOJ523888 UYF523888 VIB523888 VRX523888 WBT523888 WLP523888 WVL523888 J589424 IZ589424 SV589424 ACR589424 AMN589424 AWJ589424 BGF589424 BQB589424 BZX589424 CJT589424 CTP589424 DDL589424 DNH589424 DXD589424 EGZ589424 EQV589424 FAR589424 FKN589424 FUJ589424 GEF589424 GOB589424 GXX589424 HHT589424 HRP589424 IBL589424 ILH589424 IVD589424 JEZ589424 JOV589424 JYR589424 KIN589424 KSJ589424 LCF589424 LMB589424 LVX589424 MFT589424 MPP589424 MZL589424 NJH589424 NTD589424 OCZ589424 OMV589424 OWR589424 PGN589424 PQJ589424 QAF589424 QKB589424 QTX589424 RDT589424 RNP589424 RXL589424 SHH589424 SRD589424 TAZ589424 TKV589424 TUR589424 UEN589424 UOJ589424 UYF589424 VIB589424 VRX589424 WBT589424 WLP589424 WVL589424 J654960 IZ654960 SV654960 ACR654960 AMN654960 AWJ654960 BGF654960 BQB654960 BZX654960 CJT654960 CTP654960 DDL654960 DNH654960 DXD654960 EGZ654960 EQV654960 FAR654960 FKN654960 FUJ654960 GEF654960 GOB654960 GXX654960 HHT654960 HRP654960 IBL654960 ILH654960 IVD654960 JEZ654960 JOV654960 JYR654960 KIN654960 KSJ654960 LCF654960 LMB654960 LVX654960 MFT654960 MPP654960 MZL654960 NJH654960 NTD654960 OCZ654960 OMV654960 OWR654960 PGN654960 PQJ654960 QAF654960 QKB654960 QTX654960 RDT654960 RNP654960 RXL654960 SHH654960 SRD654960 TAZ654960 TKV654960 TUR654960 UEN654960 UOJ654960 UYF654960 VIB654960 VRX654960 WBT654960 WLP654960 WVL654960 J720496 IZ720496 SV720496 ACR720496 AMN720496 AWJ720496 BGF720496 BQB720496 BZX720496 CJT720496 CTP720496 DDL720496 DNH720496 DXD720496 EGZ720496 EQV720496 FAR720496 FKN720496 FUJ720496 GEF720496 GOB720496 GXX720496 HHT720496 HRP720496 IBL720496 ILH720496 IVD720496 JEZ720496 JOV720496 JYR720496 KIN720496 KSJ720496 LCF720496 LMB720496 LVX720496 MFT720496 MPP720496 MZL720496 NJH720496 NTD720496 OCZ720496 OMV720496 OWR720496 PGN720496 PQJ720496 QAF720496 QKB720496 QTX720496 RDT720496 RNP720496 RXL720496 SHH720496 SRD720496 TAZ720496 TKV720496 TUR720496 UEN720496 UOJ720496 UYF720496 VIB720496 VRX720496 WBT720496 WLP720496 WVL720496 J786032 IZ786032 SV786032 ACR786032 AMN786032 AWJ786032 BGF786032 BQB786032 BZX786032 CJT786032 CTP786032 DDL786032 DNH786032 DXD786032 EGZ786032 EQV786032 FAR786032 FKN786032 FUJ786032 GEF786032 GOB786032 GXX786032 HHT786032 HRP786032 IBL786032 ILH786032 IVD786032 JEZ786032 JOV786032 JYR786032 KIN786032 KSJ786032 LCF786032 LMB786032 LVX786032 MFT786032 MPP786032 MZL786032 NJH786032 NTD786032 OCZ786032 OMV786032 OWR786032 PGN786032 PQJ786032 QAF786032 QKB786032 QTX786032 RDT786032 RNP786032 RXL786032 SHH786032 SRD786032 TAZ786032 TKV786032 TUR786032 UEN786032 UOJ786032 UYF786032 VIB786032 VRX786032 WBT786032 WLP786032 WVL786032 J851568 IZ851568 SV851568 ACR851568 AMN851568 AWJ851568 BGF851568 BQB851568 BZX851568 CJT851568 CTP851568 DDL851568 DNH851568 DXD851568 EGZ851568 EQV851568 FAR851568 FKN851568 FUJ851568 GEF851568 GOB851568 GXX851568 HHT851568 HRP851568 IBL851568 ILH851568 IVD851568 JEZ851568 JOV851568 JYR851568 KIN851568 KSJ851568 LCF851568 LMB851568 LVX851568 MFT851568 MPP851568 MZL851568 NJH851568 NTD851568 OCZ851568 OMV851568 OWR851568 PGN851568 PQJ851568 QAF851568 QKB851568 QTX851568 RDT851568 RNP851568 RXL851568 SHH851568 SRD851568 TAZ851568 TKV851568 TUR851568 UEN851568 UOJ851568 UYF851568 VIB851568 VRX851568 WBT851568 WLP851568 WVL851568 J917104 IZ917104 SV917104 ACR917104 AMN917104 AWJ917104 BGF917104 BQB917104 BZX917104 CJT917104 CTP917104 DDL917104 DNH917104 DXD917104 EGZ917104 EQV917104 FAR917104 FKN917104 FUJ917104 GEF917104 GOB917104 GXX917104 HHT917104 HRP917104 IBL917104 ILH917104 IVD917104 JEZ917104 JOV917104 JYR917104 KIN917104 KSJ917104 LCF917104 LMB917104 LVX917104 MFT917104 MPP917104 MZL917104 NJH917104 NTD917104 OCZ917104 OMV917104 OWR917104 PGN917104 PQJ917104 QAF917104 QKB917104 QTX917104 RDT917104 RNP917104 RXL917104 SHH917104 SRD917104 TAZ917104 TKV917104 TUR917104 UEN917104 UOJ917104 UYF917104 VIB917104 VRX917104 WBT917104 WLP917104 WVL917104 J982640 IZ982640 SV982640 ACR982640 AMN982640 AWJ982640 BGF982640 BQB982640 BZX982640 CJT982640 CTP982640 DDL982640 DNH982640 DXD982640 EGZ982640 EQV982640 FAR982640 FKN982640 FUJ982640 GEF982640 GOB982640 GXX982640 HHT982640 HRP982640 IBL982640 ILH982640 IVD982640 JEZ982640 JOV982640 JYR982640 KIN982640 KSJ982640 LCF982640 LMB982640 LVX982640 MFT982640 MPP982640 MZL982640 NJH982640 NTD982640 OCZ982640 OMV982640 OWR982640 PGN982640 PQJ982640 QAF982640 QKB982640 QTX982640 RDT982640 RNP982640 RXL982640 SHH982640 SRD982640 TAZ982640 TKV982640 TUR982640 UEN982640 UOJ982640 UYF982640 VIB982640 VRX982640 WBT982640 WLP982640 WVL982640 J64611 IZ64611 SV64611 ACR64611 AMN64611 AWJ64611 BGF64611 BQB64611 BZX64611 CJT64611 CTP64611 DDL64611 DNH64611 DXD64611 EGZ64611 EQV64611 FAR64611 FKN64611 FUJ64611 GEF64611 GOB64611 GXX64611 HHT64611 HRP64611 IBL64611 ILH64611 IVD64611 JEZ64611 JOV64611 JYR64611 KIN64611 KSJ64611 LCF64611 LMB64611 LVX64611 MFT64611 MPP64611 MZL64611 NJH64611 NTD64611 OCZ64611 OMV64611 OWR64611 PGN64611 PQJ64611 QAF64611 QKB64611 QTX64611 RDT64611 RNP64611 RXL64611 SHH64611 SRD64611 TAZ64611 TKV64611 TUR64611 UEN64611 UOJ64611 UYF64611 VIB64611 VRX64611 WBT64611 WLP64611 WVL64611 J130147 IZ130147 SV130147 ACR130147 AMN130147 AWJ130147 BGF130147 BQB130147 BZX130147 CJT130147 CTP130147 DDL130147 DNH130147 DXD130147 EGZ130147 EQV130147 FAR130147 FKN130147 FUJ130147 GEF130147 GOB130147 GXX130147 HHT130147 HRP130147 IBL130147 ILH130147 IVD130147 JEZ130147 JOV130147 JYR130147 KIN130147 KSJ130147 LCF130147 LMB130147 LVX130147 MFT130147 MPP130147 MZL130147 NJH130147 NTD130147 OCZ130147 OMV130147 OWR130147 PGN130147 PQJ130147 QAF130147 QKB130147 QTX130147 RDT130147 RNP130147 RXL130147 SHH130147 SRD130147 TAZ130147 TKV130147 TUR130147 UEN130147 UOJ130147 UYF130147 VIB130147 VRX130147 WBT130147 WLP130147 WVL130147 J195683 IZ195683 SV195683 ACR195683 AMN195683 AWJ195683 BGF195683 BQB195683 BZX195683 CJT195683 CTP195683 DDL195683 DNH195683 DXD195683 EGZ195683 EQV195683 FAR195683 FKN195683 FUJ195683 GEF195683 GOB195683 GXX195683 HHT195683 HRP195683 IBL195683 ILH195683 IVD195683 JEZ195683 JOV195683 JYR195683 KIN195683 KSJ195683 LCF195683 LMB195683 LVX195683 MFT195683 MPP195683 MZL195683 NJH195683 NTD195683 OCZ195683 OMV195683 OWR195683 PGN195683 PQJ195683 QAF195683 QKB195683 QTX195683 RDT195683 RNP195683 RXL195683 SHH195683 SRD195683 TAZ195683 TKV195683 TUR195683 UEN195683 UOJ195683 UYF195683 VIB195683 VRX195683 WBT195683 WLP195683 WVL195683 J261219 IZ261219 SV261219 ACR261219 AMN261219 AWJ261219 BGF261219 BQB261219 BZX261219 CJT261219 CTP261219 DDL261219 DNH261219 DXD261219 EGZ261219 EQV261219 FAR261219 FKN261219 FUJ261219 GEF261219 GOB261219 GXX261219 HHT261219 HRP261219 IBL261219 ILH261219 IVD261219 JEZ261219 JOV261219 JYR261219 KIN261219 KSJ261219 LCF261219 LMB261219 LVX261219 MFT261219 MPP261219 MZL261219 NJH261219 NTD261219 OCZ261219 OMV261219 OWR261219 PGN261219 PQJ261219 QAF261219 QKB261219 QTX261219 RDT261219 RNP261219 RXL261219 SHH261219 SRD261219 TAZ261219 TKV261219 TUR261219 UEN261219 UOJ261219 UYF261219 VIB261219 VRX261219 WBT261219 WLP261219 WVL261219 J326755 IZ326755 SV326755 ACR326755 AMN326755 AWJ326755 BGF326755 BQB326755 BZX326755 CJT326755 CTP326755 DDL326755 DNH326755 DXD326755 EGZ326755 EQV326755 FAR326755 FKN326755 FUJ326755 GEF326755 GOB326755 GXX326755 HHT326755 HRP326755 IBL326755 ILH326755 IVD326755 JEZ326755 JOV326755 JYR326755 KIN326755 KSJ326755 LCF326755 LMB326755 LVX326755 MFT326755 MPP326755 MZL326755 NJH326755 NTD326755 OCZ326755 OMV326755 OWR326755 PGN326755 PQJ326755 QAF326755 QKB326755 QTX326755 RDT326755 RNP326755 RXL326755 SHH326755 SRD326755 TAZ326755 TKV326755 TUR326755 UEN326755 UOJ326755 UYF326755 VIB326755 VRX326755 WBT326755 WLP326755 WVL326755 J392291 IZ392291 SV392291 ACR392291 AMN392291 AWJ392291 BGF392291 BQB392291 BZX392291 CJT392291 CTP392291 DDL392291 DNH392291 DXD392291 EGZ392291 EQV392291 FAR392291 FKN392291 FUJ392291 GEF392291 GOB392291 GXX392291 HHT392291 HRP392291 IBL392291 ILH392291 IVD392291 JEZ392291 JOV392291 JYR392291 KIN392291 KSJ392291 LCF392291 LMB392291 LVX392291 MFT392291 MPP392291 MZL392291 NJH392291 NTD392291 OCZ392291 OMV392291 OWR392291 PGN392291 PQJ392291 QAF392291 QKB392291 QTX392291 RDT392291 RNP392291 RXL392291 SHH392291 SRD392291 TAZ392291 TKV392291 TUR392291 UEN392291 UOJ392291 UYF392291 VIB392291 VRX392291 WBT392291 WLP392291 WVL392291 J457827 IZ457827 SV457827 ACR457827 AMN457827 AWJ457827 BGF457827 BQB457827 BZX457827 CJT457827 CTP457827 DDL457827 DNH457827 DXD457827 EGZ457827 EQV457827 FAR457827 FKN457827 FUJ457827 GEF457827 GOB457827 GXX457827 HHT457827 HRP457827 IBL457827 ILH457827 IVD457827 JEZ457827 JOV457827 JYR457827 KIN457827 KSJ457827 LCF457827 LMB457827 LVX457827 MFT457827 MPP457827 MZL457827 NJH457827 NTD457827 OCZ457827 OMV457827 OWR457827 PGN457827 PQJ457827 QAF457827 QKB457827 QTX457827 RDT457827 RNP457827 RXL457827 SHH457827 SRD457827 TAZ457827 TKV457827 TUR457827 UEN457827 UOJ457827 UYF457827 VIB457827 VRX457827 WBT457827 WLP457827 WVL457827 J523363 IZ523363 SV523363 ACR523363 AMN523363 AWJ523363 BGF523363 BQB523363 BZX523363 CJT523363 CTP523363 DDL523363 DNH523363 DXD523363 EGZ523363 EQV523363 FAR523363 FKN523363 FUJ523363 GEF523363 GOB523363 GXX523363 HHT523363 HRP523363 IBL523363 ILH523363 IVD523363 JEZ523363 JOV523363 JYR523363 KIN523363 KSJ523363 LCF523363 LMB523363 LVX523363 MFT523363 MPP523363 MZL523363 NJH523363 NTD523363 OCZ523363 OMV523363 OWR523363 PGN523363 PQJ523363 QAF523363 QKB523363 QTX523363 RDT523363 RNP523363 RXL523363 SHH523363 SRD523363 TAZ523363 TKV523363 TUR523363 UEN523363 UOJ523363 UYF523363 VIB523363 VRX523363 WBT523363 WLP523363 WVL523363 J588899 IZ588899 SV588899 ACR588899 AMN588899 AWJ588899 BGF588899 BQB588899 BZX588899 CJT588899 CTP588899 DDL588899 DNH588899 DXD588899 EGZ588899 EQV588899 FAR588899 FKN588899 FUJ588899 GEF588899 GOB588899 GXX588899 HHT588899 HRP588899 IBL588899 ILH588899 IVD588899 JEZ588899 JOV588899 JYR588899 KIN588899 KSJ588899 LCF588899 LMB588899 LVX588899 MFT588899 MPP588899 MZL588899 NJH588899 NTD588899 OCZ588899 OMV588899 OWR588899 PGN588899 PQJ588899 QAF588899 QKB588899 QTX588899 RDT588899 RNP588899 RXL588899 SHH588899 SRD588899 TAZ588899 TKV588899 TUR588899 UEN588899 UOJ588899 UYF588899 VIB588899 VRX588899 WBT588899 WLP588899 WVL588899 J654435 IZ654435 SV654435 ACR654435 AMN654435 AWJ654435 BGF654435 BQB654435 BZX654435 CJT654435 CTP654435 DDL654435 DNH654435 DXD654435 EGZ654435 EQV654435 FAR654435 FKN654435 FUJ654435 GEF654435 GOB654435 GXX654435 HHT654435 HRP654435 IBL654435 ILH654435 IVD654435 JEZ654435 JOV654435 JYR654435 KIN654435 KSJ654435 LCF654435 LMB654435 LVX654435 MFT654435 MPP654435 MZL654435 NJH654435 NTD654435 OCZ654435 OMV654435 OWR654435 PGN654435 PQJ654435 QAF654435 QKB654435 QTX654435 RDT654435 RNP654435 RXL654435 SHH654435 SRD654435 TAZ654435 TKV654435 TUR654435 UEN654435 UOJ654435 UYF654435 VIB654435 VRX654435 WBT654435 WLP654435 WVL654435 J719971 IZ719971 SV719971 ACR719971 AMN719971 AWJ719971 BGF719971 BQB719971 BZX719971 CJT719971 CTP719971 DDL719971 DNH719971 DXD719971 EGZ719971 EQV719971 FAR719971 FKN719971 FUJ719971 GEF719971 GOB719971 GXX719971 HHT719971 HRP719971 IBL719971 ILH719971 IVD719971 JEZ719971 JOV719971 JYR719971 KIN719971 KSJ719971 LCF719971 LMB719971 LVX719971 MFT719971 MPP719971 MZL719971 NJH719971 NTD719971 OCZ719971 OMV719971 OWR719971 PGN719971 PQJ719971 QAF719971 QKB719971 QTX719971 RDT719971 RNP719971 RXL719971 SHH719971 SRD719971 TAZ719971 TKV719971 TUR719971 UEN719971 UOJ719971 UYF719971 VIB719971 VRX719971 WBT719971 WLP719971 WVL719971 J785507 IZ785507 SV785507 ACR785507 AMN785507 AWJ785507 BGF785507 BQB785507 BZX785507 CJT785507 CTP785507 DDL785507 DNH785507 DXD785507 EGZ785507 EQV785507 FAR785507 FKN785507 FUJ785507 GEF785507 GOB785507 GXX785507 HHT785507 HRP785507 IBL785507 ILH785507 IVD785507 JEZ785507 JOV785507 JYR785507 KIN785507 KSJ785507 LCF785507 LMB785507 LVX785507 MFT785507 MPP785507 MZL785507 NJH785507 NTD785507 OCZ785507 OMV785507 OWR785507 PGN785507 PQJ785507 QAF785507 QKB785507 QTX785507 RDT785507 RNP785507 RXL785507 SHH785507 SRD785507 TAZ785507 TKV785507 TUR785507 UEN785507 UOJ785507 UYF785507 VIB785507 VRX785507 WBT785507 WLP785507 WVL785507 J851043 IZ851043 SV851043 ACR851043 AMN851043 AWJ851043 BGF851043 BQB851043 BZX851043 CJT851043 CTP851043 DDL851043 DNH851043 DXD851043 EGZ851043 EQV851043 FAR851043 FKN851043 FUJ851043 GEF851043 GOB851043 GXX851043 HHT851043 HRP851043 IBL851043 ILH851043 IVD851043 JEZ851043 JOV851043 JYR851043 KIN851043 KSJ851043 LCF851043 LMB851043 LVX851043 MFT851043 MPP851043 MZL851043 NJH851043 NTD851043 OCZ851043 OMV851043 OWR851043 PGN851043 PQJ851043 QAF851043 QKB851043 QTX851043 RDT851043 RNP851043 RXL851043 SHH851043 SRD851043 TAZ851043 TKV851043 TUR851043 UEN851043 UOJ851043 UYF851043 VIB851043 VRX851043 WBT851043 WLP851043 WVL851043 J916579 IZ916579 SV916579 ACR916579 AMN916579 AWJ916579 BGF916579 BQB916579 BZX916579 CJT916579 CTP916579 DDL916579 DNH916579 DXD916579 EGZ916579 EQV916579 FAR916579 FKN916579 FUJ916579 GEF916579 GOB916579 GXX916579 HHT916579 HRP916579 IBL916579 ILH916579 IVD916579 JEZ916579 JOV916579 JYR916579 KIN916579 KSJ916579 LCF916579 LMB916579 LVX916579 MFT916579 MPP916579 MZL916579 NJH916579 NTD916579 OCZ916579 OMV916579 OWR916579 PGN916579 PQJ916579 QAF916579 QKB916579 QTX916579 RDT916579 RNP916579 RXL916579 SHH916579 SRD916579 TAZ916579 TKV916579 TUR916579 UEN916579 UOJ916579 UYF916579 VIB916579 VRX916579 WBT916579 WLP916579 WVL916579 J982115 IZ982115 SV982115 ACR982115 AMN982115 AWJ982115 BGF982115 BQB982115 BZX982115 CJT982115 CTP982115 DDL982115 DNH982115 DXD982115 EGZ982115 EQV982115 FAR982115 FKN982115 FUJ982115 GEF982115 GOB982115 GXX982115 HHT982115 HRP982115 IBL982115 ILH982115 IVD982115 JEZ982115 JOV982115 JYR982115 KIN982115 KSJ982115 LCF982115 LMB982115 LVX982115 MFT982115 MPP982115 MZL982115 NJH982115 NTD982115 OCZ982115 OMV982115 OWR982115 PGN982115 PQJ982115 QAF982115 QKB982115 QTX982115 RDT982115 RNP982115 RXL982115 SHH982115 SRD982115 TAZ982115 TKV982115 TUR982115 UEN982115 UOJ982115 UYF982115 VIB982115 VRX982115 WBT982115 WLP982115 WVL982115 J64902 IZ64902 SV64902 ACR64902 AMN64902 AWJ64902 BGF64902 BQB64902 BZX64902 CJT64902 CTP64902 DDL64902 DNH64902 DXD64902 EGZ64902 EQV64902 FAR64902 FKN64902 FUJ64902 GEF64902 GOB64902 GXX64902 HHT64902 HRP64902 IBL64902 ILH64902 IVD64902 JEZ64902 JOV64902 JYR64902 KIN64902 KSJ64902 LCF64902 LMB64902 LVX64902 MFT64902 MPP64902 MZL64902 NJH64902 NTD64902 OCZ64902 OMV64902 OWR64902 PGN64902 PQJ64902 QAF64902 QKB64902 QTX64902 RDT64902 RNP64902 RXL64902 SHH64902 SRD64902 TAZ64902 TKV64902 TUR64902 UEN64902 UOJ64902 UYF64902 VIB64902 VRX64902 WBT64902 WLP64902 WVL64902 J130438 IZ130438 SV130438 ACR130438 AMN130438 AWJ130438 BGF130438 BQB130438 BZX130438 CJT130438 CTP130438 DDL130438 DNH130438 DXD130438 EGZ130438 EQV130438 FAR130438 FKN130438 FUJ130438 GEF130438 GOB130438 GXX130438 HHT130438 HRP130438 IBL130438 ILH130438 IVD130438 JEZ130438 JOV130438 JYR130438 KIN130438 KSJ130438 LCF130438 LMB130438 LVX130438 MFT130438 MPP130438 MZL130438 NJH130438 NTD130438 OCZ130438 OMV130438 OWR130438 PGN130438 PQJ130438 QAF130438 QKB130438 QTX130438 RDT130438 RNP130438 RXL130438 SHH130438 SRD130438 TAZ130438 TKV130438 TUR130438 UEN130438 UOJ130438 UYF130438 VIB130438 VRX130438 WBT130438 WLP130438 WVL130438 J195974 IZ195974 SV195974 ACR195974 AMN195974 AWJ195974 BGF195974 BQB195974 BZX195974 CJT195974 CTP195974 DDL195974 DNH195974 DXD195974 EGZ195974 EQV195974 FAR195974 FKN195974 FUJ195974 GEF195974 GOB195974 GXX195974 HHT195974 HRP195974 IBL195974 ILH195974 IVD195974 JEZ195974 JOV195974 JYR195974 KIN195974 KSJ195974 LCF195974 LMB195974 LVX195974 MFT195974 MPP195974 MZL195974 NJH195974 NTD195974 OCZ195974 OMV195974 OWR195974 PGN195974 PQJ195974 QAF195974 QKB195974 QTX195974 RDT195974 RNP195974 RXL195974 SHH195974 SRD195974 TAZ195974 TKV195974 TUR195974 UEN195974 UOJ195974 UYF195974 VIB195974 VRX195974 WBT195974 WLP195974 WVL195974 J261510 IZ261510 SV261510 ACR261510 AMN261510 AWJ261510 BGF261510 BQB261510 BZX261510 CJT261510 CTP261510 DDL261510 DNH261510 DXD261510 EGZ261510 EQV261510 FAR261510 FKN261510 FUJ261510 GEF261510 GOB261510 GXX261510 HHT261510 HRP261510 IBL261510 ILH261510 IVD261510 JEZ261510 JOV261510 JYR261510 KIN261510 KSJ261510 LCF261510 LMB261510 LVX261510 MFT261510 MPP261510 MZL261510 NJH261510 NTD261510 OCZ261510 OMV261510 OWR261510 PGN261510 PQJ261510 QAF261510 QKB261510 QTX261510 RDT261510 RNP261510 RXL261510 SHH261510 SRD261510 TAZ261510 TKV261510 TUR261510 UEN261510 UOJ261510 UYF261510 VIB261510 VRX261510 WBT261510 WLP261510 WVL261510 J327046 IZ327046 SV327046 ACR327046 AMN327046 AWJ327046 BGF327046 BQB327046 BZX327046 CJT327046 CTP327046 DDL327046 DNH327046 DXD327046 EGZ327046 EQV327046 FAR327046 FKN327046 FUJ327046 GEF327046 GOB327046 GXX327046 HHT327046 HRP327046 IBL327046 ILH327046 IVD327046 JEZ327046 JOV327046 JYR327046 KIN327046 KSJ327046 LCF327046 LMB327046 LVX327046 MFT327046 MPP327046 MZL327046 NJH327046 NTD327046 OCZ327046 OMV327046 OWR327046 PGN327046 PQJ327046 QAF327046 QKB327046 QTX327046 RDT327046 RNP327046 RXL327046 SHH327046 SRD327046 TAZ327046 TKV327046 TUR327046 UEN327046 UOJ327046 UYF327046 VIB327046 VRX327046 WBT327046 WLP327046 WVL327046 J392582 IZ392582 SV392582 ACR392582 AMN392582 AWJ392582 BGF392582 BQB392582 BZX392582 CJT392582 CTP392582 DDL392582 DNH392582 DXD392582 EGZ392582 EQV392582 FAR392582 FKN392582 FUJ392582 GEF392582 GOB392582 GXX392582 HHT392582 HRP392582 IBL392582 ILH392582 IVD392582 JEZ392582 JOV392582 JYR392582 KIN392582 KSJ392582 LCF392582 LMB392582 LVX392582 MFT392582 MPP392582 MZL392582 NJH392582 NTD392582 OCZ392582 OMV392582 OWR392582 PGN392582 PQJ392582 QAF392582 QKB392582 QTX392582 RDT392582 RNP392582 RXL392582 SHH392582 SRD392582 TAZ392582 TKV392582 TUR392582 UEN392582 UOJ392582 UYF392582 VIB392582 VRX392582 WBT392582 WLP392582 WVL392582 J458118 IZ458118 SV458118 ACR458118 AMN458118 AWJ458118 BGF458118 BQB458118 BZX458118 CJT458118 CTP458118 DDL458118 DNH458118 DXD458118 EGZ458118 EQV458118 FAR458118 FKN458118 FUJ458118 GEF458118 GOB458118 GXX458118 HHT458118 HRP458118 IBL458118 ILH458118 IVD458118 JEZ458118 JOV458118 JYR458118 KIN458118 KSJ458118 LCF458118 LMB458118 LVX458118 MFT458118 MPP458118 MZL458118 NJH458118 NTD458118 OCZ458118 OMV458118 OWR458118 PGN458118 PQJ458118 QAF458118 QKB458118 QTX458118 RDT458118 RNP458118 RXL458118 SHH458118 SRD458118 TAZ458118 TKV458118 TUR458118 UEN458118 UOJ458118 UYF458118 VIB458118 VRX458118 WBT458118 WLP458118 WVL458118 J523654 IZ523654 SV523654 ACR523654 AMN523654 AWJ523654 BGF523654 BQB523654 BZX523654 CJT523654 CTP523654 DDL523654 DNH523654 DXD523654 EGZ523654 EQV523654 FAR523654 FKN523654 FUJ523654 GEF523654 GOB523654 GXX523654 HHT523654 HRP523654 IBL523654 ILH523654 IVD523654 JEZ523654 JOV523654 JYR523654 KIN523654 KSJ523654 LCF523654 LMB523654 LVX523654 MFT523654 MPP523654 MZL523654 NJH523654 NTD523654 OCZ523654 OMV523654 OWR523654 PGN523654 PQJ523654 QAF523654 QKB523654 QTX523654 RDT523654 RNP523654 RXL523654 SHH523654 SRD523654 TAZ523654 TKV523654 TUR523654 UEN523654 UOJ523654 UYF523654 VIB523654 VRX523654 WBT523654 WLP523654 WVL523654 J589190 IZ589190 SV589190 ACR589190 AMN589190 AWJ589190 BGF589190 BQB589190 BZX589190 CJT589190 CTP589190 DDL589190 DNH589190 DXD589190 EGZ589190 EQV589190 FAR589190 FKN589190 FUJ589190 GEF589190 GOB589190 GXX589190 HHT589190 HRP589190 IBL589190 ILH589190 IVD589190 JEZ589190 JOV589190 JYR589190 KIN589190 KSJ589190 LCF589190 LMB589190 LVX589190 MFT589190 MPP589190 MZL589190 NJH589190 NTD589190 OCZ589190 OMV589190 OWR589190 PGN589190 PQJ589190 QAF589190 QKB589190 QTX589190 RDT589190 RNP589190 RXL589190 SHH589190 SRD589190 TAZ589190 TKV589190 TUR589190 UEN589190 UOJ589190 UYF589190 VIB589190 VRX589190 WBT589190 WLP589190 WVL589190 J654726 IZ654726 SV654726 ACR654726 AMN654726 AWJ654726 BGF654726 BQB654726 BZX654726 CJT654726 CTP654726 DDL654726 DNH654726 DXD654726 EGZ654726 EQV654726 FAR654726 FKN654726 FUJ654726 GEF654726 GOB654726 GXX654726 HHT654726 HRP654726 IBL654726 ILH654726 IVD654726 JEZ654726 JOV654726 JYR654726 KIN654726 KSJ654726 LCF654726 LMB654726 LVX654726 MFT654726 MPP654726 MZL654726 NJH654726 NTD654726 OCZ654726 OMV654726 OWR654726 PGN654726 PQJ654726 QAF654726 QKB654726 QTX654726 RDT654726 RNP654726 RXL654726 SHH654726 SRD654726 TAZ654726 TKV654726 TUR654726 UEN654726 UOJ654726 UYF654726 VIB654726 VRX654726 WBT654726 WLP654726 WVL654726 J720262 IZ720262 SV720262 ACR720262 AMN720262 AWJ720262 BGF720262 BQB720262 BZX720262 CJT720262 CTP720262 DDL720262 DNH720262 DXD720262 EGZ720262 EQV720262 FAR720262 FKN720262 FUJ720262 GEF720262 GOB720262 GXX720262 HHT720262 HRP720262 IBL720262 ILH720262 IVD720262 JEZ720262 JOV720262 JYR720262 KIN720262 KSJ720262 LCF720262 LMB720262 LVX720262 MFT720262 MPP720262 MZL720262 NJH720262 NTD720262 OCZ720262 OMV720262 OWR720262 PGN720262 PQJ720262 QAF720262 QKB720262 QTX720262 RDT720262 RNP720262 RXL720262 SHH720262 SRD720262 TAZ720262 TKV720262 TUR720262 UEN720262 UOJ720262 UYF720262 VIB720262 VRX720262 WBT720262 WLP720262 WVL720262 J785798 IZ785798 SV785798 ACR785798 AMN785798 AWJ785798 BGF785798 BQB785798 BZX785798 CJT785798 CTP785798 DDL785798 DNH785798 DXD785798 EGZ785798 EQV785798 FAR785798 FKN785798 FUJ785798 GEF785798 GOB785798 GXX785798 HHT785798 HRP785798 IBL785798 ILH785798 IVD785798 JEZ785798 JOV785798 JYR785798 KIN785798 KSJ785798 LCF785798 LMB785798 LVX785798 MFT785798 MPP785798 MZL785798 NJH785798 NTD785798 OCZ785798 OMV785798 OWR785798 PGN785798 PQJ785798 QAF785798 QKB785798 QTX785798 RDT785798 RNP785798 RXL785798 SHH785798 SRD785798 TAZ785798 TKV785798 TUR785798 UEN785798 UOJ785798 UYF785798 VIB785798 VRX785798 WBT785798 WLP785798 WVL785798 J851334 IZ851334 SV851334 ACR851334 AMN851334 AWJ851334 BGF851334 BQB851334 BZX851334 CJT851334 CTP851334 DDL851334 DNH851334 DXD851334 EGZ851334 EQV851334 FAR851334 FKN851334 FUJ851334 GEF851334 GOB851334 GXX851334 HHT851334 HRP851334 IBL851334 ILH851334 IVD851334 JEZ851334 JOV851334 JYR851334 KIN851334 KSJ851334 LCF851334 LMB851334 LVX851334 MFT851334 MPP851334 MZL851334 NJH851334 NTD851334 OCZ851334 OMV851334 OWR851334 PGN851334 PQJ851334 QAF851334 QKB851334 QTX851334 RDT851334 RNP851334 RXL851334 SHH851334 SRD851334 TAZ851334 TKV851334 TUR851334 UEN851334 UOJ851334 UYF851334 VIB851334 VRX851334 WBT851334 WLP851334 WVL851334 J916870 IZ916870 SV916870 ACR916870 AMN916870 AWJ916870 BGF916870 BQB916870 BZX916870 CJT916870 CTP916870 DDL916870 DNH916870 DXD916870 EGZ916870 EQV916870 FAR916870 FKN916870 FUJ916870 GEF916870 GOB916870 GXX916870 HHT916870 HRP916870 IBL916870 ILH916870 IVD916870 JEZ916870 JOV916870 JYR916870 KIN916870 KSJ916870 LCF916870 LMB916870 LVX916870 MFT916870 MPP916870 MZL916870 NJH916870 NTD916870 OCZ916870 OMV916870 OWR916870 PGN916870 PQJ916870 QAF916870 QKB916870 QTX916870 RDT916870 RNP916870 RXL916870 SHH916870 SRD916870 TAZ916870 TKV916870 TUR916870 UEN916870 UOJ916870 UYF916870 VIB916870 VRX916870 WBT916870 WLP916870 WVL916870 J982406 IZ982406 SV982406 ACR982406 AMN982406 AWJ982406 BGF982406 BQB982406 BZX982406 CJT982406 CTP982406 DDL982406 DNH982406 DXD982406 EGZ982406 EQV982406 FAR982406 FKN982406 FUJ982406 GEF982406 GOB982406 GXX982406 HHT982406 HRP982406 IBL982406 ILH982406 IVD982406 JEZ982406 JOV982406 JYR982406 KIN982406 KSJ982406 LCF982406 LMB982406 LVX982406 MFT982406 MPP982406 MZL982406 NJH982406 NTD982406 OCZ982406 OMV982406 OWR982406 PGN982406 PQJ982406 QAF982406 QKB982406 QTX982406 RDT982406 RNP982406 RXL982406 SHH982406 SRD982406 TAZ982406 TKV982406 TUR982406 UEN982406 UOJ982406 UYF982406 VIB982406 VRX982406 WBT982406 WLP982406 WVL982406 J65541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J131077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J196613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J262149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J327685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J393221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J458757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J524293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J589829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J655365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J720901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J786437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J851973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J917509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J983045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J65251 IZ65251 SV65251 ACR65251 AMN65251 AWJ65251 BGF65251 BQB65251 BZX65251 CJT65251 CTP65251 DDL65251 DNH65251 DXD65251 EGZ65251 EQV65251 FAR65251 FKN65251 FUJ65251 GEF65251 GOB65251 GXX65251 HHT65251 HRP65251 IBL65251 ILH65251 IVD65251 JEZ65251 JOV65251 JYR65251 KIN65251 KSJ65251 LCF65251 LMB65251 LVX65251 MFT65251 MPP65251 MZL65251 NJH65251 NTD65251 OCZ65251 OMV65251 OWR65251 PGN65251 PQJ65251 QAF65251 QKB65251 QTX65251 RDT65251 RNP65251 RXL65251 SHH65251 SRD65251 TAZ65251 TKV65251 TUR65251 UEN65251 UOJ65251 UYF65251 VIB65251 VRX65251 WBT65251 WLP65251 WVL65251 J130787 IZ130787 SV130787 ACR130787 AMN130787 AWJ130787 BGF130787 BQB130787 BZX130787 CJT130787 CTP130787 DDL130787 DNH130787 DXD130787 EGZ130787 EQV130787 FAR130787 FKN130787 FUJ130787 GEF130787 GOB130787 GXX130787 HHT130787 HRP130787 IBL130787 ILH130787 IVD130787 JEZ130787 JOV130787 JYR130787 KIN130787 KSJ130787 LCF130787 LMB130787 LVX130787 MFT130787 MPP130787 MZL130787 NJH130787 NTD130787 OCZ130787 OMV130787 OWR130787 PGN130787 PQJ130787 QAF130787 QKB130787 QTX130787 RDT130787 RNP130787 RXL130787 SHH130787 SRD130787 TAZ130787 TKV130787 TUR130787 UEN130787 UOJ130787 UYF130787 VIB130787 VRX130787 WBT130787 WLP130787 WVL130787 J196323 IZ196323 SV196323 ACR196323 AMN196323 AWJ196323 BGF196323 BQB196323 BZX196323 CJT196323 CTP196323 DDL196323 DNH196323 DXD196323 EGZ196323 EQV196323 FAR196323 FKN196323 FUJ196323 GEF196323 GOB196323 GXX196323 HHT196323 HRP196323 IBL196323 ILH196323 IVD196323 JEZ196323 JOV196323 JYR196323 KIN196323 KSJ196323 LCF196323 LMB196323 LVX196323 MFT196323 MPP196323 MZL196323 NJH196323 NTD196323 OCZ196323 OMV196323 OWR196323 PGN196323 PQJ196323 QAF196323 QKB196323 QTX196323 RDT196323 RNP196323 RXL196323 SHH196323 SRD196323 TAZ196323 TKV196323 TUR196323 UEN196323 UOJ196323 UYF196323 VIB196323 VRX196323 WBT196323 WLP196323 WVL196323 J261859 IZ261859 SV261859 ACR261859 AMN261859 AWJ261859 BGF261859 BQB261859 BZX261859 CJT261859 CTP261859 DDL261859 DNH261859 DXD261859 EGZ261859 EQV261859 FAR261859 FKN261859 FUJ261859 GEF261859 GOB261859 GXX261859 HHT261859 HRP261859 IBL261859 ILH261859 IVD261859 JEZ261859 JOV261859 JYR261859 KIN261859 KSJ261859 LCF261859 LMB261859 LVX261859 MFT261859 MPP261859 MZL261859 NJH261859 NTD261859 OCZ261859 OMV261859 OWR261859 PGN261859 PQJ261859 QAF261859 QKB261859 QTX261859 RDT261859 RNP261859 RXL261859 SHH261859 SRD261859 TAZ261859 TKV261859 TUR261859 UEN261859 UOJ261859 UYF261859 VIB261859 VRX261859 WBT261859 WLP261859 WVL261859 J327395 IZ327395 SV327395 ACR327395 AMN327395 AWJ327395 BGF327395 BQB327395 BZX327395 CJT327395 CTP327395 DDL327395 DNH327395 DXD327395 EGZ327395 EQV327395 FAR327395 FKN327395 FUJ327395 GEF327395 GOB327395 GXX327395 HHT327395 HRP327395 IBL327395 ILH327395 IVD327395 JEZ327395 JOV327395 JYR327395 KIN327395 KSJ327395 LCF327395 LMB327395 LVX327395 MFT327395 MPP327395 MZL327395 NJH327395 NTD327395 OCZ327395 OMV327395 OWR327395 PGN327395 PQJ327395 QAF327395 QKB327395 QTX327395 RDT327395 RNP327395 RXL327395 SHH327395 SRD327395 TAZ327395 TKV327395 TUR327395 UEN327395 UOJ327395 UYF327395 VIB327395 VRX327395 WBT327395 WLP327395 WVL327395 J392931 IZ392931 SV392931 ACR392931 AMN392931 AWJ392931 BGF392931 BQB392931 BZX392931 CJT392931 CTP392931 DDL392931 DNH392931 DXD392931 EGZ392931 EQV392931 FAR392931 FKN392931 FUJ392931 GEF392931 GOB392931 GXX392931 HHT392931 HRP392931 IBL392931 ILH392931 IVD392931 JEZ392931 JOV392931 JYR392931 KIN392931 KSJ392931 LCF392931 LMB392931 LVX392931 MFT392931 MPP392931 MZL392931 NJH392931 NTD392931 OCZ392931 OMV392931 OWR392931 PGN392931 PQJ392931 QAF392931 QKB392931 QTX392931 RDT392931 RNP392931 RXL392931 SHH392931 SRD392931 TAZ392931 TKV392931 TUR392931 UEN392931 UOJ392931 UYF392931 VIB392931 VRX392931 WBT392931 WLP392931 WVL392931 J458467 IZ458467 SV458467 ACR458467 AMN458467 AWJ458467 BGF458467 BQB458467 BZX458467 CJT458467 CTP458467 DDL458467 DNH458467 DXD458467 EGZ458467 EQV458467 FAR458467 FKN458467 FUJ458467 GEF458467 GOB458467 GXX458467 HHT458467 HRP458467 IBL458467 ILH458467 IVD458467 JEZ458467 JOV458467 JYR458467 KIN458467 KSJ458467 LCF458467 LMB458467 LVX458467 MFT458467 MPP458467 MZL458467 NJH458467 NTD458467 OCZ458467 OMV458467 OWR458467 PGN458467 PQJ458467 QAF458467 QKB458467 QTX458467 RDT458467 RNP458467 RXL458467 SHH458467 SRD458467 TAZ458467 TKV458467 TUR458467 UEN458467 UOJ458467 UYF458467 VIB458467 VRX458467 WBT458467 WLP458467 WVL458467 J524003 IZ524003 SV524003 ACR524003 AMN524003 AWJ524003 BGF524003 BQB524003 BZX524003 CJT524003 CTP524003 DDL524003 DNH524003 DXD524003 EGZ524003 EQV524003 FAR524003 FKN524003 FUJ524003 GEF524003 GOB524003 GXX524003 HHT524003 HRP524003 IBL524003 ILH524003 IVD524003 JEZ524003 JOV524003 JYR524003 KIN524003 KSJ524003 LCF524003 LMB524003 LVX524003 MFT524003 MPP524003 MZL524003 NJH524003 NTD524003 OCZ524003 OMV524003 OWR524003 PGN524003 PQJ524003 QAF524003 QKB524003 QTX524003 RDT524003 RNP524003 RXL524003 SHH524003 SRD524003 TAZ524003 TKV524003 TUR524003 UEN524003 UOJ524003 UYF524003 VIB524003 VRX524003 WBT524003 WLP524003 WVL524003 J589539 IZ589539 SV589539 ACR589539 AMN589539 AWJ589539 BGF589539 BQB589539 BZX589539 CJT589539 CTP589539 DDL589539 DNH589539 DXD589539 EGZ589539 EQV589539 FAR589539 FKN589539 FUJ589539 GEF589539 GOB589539 GXX589539 HHT589539 HRP589539 IBL589539 ILH589539 IVD589539 JEZ589539 JOV589539 JYR589539 KIN589539 KSJ589539 LCF589539 LMB589539 LVX589539 MFT589539 MPP589539 MZL589539 NJH589539 NTD589539 OCZ589539 OMV589539 OWR589539 PGN589539 PQJ589539 QAF589539 QKB589539 QTX589539 RDT589539 RNP589539 RXL589539 SHH589539 SRD589539 TAZ589539 TKV589539 TUR589539 UEN589539 UOJ589539 UYF589539 VIB589539 VRX589539 WBT589539 WLP589539 WVL589539 J655075 IZ655075 SV655075 ACR655075 AMN655075 AWJ655075 BGF655075 BQB655075 BZX655075 CJT655075 CTP655075 DDL655075 DNH655075 DXD655075 EGZ655075 EQV655075 FAR655075 FKN655075 FUJ655075 GEF655075 GOB655075 GXX655075 HHT655075 HRP655075 IBL655075 ILH655075 IVD655075 JEZ655075 JOV655075 JYR655075 KIN655075 KSJ655075 LCF655075 LMB655075 LVX655075 MFT655075 MPP655075 MZL655075 NJH655075 NTD655075 OCZ655075 OMV655075 OWR655075 PGN655075 PQJ655075 QAF655075 QKB655075 QTX655075 RDT655075 RNP655075 RXL655075 SHH655075 SRD655075 TAZ655075 TKV655075 TUR655075 UEN655075 UOJ655075 UYF655075 VIB655075 VRX655075 WBT655075 WLP655075 WVL655075 J720611 IZ720611 SV720611 ACR720611 AMN720611 AWJ720611 BGF720611 BQB720611 BZX720611 CJT720611 CTP720611 DDL720611 DNH720611 DXD720611 EGZ720611 EQV720611 FAR720611 FKN720611 FUJ720611 GEF720611 GOB720611 GXX720611 HHT720611 HRP720611 IBL720611 ILH720611 IVD720611 JEZ720611 JOV720611 JYR720611 KIN720611 KSJ720611 LCF720611 LMB720611 LVX720611 MFT720611 MPP720611 MZL720611 NJH720611 NTD720611 OCZ720611 OMV720611 OWR720611 PGN720611 PQJ720611 QAF720611 QKB720611 QTX720611 RDT720611 RNP720611 RXL720611 SHH720611 SRD720611 TAZ720611 TKV720611 TUR720611 UEN720611 UOJ720611 UYF720611 VIB720611 VRX720611 WBT720611 WLP720611 WVL720611 J786147 IZ786147 SV786147 ACR786147 AMN786147 AWJ786147 BGF786147 BQB786147 BZX786147 CJT786147 CTP786147 DDL786147 DNH786147 DXD786147 EGZ786147 EQV786147 FAR786147 FKN786147 FUJ786147 GEF786147 GOB786147 GXX786147 HHT786147 HRP786147 IBL786147 ILH786147 IVD786147 JEZ786147 JOV786147 JYR786147 KIN786147 KSJ786147 LCF786147 LMB786147 LVX786147 MFT786147 MPP786147 MZL786147 NJH786147 NTD786147 OCZ786147 OMV786147 OWR786147 PGN786147 PQJ786147 QAF786147 QKB786147 QTX786147 RDT786147 RNP786147 RXL786147 SHH786147 SRD786147 TAZ786147 TKV786147 TUR786147 UEN786147 UOJ786147 UYF786147 VIB786147 VRX786147 WBT786147 WLP786147 WVL786147 J851683 IZ851683 SV851683 ACR851683 AMN851683 AWJ851683 BGF851683 BQB851683 BZX851683 CJT851683 CTP851683 DDL851683 DNH851683 DXD851683 EGZ851683 EQV851683 FAR851683 FKN851683 FUJ851683 GEF851683 GOB851683 GXX851683 HHT851683 HRP851683 IBL851683 ILH851683 IVD851683 JEZ851683 JOV851683 JYR851683 KIN851683 KSJ851683 LCF851683 LMB851683 LVX851683 MFT851683 MPP851683 MZL851683 NJH851683 NTD851683 OCZ851683 OMV851683 OWR851683 PGN851683 PQJ851683 QAF851683 QKB851683 QTX851683 RDT851683 RNP851683 RXL851683 SHH851683 SRD851683 TAZ851683 TKV851683 TUR851683 UEN851683 UOJ851683 UYF851683 VIB851683 VRX851683 WBT851683 WLP851683 WVL851683 J917219 IZ917219 SV917219 ACR917219 AMN917219 AWJ917219 BGF917219 BQB917219 BZX917219 CJT917219 CTP917219 DDL917219 DNH917219 DXD917219 EGZ917219 EQV917219 FAR917219 FKN917219 FUJ917219 GEF917219 GOB917219 GXX917219 HHT917219 HRP917219 IBL917219 ILH917219 IVD917219 JEZ917219 JOV917219 JYR917219 KIN917219 KSJ917219 LCF917219 LMB917219 LVX917219 MFT917219 MPP917219 MZL917219 NJH917219 NTD917219 OCZ917219 OMV917219 OWR917219 PGN917219 PQJ917219 QAF917219 QKB917219 QTX917219 RDT917219 RNP917219 RXL917219 SHH917219 SRD917219 TAZ917219 TKV917219 TUR917219 UEN917219 UOJ917219 UYF917219 VIB917219 VRX917219 WBT917219 WLP917219 WVL917219 J982755 IZ982755 SV982755 ACR982755 AMN982755 AWJ982755 BGF982755 BQB982755 BZX982755 CJT982755 CTP982755 DDL982755 DNH982755 DXD982755 EGZ982755 EQV982755 FAR982755 FKN982755 FUJ982755 GEF982755 GOB982755 GXX982755 HHT982755 HRP982755 IBL982755 ILH982755 IVD982755 JEZ982755 JOV982755 JYR982755 KIN982755 KSJ982755 LCF982755 LMB982755 LVX982755 MFT982755 MPP982755 MZL982755 NJH982755 NTD982755 OCZ982755 OMV982755 OWR982755 PGN982755 PQJ982755 QAF982755 QKB982755 QTX982755 RDT982755 RNP982755 RXL982755 SHH982755 SRD982755 TAZ982755 TKV982755 TUR982755 UEN982755 UOJ982755 UYF982755 VIB982755 VRX982755 WBT982755 WLP982755 WVL982755 J65368 IZ65368 SV65368 ACR65368 AMN65368 AWJ65368 BGF65368 BQB65368 BZX65368 CJT65368 CTP65368 DDL65368 DNH65368 DXD65368 EGZ65368 EQV65368 FAR65368 FKN65368 FUJ65368 GEF65368 GOB65368 GXX65368 HHT65368 HRP65368 IBL65368 ILH65368 IVD65368 JEZ65368 JOV65368 JYR65368 KIN65368 KSJ65368 LCF65368 LMB65368 LVX65368 MFT65368 MPP65368 MZL65368 NJH65368 NTD65368 OCZ65368 OMV65368 OWR65368 PGN65368 PQJ65368 QAF65368 QKB65368 QTX65368 RDT65368 RNP65368 RXL65368 SHH65368 SRD65368 TAZ65368 TKV65368 TUR65368 UEN65368 UOJ65368 UYF65368 VIB65368 VRX65368 WBT65368 WLP65368 WVL65368 J130904 IZ130904 SV130904 ACR130904 AMN130904 AWJ130904 BGF130904 BQB130904 BZX130904 CJT130904 CTP130904 DDL130904 DNH130904 DXD130904 EGZ130904 EQV130904 FAR130904 FKN130904 FUJ130904 GEF130904 GOB130904 GXX130904 HHT130904 HRP130904 IBL130904 ILH130904 IVD130904 JEZ130904 JOV130904 JYR130904 KIN130904 KSJ130904 LCF130904 LMB130904 LVX130904 MFT130904 MPP130904 MZL130904 NJH130904 NTD130904 OCZ130904 OMV130904 OWR130904 PGN130904 PQJ130904 QAF130904 QKB130904 QTX130904 RDT130904 RNP130904 RXL130904 SHH130904 SRD130904 TAZ130904 TKV130904 TUR130904 UEN130904 UOJ130904 UYF130904 VIB130904 VRX130904 WBT130904 WLP130904 WVL130904 J196440 IZ196440 SV196440 ACR196440 AMN196440 AWJ196440 BGF196440 BQB196440 BZX196440 CJT196440 CTP196440 DDL196440 DNH196440 DXD196440 EGZ196440 EQV196440 FAR196440 FKN196440 FUJ196440 GEF196440 GOB196440 GXX196440 HHT196440 HRP196440 IBL196440 ILH196440 IVD196440 JEZ196440 JOV196440 JYR196440 KIN196440 KSJ196440 LCF196440 LMB196440 LVX196440 MFT196440 MPP196440 MZL196440 NJH196440 NTD196440 OCZ196440 OMV196440 OWR196440 PGN196440 PQJ196440 QAF196440 QKB196440 QTX196440 RDT196440 RNP196440 RXL196440 SHH196440 SRD196440 TAZ196440 TKV196440 TUR196440 UEN196440 UOJ196440 UYF196440 VIB196440 VRX196440 WBT196440 WLP196440 WVL196440 J261976 IZ261976 SV261976 ACR261976 AMN261976 AWJ261976 BGF261976 BQB261976 BZX261976 CJT261976 CTP261976 DDL261976 DNH261976 DXD261976 EGZ261976 EQV261976 FAR261976 FKN261976 FUJ261976 GEF261976 GOB261976 GXX261976 HHT261976 HRP261976 IBL261976 ILH261976 IVD261976 JEZ261976 JOV261976 JYR261976 KIN261976 KSJ261976 LCF261976 LMB261976 LVX261976 MFT261976 MPP261976 MZL261976 NJH261976 NTD261976 OCZ261976 OMV261976 OWR261976 PGN261976 PQJ261976 QAF261976 QKB261976 QTX261976 RDT261976 RNP261976 RXL261976 SHH261976 SRD261976 TAZ261976 TKV261976 TUR261976 UEN261976 UOJ261976 UYF261976 VIB261976 VRX261976 WBT261976 WLP261976 WVL261976 J327512 IZ327512 SV327512 ACR327512 AMN327512 AWJ327512 BGF327512 BQB327512 BZX327512 CJT327512 CTP327512 DDL327512 DNH327512 DXD327512 EGZ327512 EQV327512 FAR327512 FKN327512 FUJ327512 GEF327512 GOB327512 GXX327512 HHT327512 HRP327512 IBL327512 ILH327512 IVD327512 JEZ327512 JOV327512 JYR327512 KIN327512 KSJ327512 LCF327512 LMB327512 LVX327512 MFT327512 MPP327512 MZL327512 NJH327512 NTD327512 OCZ327512 OMV327512 OWR327512 PGN327512 PQJ327512 QAF327512 QKB327512 QTX327512 RDT327512 RNP327512 RXL327512 SHH327512 SRD327512 TAZ327512 TKV327512 TUR327512 UEN327512 UOJ327512 UYF327512 VIB327512 VRX327512 WBT327512 WLP327512 WVL327512 J393048 IZ393048 SV393048 ACR393048 AMN393048 AWJ393048 BGF393048 BQB393048 BZX393048 CJT393048 CTP393048 DDL393048 DNH393048 DXD393048 EGZ393048 EQV393048 FAR393048 FKN393048 FUJ393048 GEF393048 GOB393048 GXX393048 HHT393048 HRP393048 IBL393048 ILH393048 IVD393048 JEZ393048 JOV393048 JYR393048 KIN393048 KSJ393048 LCF393048 LMB393048 LVX393048 MFT393048 MPP393048 MZL393048 NJH393048 NTD393048 OCZ393048 OMV393048 OWR393048 PGN393048 PQJ393048 QAF393048 QKB393048 QTX393048 RDT393048 RNP393048 RXL393048 SHH393048 SRD393048 TAZ393048 TKV393048 TUR393048 UEN393048 UOJ393048 UYF393048 VIB393048 VRX393048 WBT393048 WLP393048 WVL393048 J458584 IZ458584 SV458584 ACR458584 AMN458584 AWJ458584 BGF458584 BQB458584 BZX458584 CJT458584 CTP458584 DDL458584 DNH458584 DXD458584 EGZ458584 EQV458584 FAR458584 FKN458584 FUJ458584 GEF458584 GOB458584 GXX458584 HHT458584 HRP458584 IBL458584 ILH458584 IVD458584 JEZ458584 JOV458584 JYR458584 KIN458584 KSJ458584 LCF458584 LMB458584 LVX458584 MFT458584 MPP458584 MZL458584 NJH458584 NTD458584 OCZ458584 OMV458584 OWR458584 PGN458584 PQJ458584 QAF458584 QKB458584 QTX458584 RDT458584 RNP458584 RXL458584 SHH458584 SRD458584 TAZ458584 TKV458584 TUR458584 UEN458584 UOJ458584 UYF458584 VIB458584 VRX458584 WBT458584 WLP458584 WVL458584 J524120 IZ524120 SV524120 ACR524120 AMN524120 AWJ524120 BGF524120 BQB524120 BZX524120 CJT524120 CTP524120 DDL524120 DNH524120 DXD524120 EGZ524120 EQV524120 FAR524120 FKN524120 FUJ524120 GEF524120 GOB524120 GXX524120 HHT524120 HRP524120 IBL524120 ILH524120 IVD524120 JEZ524120 JOV524120 JYR524120 KIN524120 KSJ524120 LCF524120 LMB524120 LVX524120 MFT524120 MPP524120 MZL524120 NJH524120 NTD524120 OCZ524120 OMV524120 OWR524120 PGN524120 PQJ524120 QAF524120 QKB524120 QTX524120 RDT524120 RNP524120 RXL524120 SHH524120 SRD524120 TAZ524120 TKV524120 TUR524120 UEN524120 UOJ524120 UYF524120 VIB524120 VRX524120 WBT524120 WLP524120 WVL524120 J589656 IZ589656 SV589656 ACR589656 AMN589656 AWJ589656 BGF589656 BQB589656 BZX589656 CJT589656 CTP589656 DDL589656 DNH589656 DXD589656 EGZ589656 EQV589656 FAR589656 FKN589656 FUJ589656 GEF589656 GOB589656 GXX589656 HHT589656 HRP589656 IBL589656 ILH589656 IVD589656 JEZ589656 JOV589656 JYR589656 KIN589656 KSJ589656 LCF589656 LMB589656 LVX589656 MFT589656 MPP589656 MZL589656 NJH589656 NTD589656 OCZ589656 OMV589656 OWR589656 PGN589656 PQJ589656 QAF589656 QKB589656 QTX589656 RDT589656 RNP589656 RXL589656 SHH589656 SRD589656 TAZ589656 TKV589656 TUR589656 UEN589656 UOJ589656 UYF589656 VIB589656 VRX589656 WBT589656 WLP589656 WVL589656 J655192 IZ655192 SV655192 ACR655192 AMN655192 AWJ655192 BGF655192 BQB655192 BZX655192 CJT655192 CTP655192 DDL655192 DNH655192 DXD655192 EGZ655192 EQV655192 FAR655192 FKN655192 FUJ655192 GEF655192 GOB655192 GXX655192 HHT655192 HRP655192 IBL655192 ILH655192 IVD655192 JEZ655192 JOV655192 JYR655192 KIN655192 KSJ655192 LCF655192 LMB655192 LVX655192 MFT655192 MPP655192 MZL655192 NJH655192 NTD655192 OCZ655192 OMV655192 OWR655192 PGN655192 PQJ655192 QAF655192 QKB655192 QTX655192 RDT655192 RNP655192 RXL655192 SHH655192 SRD655192 TAZ655192 TKV655192 TUR655192 UEN655192 UOJ655192 UYF655192 VIB655192 VRX655192 WBT655192 WLP655192 WVL655192 J720728 IZ720728 SV720728 ACR720728 AMN720728 AWJ720728 BGF720728 BQB720728 BZX720728 CJT720728 CTP720728 DDL720728 DNH720728 DXD720728 EGZ720728 EQV720728 FAR720728 FKN720728 FUJ720728 GEF720728 GOB720728 GXX720728 HHT720728 HRP720728 IBL720728 ILH720728 IVD720728 JEZ720728 JOV720728 JYR720728 KIN720728 KSJ720728 LCF720728 LMB720728 LVX720728 MFT720728 MPP720728 MZL720728 NJH720728 NTD720728 OCZ720728 OMV720728 OWR720728 PGN720728 PQJ720728 QAF720728 QKB720728 QTX720728 RDT720728 RNP720728 RXL720728 SHH720728 SRD720728 TAZ720728 TKV720728 TUR720728 UEN720728 UOJ720728 UYF720728 VIB720728 VRX720728 WBT720728 WLP720728 WVL720728 J786264 IZ786264 SV786264 ACR786264 AMN786264 AWJ786264 BGF786264 BQB786264 BZX786264 CJT786264 CTP786264 DDL786264 DNH786264 DXD786264 EGZ786264 EQV786264 FAR786264 FKN786264 FUJ786264 GEF786264 GOB786264 GXX786264 HHT786264 HRP786264 IBL786264 ILH786264 IVD786264 JEZ786264 JOV786264 JYR786264 KIN786264 KSJ786264 LCF786264 LMB786264 LVX786264 MFT786264 MPP786264 MZL786264 NJH786264 NTD786264 OCZ786264 OMV786264 OWR786264 PGN786264 PQJ786264 QAF786264 QKB786264 QTX786264 RDT786264 RNP786264 RXL786264 SHH786264 SRD786264 TAZ786264 TKV786264 TUR786264 UEN786264 UOJ786264 UYF786264 VIB786264 VRX786264 WBT786264 WLP786264 WVL786264 J851800 IZ851800 SV851800 ACR851800 AMN851800 AWJ851800 BGF851800 BQB851800 BZX851800 CJT851800 CTP851800 DDL851800 DNH851800 DXD851800 EGZ851800 EQV851800 FAR851800 FKN851800 FUJ851800 GEF851800 GOB851800 GXX851800 HHT851800 HRP851800 IBL851800 ILH851800 IVD851800 JEZ851800 JOV851800 JYR851800 KIN851800 KSJ851800 LCF851800 LMB851800 LVX851800 MFT851800 MPP851800 MZL851800 NJH851800 NTD851800 OCZ851800 OMV851800 OWR851800 PGN851800 PQJ851800 QAF851800 QKB851800 QTX851800 RDT851800 RNP851800 RXL851800 SHH851800 SRD851800 TAZ851800 TKV851800 TUR851800 UEN851800 UOJ851800 UYF851800 VIB851800 VRX851800 WBT851800 WLP851800 WVL851800 J917336 IZ917336 SV917336 ACR917336 AMN917336 AWJ917336 BGF917336 BQB917336 BZX917336 CJT917336 CTP917336 DDL917336 DNH917336 DXD917336 EGZ917336 EQV917336 FAR917336 FKN917336 FUJ917336 GEF917336 GOB917336 GXX917336 HHT917336 HRP917336 IBL917336 ILH917336 IVD917336 JEZ917336 JOV917336 JYR917336 KIN917336 KSJ917336 LCF917336 LMB917336 LVX917336 MFT917336 MPP917336 MZL917336 NJH917336 NTD917336 OCZ917336 OMV917336 OWR917336 PGN917336 PQJ917336 QAF917336 QKB917336 QTX917336 RDT917336 RNP917336 RXL917336 SHH917336 SRD917336 TAZ917336 TKV917336 TUR917336 UEN917336 UOJ917336 UYF917336 VIB917336 VRX917336 WBT917336 WLP917336 WVL917336 J982872 IZ982872 SV982872 ACR982872 AMN982872 AWJ982872 BGF982872 BQB982872 BZX982872 CJT982872 CTP982872 DDL982872 DNH982872 DXD982872 EGZ982872 EQV982872 FAR982872 FKN982872 FUJ982872 GEF982872 GOB982872 GXX982872 HHT982872 HRP982872 IBL982872 ILH982872 IVD982872 JEZ982872 JOV982872 JYR982872 KIN982872 KSJ982872 LCF982872 LMB982872 LVX982872 MFT982872 MPP982872 MZL982872 NJH982872 NTD982872 OCZ982872 OMV982872 OWR982872 PGN982872 PQJ982872 QAF982872 QKB982872 QTX982872 RDT982872 RNP982872 RXL982872 SHH982872 SRD982872 TAZ982872 TKV982872 TUR982872 UEN982872 UOJ982872 UYF982872 VIB982872 VRX982872 WBT982872 WLP982872 WVL982872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WVL3:WVL4 J65309 IZ65309 SV65309 ACR65309 AMN65309 AWJ65309 BGF65309 BQB65309 BZX65309 CJT65309 CTP65309 DDL65309 DNH65309 DXD65309 EGZ65309 EQV65309 FAR65309 FKN65309 FUJ65309 GEF65309 GOB65309 GXX65309 HHT65309 HRP65309 IBL65309 ILH65309 IVD65309 JEZ65309 JOV65309 JYR65309 KIN65309 KSJ65309 LCF65309 LMB65309 LVX65309 MFT65309 MPP65309 MZL65309 NJH65309 NTD65309 OCZ65309 OMV65309 OWR65309 PGN65309 PQJ65309 QAF65309 QKB65309 QTX65309 RDT65309 RNP65309 RXL65309 SHH65309 SRD65309 TAZ65309 TKV65309 TUR65309 UEN65309 UOJ65309 UYF65309 VIB65309 VRX65309 WBT65309 WLP65309 WVL65309 J130845 IZ130845 SV130845 ACR130845 AMN130845 AWJ130845 BGF130845 BQB130845 BZX130845 CJT130845 CTP130845 DDL130845 DNH130845 DXD130845 EGZ130845 EQV130845 FAR130845 FKN130845 FUJ130845 GEF130845 GOB130845 GXX130845 HHT130845 HRP130845 IBL130845 ILH130845 IVD130845 JEZ130845 JOV130845 JYR130845 KIN130845 KSJ130845 LCF130845 LMB130845 LVX130845 MFT130845 MPP130845 MZL130845 NJH130845 NTD130845 OCZ130845 OMV130845 OWR130845 PGN130845 PQJ130845 QAF130845 QKB130845 QTX130845 RDT130845 RNP130845 RXL130845 SHH130845 SRD130845 TAZ130845 TKV130845 TUR130845 UEN130845 UOJ130845 UYF130845 VIB130845 VRX130845 WBT130845 WLP130845 WVL130845 J196381 IZ196381 SV196381 ACR196381 AMN196381 AWJ196381 BGF196381 BQB196381 BZX196381 CJT196381 CTP196381 DDL196381 DNH196381 DXD196381 EGZ196381 EQV196381 FAR196381 FKN196381 FUJ196381 GEF196381 GOB196381 GXX196381 HHT196381 HRP196381 IBL196381 ILH196381 IVD196381 JEZ196381 JOV196381 JYR196381 KIN196381 KSJ196381 LCF196381 LMB196381 LVX196381 MFT196381 MPP196381 MZL196381 NJH196381 NTD196381 OCZ196381 OMV196381 OWR196381 PGN196381 PQJ196381 QAF196381 QKB196381 QTX196381 RDT196381 RNP196381 RXL196381 SHH196381 SRD196381 TAZ196381 TKV196381 TUR196381 UEN196381 UOJ196381 UYF196381 VIB196381 VRX196381 WBT196381 WLP196381 WVL196381 J261917 IZ261917 SV261917 ACR261917 AMN261917 AWJ261917 BGF261917 BQB261917 BZX261917 CJT261917 CTP261917 DDL261917 DNH261917 DXD261917 EGZ261917 EQV261917 FAR261917 FKN261917 FUJ261917 GEF261917 GOB261917 GXX261917 HHT261917 HRP261917 IBL261917 ILH261917 IVD261917 JEZ261917 JOV261917 JYR261917 KIN261917 KSJ261917 LCF261917 LMB261917 LVX261917 MFT261917 MPP261917 MZL261917 NJH261917 NTD261917 OCZ261917 OMV261917 OWR261917 PGN261917 PQJ261917 QAF261917 QKB261917 QTX261917 RDT261917 RNP261917 RXL261917 SHH261917 SRD261917 TAZ261917 TKV261917 TUR261917 UEN261917 UOJ261917 UYF261917 VIB261917 VRX261917 WBT261917 WLP261917 WVL261917 J327453 IZ327453 SV327453 ACR327453 AMN327453 AWJ327453 BGF327453 BQB327453 BZX327453 CJT327453 CTP327453 DDL327453 DNH327453 DXD327453 EGZ327453 EQV327453 FAR327453 FKN327453 FUJ327453 GEF327453 GOB327453 GXX327453 HHT327453 HRP327453 IBL327453 ILH327453 IVD327453 JEZ327453 JOV327453 JYR327453 KIN327453 KSJ327453 LCF327453 LMB327453 LVX327453 MFT327453 MPP327453 MZL327453 NJH327453 NTD327453 OCZ327453 OMV327453 OWR327453 PGN327453 PQJ327453 QAF327453 QKB327453 QTX327453 RDT327453 RNP327453 RXL327453 SHH327453 SRD327453 TAZ327453 TKV327453 TUR327453 UEN327453 UOJ327453 UYF327453 VIB327453 VRX327453 WBT327453 WLP327453 WVL327453 J392989 IZ392989 SV392989 ACR392989 AMN392989 AWJ392989 BGF392989 BQB392989 BZX392989 CJT392989 CTP392989 DDL392989 DNH392989 DXD392989 EGZ392989 EQV392989 FAR392989 FKN392989 FUJ392989 GEF392989 GOB392989 GXX392989 HHT392989 HRP392989 IBL392989 ILH392989 IVD392989 JEZ392989 JOV392989 JYR392989 KIN392989 KSJ392989 LCF392989 LMB392989 LVX392989 MFT392989 MPP392989 MZL392989 NJH392989 NTD392989 OCZ392989 OMV392989 OWR392989 PGN392989 PQJ392989 QAF392989 QKB392989 QTX392989 RDT392989 RNP392989 RXL392989 SHH392989 SRD392989 TAZ392989 TKV392989 TUR392989 UEN392989 UOJ392989 UYF392989 VIB392989 VRX392989 WBT392989 WLP392989 WVL392989 J458525 IZ458525 SV458525 ACR458525 AMN458525 AWJ458525 BGF458525 BQB458525 BZX458525 CJT458525 CTP458525 DDL458525 DNH458525 DXD458525 EGZ458525 EQV458525 FAR458525 FKN458525 FUJ458525 GEF458525 GOB458525 GXX458525 HHT458525 HRP458525 IBL458525 ILH458525 IVD458525 JEZ458525 JOV458525 JYR458525 KIN458525 KSJ458525 LCF458525 LMB458525 LVX458525 MFT458525 MPP458525 MZL458525 NJH458525 NTD458525 OCZ458525 OMV458525 OWR458525 PGN458525 PQJ458525 QAF458525 QKB458525 QTX458525 RDT458525 RNP458525 RXL458525 SHH458525 SRD458525 TAZ458525 TKV458525 TUR458525 UEN458525 UOJ458525 UYF458525 VIB458525 VRX458525 WBT458525 WLP458525 WVL458525 J524061 IZ524061 SV524061 ACR524061 AMN524061 AWJ524061 BGF524061 BQB524061 BZX524061 CJT524061 CTP524061 DDL524061 DNH524061 DXD524061 EGZ524061 EQV524061 FAR524061 FKN524061 FUJ524061 GEF524061 GOB524061 GXX524061 HHT524061 HRP524061 IBL524061 ILH524061 IVD524061 JEZ524061 JOV524061 JYR524061 KIN524061 KSJ524061 LCF524061 LMB524061 LVX524061 MFT524061 MPP524061 MZL524061 NJH524061 NTD524061 OCZ524061 OMV524061 OWR524061 PGN524061 PQJ524061 QAF524061 QKB524061 QTX524061 RDT524061 RNP524061 RXL524061 SHH524061 SRD524061 TAZ524061 TKV524061 TUR524061 UEN524061 UOJ524061 UYF524061 VIB524061 VRX524061 WBT524061 WLP524061 WVL524061 J589597 IZ589597 SV589597 ACR589597 AMN589597 AWJ589597 BGF589597 BQB589597 BZX589597 CJT589597 CTP589597 DDL589597 DNH589597 DXD589597 EGZ589597 EQV589597 FAR589597 FKN589597 FUJ589597 GEF589597 GOB589597 GXX589597 HHT589597 HRP589597 IBL589597 ILH589597 IVD589597 JEZ589597 JOV589597 JYR589597 KIN589597 KSJ589597 LCF589597 LMB589597 LVX589597 MFT589597 MPP589597 MZL589597 NJH589597 NTD589597 OCZ589597 OMV589597 OWR589597 PGN589597 PQJ589597 QAF589597 QKB589597 QTX589597 RDT589597 RNP589597 RXL589597 SHH589597 SRD589597 TAZ589597 TKV589597 TUR589597 UEN589597 UOJ589597 UYF589597 VIB589597 VRX589597 WBT589597 WLP589597 WVL589597 J655133 IZ655133 SV655133 ACR655133 AMN655133 AWJ655133 BGF655133 BQB655133 BZX655133 CJT655133 CTP655133 DDL655133 DNH655133 DXD655133 EGZ655133 EQV655133 FAR655133 FKN655133 FUJ655133 GEF655133 GOB655133 GXX655133 HHT655133 HRP655133 IBL655133 ILH655133 IVD655133 JEZ655133 JOV655133 JYR655133 KIN655133 KSJ655133 LCF655133 LMB655133 LVX655133 MFT655133 MPP655133 MZL655133 NJH655133 NTD655133 OCZ655133 OMV655133 OWR655133 PGN655133 PQJ655133 QAF655133 QKB655133 QTX655133 RDT655133 RNP655133 RXL655133 SHH655133 SRD655133 TAZ655133 TKV655133 TUR655133 UEN655133 UOJ655133 UYF655133 VIB655133 VRX655133 WBT655133 WLP655133 WVL655133 J720669 IZ720669 SV720669 ACR720669 AMN720669 AWJ720669 BGF720669 BQB720669 BZX720669 CJT720669 CTP720669 DDL720669 DNH720669 DXD720669 EGZ720669 EQV720669 FAR720669 FKN720669 FUJ720669 GEF720669 GOB720669 GXX720669 HHT720669 HRP720669 IBL720669 ILH720669 IVD720669 JEZ720669 JOV720669 JYR720669 KIN720669 KSJ720669 LCF720669 LMB720669 LVX720669 MFT720669 MPP720669 MZL720669 NJH720669 NTD720669 OCZ720669 OMV720669 OWR720669 PGN720669 PQJ720669 QAF720669 QKB720669 QTX720669 RDT720669 RNP720669 RXL720669 SHH720669 SRD720669 TAZ720669 TKV720669 TUR720669 UEN720669 UOJ720669 UYF720669 VIB720669 VRX720669 WBT720669 WLP720669 WVL720669 J786205 IZ786205 SV786205 ACR786205 AMN786205 AWJ786205 BGF786205 BQB786205 BZX786205 CJT786205 CTP786205 DDL786205 DNH786205 DXD786205 EGZ786205 EQV786205 FAR786205 FKN786205 FUJ786205 GEF786205 GOB786205 GXX786205 HHT786205 HRP786205 IBL786205 ILH786205 IVD786205 JEZ786205 JOV786205 JYR786205 KIN786205 KSJ786205 LCF786205 LMB786205 LVX786205 MFT786205 MPP786205 MZL786205 NJH786205 NTD786205 OCZ786205 OMV786205 OWR786205 PGN786205 PQJ786205 QAF786205 QKB786205 QTX786205 RDT786205 RNP786205 RXL786205 SHH786205 SRD786205 TAZ786205 TKV786205 TUR786205 UEN786205 UOJ786205 UYF786205 VIB786205 VRX786205 WBT786205 WLP786205 WVL786205 J851741 IZ851741 SV851741 ACR851741 AMN851741 AWJ851741 BGF851741 BQB851741 BZX851741 CJT851741 CTP851741 DDL851741 DNH851741 DXD851741 EGZ851741 EQV851741 FAR851741 FKN851741 FUJ851741 GEF851741 GOB851741 GXX851741 HHT851741 HRP851741 IBL851741 ILH851741 IVD851741 JEZ851741 JOV851741 JYR851741 KIN851741 KSJ851741 LCF851741 LMB851741 LVX851741 MFT851741 MPP851741 MZL851741 NJH851741 NTD851741 OCZ851741 OMV851741 OWR851741 PGN851741 PQJ851741 QAF851741 QKB851741 QTX851741 RDT851741 RNP851741 RXL851741 SHH851741 SRD851741 TAZ851741 TKV851741 TUR851741 UEN851741 UOJ851741 UYF851741 VIB851741 VRX851741 WBT851741 WLP851741 WVL851741 J917277 IZ917277 SV917277 ACR917277 AMN917277 AWJ917277 BGF917277 BQB917277 BZX917277 CJT917277 CTP917277 DDL917277 DNH917277 DXD917277 EGZ917277 EQV917277 FAR917277 FKN917277 FUJ917277 GEF917277 GOB917277 GXX917277 HHT917277 HRP917277 IBL917277 ILH917277 IVD917277 JEZ917277 JOV917277 JYR917277 KIN917277 KSJ917277 LCF917277 LMB917277 LVX917277 MFT917277 MPP917277 MZL917277 NJH917277 NTD917277 OCZ917277 OMV917277 OWR917277 PGN917277 PQJ917277 QAF917277 QKB917277 QTX917277 RDT917277 RNP917277 RXL917277 SHH917277 SRD917277 TAZ917277 TKV917277 TUR917277 UEN917277 UOJ917277 UYF917277 VIB917277 VRX917277 WBT917277 WLP917277 WVL917277 J982813 IZ982813 SV982813 ACR982813 AMN982813 AWJ982813 BGF982813 BQB982813 BZX982813 CJT982813 CTP982813 DDL982813 DNH982813 DXD982813 EGZ982813 EQV982813 FAR982813 FKN982813 FUJ982813 GEF982813 GOB982813 GXX982813 HHT982813 HRP982813 IBL982813 ILH982813 IVD982813 JEZ982813 JOV982813 JYR982813 KIN982813 KSJ982813 LCF982813 LMB982813 LVX982813 MFT982813 MPP982813 MZL982813 NJH982813 NTD982813 OCZ982813 OMV982813 OWR982813 PGN982813 PQJ982813 QAF982813 QKB982813 QTX982813 RDT982813 RNP982813 RXL982813 SHH982813 SRD982813 TAZ982813 TKV982813 TUR982813 UEN982813 UOJ982813 UYF982813 VIB982813 VRX982813 WBT982813 WLP982813 WVL982813 J64965:J64994 IZ64965:IZ64994 SV64965:SV64994 ACR64965:ACR64994 AMN64965:AMN64994 AWJ64965:AWJ64994 BGF64965:BGF64994 BQB64965:BQB64994 BZX64965:BZX64994 CJT64965:CJT64994 CTP64965:CTP64994 DDL64965:DDL64994 DNH64965:DNH64994 DXD64965:DXD64994 EGZ64965:EGZ64994 EQV64965:EQV64994 FAR64965:FAR64994 FKN64965:FKN64994 FUJ64965:FUJ64994 GEF64965:GEF64994 GOB64965:GOB64994 GXX64965:GXX64994 HHT64965:HHT64994 HRP64965:HRP64994 IBL64965:IBL64994 ILH64965:ILH64994 IVD64965:IVD64994 JEZ64965:JEZ64994 JOV64965:JOV64994 JYR64965:JYR64994 KIN64965:KIN64994 KSJ64965:KSJ64994 LCF64965:LCF64994 LMB64965:LMB64994 LVX64965:LVX64994 MFT64965:MFT64994 MPP64965:MPP64994 MZL64965:MZL64994 NJH64965:NJH64994 NTD64965:NTD64994 OCZ64965:OCZ64994 OMV64965:OMV64994 OWR64965:OWR64994 PGN64965:PGN64994 PQJ64965:PQJ64994 QAF64965:QAF64994 QKB64965:QKB64994 QTX64965:QTX64994 RDT64965:RDT64994 RNP64965:RNP64994 RXL64965:RXL64994 SHH64965:SHH64994 SRD64965:SRD64994 TAZ64965:TAZ64994 TKV64965:TKV64994 TUR64965:TUR64994 UEN64965:UEN64994 UOJ64965:UOJ64994 UYF64965:UYF64994 VIB64965:VIB64994 VRX64965:VRX64994 WBT64965:WBT64994 WLP64965:WLP64994 WVL64965:WVL64994 J130501:J130530 IZ130501:IZ130530 SV130501:SV130530 ACR130501:ACR130530 AMN130501:AMN130530 AWJ130501:AWJ130530 BGF130501:BGF130530 BQB130501:BQB130530 BZX130501:BZX130530 CJT130501:CJT130530 CTP130501:CTP130530 DDL130501:DDL130530 DNH130501:DNH130530 DXD130501:DXD130530 EGZ130501:EGZ130530 EQV130501:EQV130530 FAR130501:FAR130530 FKN130501:FKN130530 FUJ130501:FUJ130530 GEF130501:GEF130530 GOB130501:GOB130530 GXX130501:GXX130530 HHT130501:HHT130530 HRP130501:HRP130530 IBL130501:IBL130530 ILH130501:ILH130530 IVD130501:IVD130530 JEZ130501:JEZ130530 JOV130501:JOV130530 JYR130501:JYR130530 KIN130501:KIN130530 KSJ130501:KSJ130530 LCF130501:LCF130530 LMB130501:LMB130530 LVX130501:LVX130530 MFT130501:MFT130530 MPP130501:MPP130530 MZL130501:MZL130530 NJH130501:NJH130530 NTD130501:NTD130530 OCZ130501:OCZ130530 OMV130501:OMV130530 OWR130501:OWR130530 PGN130501:PGN130530 PQJ130501:PQJ130530 QAF130501:QAF130530 QKB130501:QKB130530 QTX130501:QTX130530 RDT130501:RDT130530 RNP130501:RNP130530 RXL130501:RXL130530 SHH130501:SHH130530 SRD130501:SRD130530 TAZ130501:TAZ130530 TKV130501:TKV130530 TUR130501:TUR130530 UEN130501:UEN130530 UOJ130501:UOJ130530 UYF130501:UYF130530 VIB130501:VIB130530 VRX130501:VRX130530 WBT130501:WBT130530 WLP130501:WLP130530 WVL130501:WVL130530 J196037:J196066 IZ196037:IZ196066 SV196037:SV196066 ACR196037:ACR196066 AMN196037:AMN196066 AWJ196037:AWJ196066 BGF196037:BGF196066 BQB196037:BQB196066 BZX196037:BZX196066 CJT196037:CJT196066 CTP196037:CTP196066 DDL196037:DDL196066 DNH196037:DNH196066 DXD196037:DXD196066 EGZ196037:EGZ196066 EQV196037:EQV196066 FAR196037:FAR196066 FKN196037:FKN196066 FUJ196037:FUJ196066 GEF196037:GEF196066 GOB196037:GOB196066 GXX196037:GXX196066 HHT196037:HHT196066 HRP196037:HRP196066 IBL196037:IBL196066 ILH196037:ILH196066 IVD196037:IVD196066 JEZ196037:JEZ196066 JOV196037:JOV196066 JYR196037:JYR196066 KIN196037:KIN196066 KSJ196037:KSJ196066 LCF196037:LCF196066 LMB196037:LMB196066 LVX196037:LVX196066 MFT196037:MFT196066 MPP196037:MPP196066 MZL196037:MZL196066 NJH196037:NJH196066 NTD196037:NTD196066 OCZ196037:OCZ196066 OMV196037:OMV196066 OWR196037:OWR196066 PGN196037:PGN196066 PQJ196037:PQJ196066 QAF196037:QAF196066 QKB196037:QKB196066 QTX196037:QTX196066 RDT196037:RDT196066 RNP196037:RNP196066 RXL196037:RXL196066 SHH196037:SHH196066 SRD196037:SRD196066 TAZ196037:TAZ196066 TKV196037:TKV196066 TUR196037:TUR196066 UEN196037:UEN196066 UOJ196037:UOJ196066 UYF196037:UYF196066 VIB196037:VIB196066 VRX196037:VRX196066 WBT196037:WBT196066 WLP196037:WLP196066 WVL196037:WVL196066 J261573:J261602 IZ261573:IZ261602 SV261573:SV261602 ACR261573:ACR261602 AMN261573:AMN261602 AWJ261573:AWJ261602 BGF261573:BGF261602 BQB261573:BQB261602 BZX261573:BZX261602 CJT261573:CJT261602 CTP261573:CTP261602 DDL261573:DDL261602 DNH261573:DNH261602 DXD261573:DXD261602 EGZ261573:EGZ261602 EQV261573:EQV261602 FAR261573:FAR261602 FKN261573:FKN261602 FUJ261573:FUJ261602 GEF261573:GEF261602 GOB261573:GOB261602 GXX261573:GXX261602 HHT261573:HHT261602 HRP261573:HRP261602 IBL261573:IBL261602 ILH261573:ILH261602 IVD261573:IVD261602 JEZ261573:JEZ261602 JOV261573:JOV261602 JYR261573:JYR261602 KIN261573:KIN261602 KSJ261573:KSJ261602 LCF261573:LCF261602 LMB261573:LMB261602 LVX261573:LVX261602 MFT261573:MFT261602 MPP261573:MPP261602 MZL261573:MZL261602 NJH261573:NJH261602 NTD261573:NTD261602 OCZ261573:OCZ261602 OMV261573:OMV261602 OWR261573:OWR261602 PGN261573:PGN261602 PQJ261573:PQJ261602 QAF261573:QAF261602 QKB261573:QKB261602 QTX261573:QTX261602 RDT261573:RDT261602 RNP261573:RNP261602 RXL261573:RXL261602 SHH261573:SHH261602 SRD261573:SRD261602 TAZ261573:TAZ261602 TKV261573:TKV261602 TUR261573:TUR261602 UEN261573:UEN261602 UOJ261573:UOJ261602 UYF261573:UYF261602 VIB261573:VIB261602 VRX261573:VRX261602 WBT261573:WBT261602 WLP261573:WLP261602 WVL261573:WVL261602 J327109:J327138 IZ327109:IZ327138 SV327109:SV327138 ACR327109:ACR327138 AMN327109:AMN327138 AWJ327109:AWJ327138 BGF327109:BGF327138 BQB327109:BQB327138 BZX327109:BZX327138 CJT327109:CJT327138 CTP327109:CTP327138 DDL327109:DDL327138 DNH327109:DNH327138 DXD327109:DXD327138 EGZ327109:EGZ327138 EQV327109:EQV327138 FAR327109:FAR327138 FKN327109:FKN327138 FUJ327109:FUJ327138 GEF327109:GEF327138 GOB327109:GOB327138 GXX327109:GXX327138 HHT327109:HHT327138 HRP327109:HRP327138 IBL327109:IBL327138 ILH327109:ILH327138 IVD327109:IVD327138 JEZ327109:JEZ327138 JOV327109:JOV327138 JYR327109:JYR327138 KIN327109:KIN327138 KSJ327109:KSJ327138 LCF327109:LCF327138 LMB327109:LMB327138 LVX327109:LVX327138 MFT327109:MFT327138 MPP327109:MPP327138 MZL327109:MZL327138 NJH327109:NJH327138 NTD327109:NTD327138 OCZ327109:OCZ327138 OMV327109:OMV327138 OWR327109:OWR327138 PGN327109:PGN327138 PQJ327109:PQJ327138 QAF327109:QAF327138 QKB327109:QKB327138 QTX327109:QTX327138 RDT327109:RDT327138 RNP327109:RNP327138 RXL327109:RXL327138 SHH327109:SHH327138 SRD327109:SRD327138 TAZ327109:TAZ327138 TKV327109:TKV327138 TUR327109:TUR327138 UEN327109:UEN327138 UOJ327109:UOJ327138 UYF327109:UYF327138 VIB327109:VIB327138 VRX327109:VRX327138 WBT327109:WBT327138 WLP327109:WLP327138 WVL327109:WVL327138 J392645:J392674 IZ392645:IZ392674 SV392645:SV392674 ACR392645:ACR392674 AMN392645:AMN392674 AWJ392645:AWJ392674 BGF392645:BGF392674 BQB392645:BQB392674 BZX392645:BZX392674 CJT392645:CJT392674 CTP392645:CTP392674 DDL392645:DDL392674 DNH392645:DNH392674 DXD392645:DXD392674 EGZ392645:EGZ392674 EQV392645:EQV392674 FAR392645:FAR392674 FKN392645:FKN392674 FUJ392645:FUJ392674 GEF392645:GEF392674 GOB392645:GOB392674 GXX392645:GXX392674 HHT392645:HHT392674 HRP392645:HRP392674 IBL392645:IBL392674 ILH392645:ILH392674 IVD392645:IVD392674 JEZ392645:JEZ392674 JOV392645:JOV392674 JYR392645:JYR392674 KIN392645:KIN392674 KSJ392645:KSJ392674 LCF392645:LCF392674 LMB392645:LMB392674 LVX392645:LVX392674 MFT392645:MFT392674 MPP392645:MPP392674 MZL392645:MZL392674 NJH392645:NJH392674 NTD392645:NTD392674 OCZ392645:OCZ392674 OMV392645:OMV392674 OWR392645:OWR392674 PGN392645:PGN392674 PQJ392645:PQJ392674 QAF392645:QAF392674 QKB392645:QKB392674 QTX392645:QTX392674 RDT392645:RDT392674 RNP392645:RNP392674 RXL392645:RXL392674 SHH392645:SHH392674 SRD392645:SRD392674 TAZ392645:TAZ392674 TKV392645:TKV392674 TUR392645:TUR392674 UEN392645:UEN392674 UOJ392645:UOJ392674 UYF392645:UYF392674 VIB392645:VIB392674 VRX392645:VRX392674 WBT392645:WBT392674 WLP392645:WLP392674 WVL392645:WVL392674 J458181:J458210 IZ458181:IZ458210 SV458181:SV458210 ACR458181:ACR458210 AMN458181:AMN458210 AWJ458181:AWJ458210 BGF458181:BGF458210 BQB458181:BQB458210 BZX458181:BZX458210 CJT458181:CJT458210 CTP458181:CTP458210 DDL458181:DDL458210 DNH458181:DNH458210 DXD458181:DXD458210 EGZ458181:EGZ458210 EQV458181:EQV458210 FAR458181:FAR458210 FKN458181:FKN458210 FUJ458181:FUJ458210 GEF458181:GEF458210 GOB458181:GOB458210 GXX458181:GXX458210 HHT458181:HHT458210 HRP458181:HRP458210 IBL458181:IBL458210 ILH458181:ILH458210 IVD458181:IVD458210 JEZ458181:JEZ458210 JOV458181:JOV458210 JYR458181:JYR458210 KIN458181:KIN458210 KSJ458181:KSJ458210 LCF458181:LCF458210 LMB458181:LMB458210 LVX458181:LVX458210 MFT458181:MFT458210 MPP458181:MPP458210 MZL458181:MZL458210 NJH458181:NJH458210 NTD458181:NTD458210 OCZ458181:OCZ458210 OMV458181:OMV458210 OWR458181:OWR458210 PGN458181:PGN458210 PQJ458181:PQJ458210 QAF458181:QAF458210 QKB458181:QKB458210 QTX458181:QTX458210 RDT458181:RDT458210 RNP458181:RNP458210 RXL458181:RXL458210 SHH458181:SHH458210 SRD458181:SRD458210 TAZ458181:TAZ458210 TKV458181:TKV458210 TUR458181:TUR458210 UEN458181:UEN458210 UOJ458181:UOJ458210 UYF458181:UYF458210 VIB458181:VIB458210 VRX458181:VRX458210 WBT458181:WBT458210 WLP458181:WLP458210 WVL458181:WVL458210 J523717:J523746 IZ523717:IZ523746 SV523717:SV523746 ACR523717:ACR523746 AMN523717:AMN523746 AWJ523717:AWJ523746 BGF523717:BGF523746 BQB523717:BQB523746 BZX523717:BZX523746 CJT523717:CJT523746 CTP523717:CTP523746 DDL523717:DDL523746 DNH523717:DNH523746 DXD523717:DXD523746 EGZ523717:EGZ523746 EQV523717:EQV523746 FAR523717:FAR523746 FKN523717:FKN523746 FUJ523717:FUJ523746 GEF523717:GEF523746 GOB523717:GOB523746 GXX523717:GXX523746 HHT523717:HHT523746 HRP523717:HRP523746 IBL523717:IBL523746 ILH523717:ILH523746 IVD523717:IVD523746 JEZ523717:JEZ523746 JOV523717:JOV523746 JYR523717:JYR523746 KIN523717:KIN523746 KSJ523717:KSJ523746 LCF523717:LCF523746 LMB523717:LMB523746 LVX523717:LVX523746 MFT523717:MFT523746 MPP523717:MPP523746 MZL523717:MZL523746 NJH523717:NJH523746 NTD523717:NTD523746 OCZ523717:OCZ523746 OMV523717:OMV523746 OWR523717:OWR523746 PGN523717:PGN523746 PQJ523717:PQJ523746 QAF523717:QAF523746 QKB523717:QKB523746 QTX523717:QTX523746 RDT523717:RDT523746 RNP523717:RNP523746 RXL523717:RXL523746 SHH523717:SHH523746 SRD523717:SRD523746 TAZ523717:TAZ523746 TKV523717:TKV523746 TUR523717:TUR523746 UEN523717:UEN523746 UOJ523717:UOJ523746 UYF523717:UYF523746 VIB523717:VIB523746 VRX523717:VRX523746 WBT523717:WBT523746 WLP523717:WLP523746 WVL523717:WVL523746 J589253:J589282 IZ589253:IZ589282 SV589253:SV589282 ACR589253:ACR589282 AMN589253:AMN589282 AWJ589253:AWJ589282 BGF589253:BGF589282 BQB589253:BQB589282 BZX589253:BZX589282 CJT589253:CJT589282 CTP589253:CTP589282 DDL589253:DDL589282 DNH589253:DNH589282 DXD589253:DXD589282 EGZ589253:EGZ589282 EQV589253:EQV589282 FAR589253:FAR589282 FKN589253:FKN589282 FUJ589253:FUJ589282 GEF589253:GEF589282 GOB589253:GOB589282 GXX589253:GXX589282 HHT589253:HHT589282 HRP589253:HRP589282 IBL589253:IBL589282 ILH589253:ILH589282 IVD589253:IVD589282 JEZ589253:JEZ589282 JOV589253:JOV589282 JYR589253:JYR589282 KIN589253:KIN589282 KSJ589253:KSJ589282 LCF589253:LCF589282 LMB589253:LMB589282 LVX589253:LVX589282 MFT589253:MFT589282 MPP589253:MPP589282 MZL589253:MZL589282 NJH589253:NJH589282 NTD589253:NTD589282 OCZ589253:OCZ589282 OMV589253:OMV589282 OWR589253:OWR589282 PGN589253:PGN589282 PQJ589253:PQJ589282 QAF589253:QAF589282 QKB589253:QKB589282 QTX589253:QTX589282 RDT589253:RDT589282 RNP589253:RNP589282 RXL589253:RXL589282 SHH589253:SHH589282 SRD589253:SRD589282 TAZ589253:TAZ589282 TKV589253:TKV589282 TUR589253:TUR589282 UEN589253:UEN589282 UOJ589253:UOJ589282 UYF589253:UYF589282 VIB589253:VIB589282 VRX589253:VRX589282 WBT589253:WBT589282 WLP589253:WLP589282 WVL589253:WVL589282 J654789:J654818 IZ654789:IZ654818 SV654789:SV654818 ACR654789:ACR654818 AMN654789:AMN654818 AWJ654789:AWJ654818 BGF654789:BGF654818 BQB654789:BQB654818 BZX654789:BZX654818 CJT654789:CJT654818 CTP654789:CTP654818 DDL654789:DDL654818 DNH654789:DNH654818 DXD654789:DXD654818 EGZ654789:EGZ654818 EQV654789:EQV654818 FAR654789:FAR654818 FKN654789:FKN654818 FUJ654789:FUJ654818 GEF654789:GEF654818 GOB654789:GOB654818 GXX654789:GXX654818 HHT654789:HHT654818 HRP654789:HRP654818 IBL654789:IBL654818 ILH654789:ILH654818 IVD654789:IVD654818 JEZ654789:JEZ654818 JOV654789:JOV654818 JYR654789:JYR654818 KIN654789:KIN654818 KSJ654789:KSJ654818 LCF654789:LCF654818 LMB654789:LMB654818 LVX654789:LVX654818 MFT654789:MFT654818 MPP654789:MPP654818 MZL654789:MZL654818 NJH654789:NJH654818 NTD654789:NTD654818 OCZ654789:OCZ654818 OMV654789:OMV654818 OWR654789:OWR654818 PGN654789:PGN654818 PQJ654789:PQJ654818 QAF654789:QAF654818 QKB654789:QKB654818 QTX654789:QTX654818 RDT654789:RDT654818 RNP654789:RNP654818 RXL654789:RXL654818 SHH654789:SHH654818 SRD654789:SRD654818 TAZ654789:TAZ654818 TKV654789:TKV654818 TUR654789:TUR654818 UEN654789:UEN654818 UOJ654789:UOJ654818 UYF654789:UYF654818 VIB654789:VIB654818 VRX654789:VRX654818 WBT654789:WBT654818 WLP654789:WLP654818 WVL654789:WVL654818 J720325:J720354 IZ720325:IZ720354 SV720325:SV720354 ACR720325:ACR720354 AMN720325:AMN720354 AWJ720325:AWJ720354 BGF720325:BGF720354 BQB720325:BQB720354 BZX720325:BZX720354 CJT720325:CJT720354 CTP720325:CTP720354 DDL720325:DDL720354 DNH720325:DNH720354 DXD720325:DXD720354 EGZ720325:EGZ720354 EQV720325:EQV720354 FAR720325:FAR720354 FKN720325:FKN720354 FUJ720325:FUJ720354 GEF720325:GEF720354 GOB720325:GOB720354 GXX720325:GXX720354 HHT720325:HHT720354 HRP720325:HRP720354 IBL720325:IBL720354 ILH720325:ILH720354 IVD720325:IVD720354 JEZ720325:JEZ720354 JOV720325:JOV720354 JYR720325:JYR720354 KIN720325:KIN720354 KSJ720325:KSJ720354 LCF720325:LCF720354 LMB720325:LMB720354 LVX720325:LVX720354 MFT720325:MFT720354 MPP720325:MPP720354 MZL720325:MZL720354 NJH720325:NJH720354 NTD720325:NTD720354 OCZ720325:OCZ720354 OMV720325:OMV720354 OWR720325:OWR720354 PGN720325:PGN720354 PQJ720325:PQJ720354 QAF720325:QAF720354 QKB720325:QKB720354 QTX720325:QTX720354 RDT720325:RDT720354 RNP720325:RNP720354 RXL720325:RXL720354 SHH720325:SHH720354 SRD720325:SRD720354 TAZ720325:TAZ720354 TKV720325:TKV720354 TUR720325:TUR720354 UEN720325:UEN720354 UOJ720325:UOJ720354 UYF720325:UYF720354 VIB720325:VIB720354 VRX720325:VRX720354 WBT720325:WBT720354 WLP720325:WLP720354 WVL720325:WVL720354 J785861:J785890 IZ785861:IZ785890 SV785861:SV785890 ACR785861:ACR785890 AMN785861:AMN785890 AWJ785861:AWJ785890 BGF785861:BGF785890 BQB785861:BQB785890 BZX785861:BZX785890 CJT785861:CJT785890 CTP785861:CTP785890 DDL785861:DDL785890 DNH785861:DNH785890 DXD785861:DXD785890 EGZ785861:EGZ785890 EQV785861:EQV785890 FAR785861:FAR785890 FKN785861:FKN785890 FUJ785861:FUJ785890 GEF785861:GEF785890 GOB785861:GOB785890 GXX785861:GXX785890 HHT785861:HHT785890 HRP785861:HRP785890 IBL785861:IBL785890 ILH785861:ILH785890 IVD785861:IVD785890 JEZ785861:JEZ785890 JOV785861:JOV785890 JYR785861:JYR785890 KIN785861:KIN785890 KSJ785861:KSJ785890 LCF785861:LCF785890 LMB785861:LMB785890 LVX785861:LVX785890 MFT785861:MFT785890 MPP785861:MPP785890 MZL785861:MZL785890 NJH785861:NJH785890 NTD785861:NTD785890 OCZ785861:OCZ785890 OMV785861:OMV785890 OWR785861:OWR785890 PGN785861:PGN785890 PQJ785861:PQJ785890 QAF785861:QAF785890 QKB785861:QKB785890 QTX785861:QTX785890 RDT785861:RDT785890 RNP785861:RNP785890 RXL785861:RXL785890 SHH785861:SHH785890 SRD785861:SRD785890 TAZ785861:TAZ785890 TKV785861:TKV785890 TUR785861:TUR785890 UEN785861:UEN785890 UOJ785861:UOJ785890 UYF785861:UYF785890 VIB785861:VIB785890 VRX785861:VRX785890 WBT785861:WBT785890 WLP785861:WLP785890 WVL785861:WVL785890 J851397:J851426 IZ851397:IZ851426 SV851397:SV851426 ACR851397:ACR851426 AMN851397:AMN851426 AWJ851397:AWJ851426 BGF851397:BGF851426 BQB851397:BQB851426 BZX851397:BZX851426 CJT851397:CJT851426 CTP851397:CTP851426 DDL851397:DDL851426 DNH851397:DNH851426 DXD851397:DXD851426 EGZ851397:EGZ851426 EQV851397:EQV851426 FAR851397:FAR851426 FKN851397:FKN851426 FUJ851397:FUJ851426 GEF851397:GEF851426 GOB851397:GOB851426 GXX851397:GXX851426 HHT851397:HHT851426 HRP851397:HRP851426 IBL851397:IBL851426 ILH851397:ILH851426 IVD851397:IVD851426 JEZ851397:JEZ851426 JOV851397:JOV851426 JYR851397:JYR851426 KIN851397:KIN851426 KSJ851397:KSJ851426 LCF851397:LCF851426 LMB851397:LMB851426 LVX851397:LVX851426 MFT851397:MFT851426 MPP851397:MPP851426 MZL851397:MZL851426 NJH851397:NJH851426 NTD851397:NTD851426 OCZ851397:OCZ851426 OMV851397:OMV851426 OWR851397:OWR851426 PGN851397:PGN851426 PQJ851397:PQJ851426 QAF851397:QAF851426 QKB851397:QKB851426 QTX851397:QTX851426 RDT851397:RDT851426 RNP851397:RNP851426 RXL851397:RXL851426 SHH851397:SHH851426 SRD851397:SRD851426 TAZ851397:TAZ851426 TKV851397:TKV851426 TUR851397:TUR851426 UEN851397:UEN851426 UOJ851397:UOJ851426 UYF851397:UYF851426 VIB851397:VIB851426 VRX851397:VRX851426 WBT851397:WBT851426 WLP851397:WLP851426 WVL851397:WVL851426 J916933:J916962 IZ916933:IZ916962 SV916933:SV916962 ACR916933:ACR916962 AMN916933:AMN916962 AWJ916933:AWJ916962 BGF916933:BGF916962 BQB916933:BQB916962 BZX916933:BZX916962 CJT916933:CJT916962 CTP916933:CTP916962 DDL916933:DDL916962 DNH916933:DNH916962 DXD916933:DXD916962 EGZ916933:EGZ916962 EQV916933:EQV916962 FAR916933:FAR916962 FKN916933:FKN916962 FUJ916933:FUJ916962 GEF916933:GEF916962 GOB916933:GOB916962 GXX916933:GXX916962 HHT916933:HHT916962 HRP916933:HRP916962 IBL916933:IBL916962 ILH916933:ILH916962 IVD916933:IVD916962 JEZ916933:JEZ916962 JOV916933:JOV916962 JYR916933:JYR916962 KIN916933:KIN916962 KSJ916933:KSJ916962 LCF916933:LCF916962 LMB916933:LMB916962 LVX916933:LVX916962 MFT916933:MFT916962 MPP916933:MPP916962 MZL916933:MZL916962 NJH916933:NJH916962 NTD916933:NTD916962 OCZ916933:OCZ916962 OMV916933:OMV916962 OWR916933:OWR916962 PGN916933:PGN916962 PQJ916933:PQJ916962 QAF916933:QAF916962 QKB916933:QKB916962 QTX916933:QTX916962 RDT916933:RDT916962 RNP916933:RNP916962 RXL916933:RXL916962 SHH916933:SHH916962 SRD916933:SRD916962 TAZ916933:TAZ916962 TKV916933:TKV916962 TUR916933:TUR916962 UEN916933:UEN916962 UOJ916933:UOJ916962 UYF916933:UYF916962 VIB916933:VIB916962 VRX916933:VRX916962 WBT916933:WBT916962 WLP916933:WLP916962 WVL916933:WVL916962 J982469:J982498 IZ982469:IZ982498 SV982469:SV982498 ACR982469:ACR982498 AMN982469:AMN982498 AWJ982469:AWJ982498 BGF982469:BGF982498 BQB982469:BQB982498 BZX982469:BZX982498 CJT982469:CJT982498 CTP982469:CTP982498 DDL982469:DDL982498 DNH982469:DNH982498 DXD982469:DXD982498 EGZ982469:EGZ982498 EQV982469:EQV982498 FAR982469:FAR982498 FKN982469:FKN982498 FUJ982469:FUJ982498 GEF982469:GEF982498 GOB982469:GOB982498 GXX982469:GXX982498 HHT982469:HHT982498 HRP982469:HRP982498 IBL982469:IBL982498 ILH982469:ILH982498 IVD982469:IVD982498 JEZ982469:JEZ982498 JOV982469:JOV982498 JYR982469:JYR982498 KIN982469:KIN982498 KSJ982469:KSJ982498 LCF982469:LCF982498 LMB982469:LMB982498 LVX982469:LVX982498 MFT982469:MFT982498 MPP982469:MPP982498 MZL982469:MZL982498 NJH982469:NJH982498 NTD982469:NTD982498 OCZ982469:OCZ982498 OMV982469:OMV982498 OWR982469:OWR982498 PGN982469:PGN982498 PQJ982469:PQJ982498 QAF982469:QAF982498 QKB982469:QKB982498 QTX982469:QTX982498 RDT982469:RDT982498 RNP982469:RNP982498 RXL982469:RXL982498 SHH982469:SHH982498 SRD982469:SRD982498 TAZ982469:TAZ982498 TKV982469:TKV982498 TUR982469:TUR982498 UEN982469:UEN982498 UOJ982469:UOJ982498 UYF982469:UYF982498 VIB982469:VIB982498 VRX982469:VRX982498 WBT982469:WBT982498 WLP982469:WLP982498 WVL982469:WVL982498 J64996:J65002 IZ64996:IZ65002 SV64996:SV65002 ACR64996:ACR65002 AMN64996:AMN65002 AWJ64996:AWJ65002 BGF64996:BGF65002 BQB64996:BQB65002 BZX64996:BZX65002 CJT64996:CJT65002 CTP64996:CTP65002 DDL64996:DDL65002 DNH64996:DNH65002 DXD64996:DXD65002 EGZ64996:EGZ65002 EQV64996:EQV65002 FAR64996:FAR65002 FKN64996:FKN65002 FUJ64996:FUJ65002 GEF64996:GEF65002 GOB64996:GOB65002 GXX64996:GXX65002 HHT64996:HHT65002 HRP64996:HRP65002 IBL64996:IBL65002 ILH64996:ILH65002 IVD64996:IVD65002 JEZ64996:JEZ65002 JOV64996:JOV65002 JYR64996:JYR65002 KIN64996:KIN65002 KSJ64996:KSJ65002 LCF64996:LCF65002 LMB64996:LMB65002 LVX64996:LVX65002 MFT64996:MFT65002 MPP64996:MPP65002 MZL64996:MZL65002 NJH64996:NJH65002 NTD64996:NTD65002 OCZ64996:OCZ65002 OMV64996:OMV65002 OWR64996:OWR65002 PGN64996:PGN65002 PQJ64996:PQJ65002 QAF64996:QAF65002 QKB64996:QKB65002 QTX64996:QTX65002 RDT64996:RDT65002 RNP64996:RNP65002 RXL64996:RXL65002 SHH64996:SHH65002 SRD64996:SRD65002 TAZ64996:TAZ65002 TKV64996:TKV65002 TUR64996:TUR65002 UEN64996:UEN65002 UOJ64996:UOJ65002 UYF64996:UYF65002 VIB64996:VIB65002 VRX64996:VRX65002 WBT64996:WBT65002 WLP64996:WLP65002 WVL64996:WVL65002 J130532:J130538 IZ130532:IZ130538 SV130532:SV130538 ACR130532:ACR130538 AMN130532:AMN130538 AWJ130532:AWJ130538 BGF130532:BGF130538 BQB130532:BQB130538 BZX130532:BZX130538 CJT130532:CJT130538 CTP130532:CTP130538 DDL130532:DDL130538 DNH130532:DNH130538 DXD130532:DXD130538 EGZ130532:EGZ130538 EQV130532:EQV130538 FAR130532:FAR130538 FKN130532:FKN130538 FUJ130532:FUJ130538 GEF130532:GEF130538 GOB130532:GOB130538 GXX130532:GXX130538 HHT130532:HHT130538 HRP130532:HRP130538 IBL130532:IBL130538 ILH130532:ILH130538 IVD130532:IVD130538 JEZ130532:JEZ130538 JOV130532:JOV130538 JYR130532:JYR130538 KIN130532:KIN130538 KSJ130532:KSJ130538 LCF130532:LCF130538 LMB130532:LMB130538 LVX130532:LVX130538 MFT130532:MFT130538 MPP130532:MPP130538 MZL130532:MZL130538 NJH130532:NJH130538 NTD130532:NTD130538 OCZ130532:OCZ130538 OMV130532:OMV130538 OWR130532:OWR130538 PGN130532:PGN130538 PQJ130532:PQJ130538 QAF130532:QAF130538 QKB130532:QKB130538 QTX130532:QTX130538 RDT130532:RDT130538 RNP130532:RNP130538 RXL130532:RXL130538 SHH130532:SHH130538 SRD130532:SRD130538 TAZ130532:TAZ130538 TKV130532:TKV130538 TUR130532:TUR130538 UEN130532:UEN130538 UOJ130532:UOJ130538 UYF130532:UYF130538 VIB130532:VIB130538 VRX130532:VRX130538 WBT130532:WBT130538 WLP130532:WLP130538 WVL130532:WVL130538 J196068:J196074 IZ196068:IZ196074 SV196068:SV196074 ACR196068:ACR196074 AMN196068:AMN196074 AWJ196068:AWJ196074 BGF196068:BGF196074 BQB196068:BQB196074 BZX196068:BZX196074 CJT196068:CJT196074 CTP196068:CTP196074 DDL196068:DDL196074 DNH196068:DNH196074 DXD196068:DXD196074 EGZ196068:EGZ196074 EQV196068:EQV196074 FAR196068:FAR196074 FKN196068:FKN196074 FUJ196068:FUJ196074 GEF196068:GEF196074 GOB196068:GOB196074 GXX196068:GXX196074 HHT196068:HHT196074 HRP196068:HRP196074 IBL196068:IBL196074 ILH196068:ILH196074 IVD196068:IVD196074 JEZ196068:JEZ196074 JOV196068:JOV196074 JYR196068:JYR196074 KIN196068:KIN196074 KSJ196068:KSJ196074 LCF196068:LCF196074 LMB196068:LMB196074 LVX196068:LVX196074 MFT196068:MFT196074 MPP196068:MPP196074 MZL196068:MZL196074 NJH196068:NJH196074 NTD196068:NTD196074 OCZ196068:OCZ196074 OMV196068:OMV196074 OWR196068:OWR196074 PGN196068:PGN196074 PQJ196068:PQJ196074 QAF196068:QAF196074 QKB196068:QKB196074 QTX196068:QTX196074 RDT196068:RDT196074 RNP196068:RNP196074 RXL196068:RXL196074 SHH196068:SHH196074 SRD196068:SRD196074 TAZ196068:TAZ196074 TKV196068:TKV196074 TUR196068:TUR196074 UEN196068:UEN196074 UOJ196068:UOJ196074 UYF196068:UYF196074 VIB196068:VIB196074 VRX196068:VRX196074 WBT196068:WBT196074 WLP196068:WLP196074 WVL196068:WVL196074 J261604:J261610 IZ261604:IZ261610 SV261604:SV261610 ACR261604:ACR261610 AMN261604:AMN261610 AWJ261604:AWJ261610 BGF261604:BGF261610 BQB261604:BQB261610 BZX261604:BZX261610 CJT261604:CJT261610 CTP261604:CTP261610 DDL261604:DDL261610 DNH261604:DNH261610 DXD261604:DXD261610 EGZ261604:EGZ261610 EQV261604:EQV261610 FAR261604:FAR261610 FKN261604:FKN261610 FUJ261604:FUJ261610 GEF261604:GEF261610 GOB261604:GOB261610 GXX261604:GXX261610 HHT261604:HHT261610 HRP261604:HRP261610 IBL261604:IBL261610 ILH261604:ILH261610 IVD261604:IVD261610 JEZ261604:JEZ261610 JOV261604:JOV261610 JYR261604:JYR261610 KIN261604:KIN261610 KSJ261604:KSJ261610 LCF261604:LCF261610 LMB261604:LMB261610 LVX261604:LVX261610 MFT261604:MFT261610 MPP261604:MPP261610 MZL261604:MZL261610 NJH261604:NJH261610 NTD261604:NTD261610 OCZ261604:OCZ261610 OMV261604:OMV261610 OWR261604:OWR261610 PGN261604:PGN261610 PQJ261604:PQJ261610 QAF261604:QAF261610 QKB261604:QKB261610 QTX261604:QTX261610 RDT261604:RDT261610 RNP261604:RNP261610 RXL261604:RXL261610 SHH261604:SHH261610 SRD261604:SRD261610 TAZ261604:TAZ261610 TKV261604:TKV261610 TUR261604:TUR261610 UEN261604:UEN261610 UOJ261604:UOJ261610 UYF261604:UYF261610 VIB261604:VIB261610 VRX261604:VRX261610 WBT261604:WBT261610 WLP261604:WLP261610 WVL261604:WVL261610 J327140:J327146 IZ327140:IZ327146 SV327140:SV327146 ACR327140:ACR327146 AMN327140:AMN327146 AWJ327140:AWJ327146 BGF327140:BGF327146 BQB327140:BQB327146 BZX327140:BZX327146 CJT327140:CJT327146 CTP327140:CTP327146 DDL327140:DDL327146 DNH327140:DNH327146 DXD327140:DXD327146 EGZ327140:EGZ327146 EQV327140:EQV327146 FAR327140:FAR327146 FKN327140:FKN327146 FUJ327140:FUJ327146 GEF327140:GEF327146 GOB327140:GOB327146 GXX327140:GXX327146 HHT327140:HHT327146 HRP327140:HRP327146 IBL327140:IBL327146 ILH327140:ILH327146 IVD327140:IVD327146 JEZ327140:JEZ327146 JOV327140:JOV327146 JYR327140:JYR327146 KIN327140:KIN327146 KSJ327140:KSJ327146 LCF327140:LCF327146 LMB327140:LMB327146 LVX327140:LVX327146 MFT327140:MFT327146 MPP327140:MPP327146 MZL327140:MZL327146 NJH327140:NJH327146 NTD327140:NTD327146 OCZ327140:OCZ327146 OMV327140:OMV327146 OWR327140:OWR327146 PGN327140:PGN327146 PQJ327140:PQJ327146 QAF327140:QAF327146 QKB327140:QKB327146 QTX327140:QTX327146 RDT327140:RDT327146 RNP327140:RNP327146 RXL327140:RXL327146 SHH327140:SHH327146 SRD327140:SRD327146 TAZ327140:TAZ327146 TKV327140:TKV327146 TUR327140:TUR327146 UEN327140:UEN327146 UOJ327140:UOJ327146 UYF327140:UYF327146 VIB327140:VIB327146 VRX327140:VRX327146 WBT327140:WBT327146 WLP327140:WLP327146 WVL327140:WVL327146 J392676:J392682 IZ392676:IZ392682 SV392676:SV392682 ACR392676:ACR392682 AMN392676:AMN392682 AWJ392676:AWJ392682 BGF392676:BGF392682 BQB392676:BQB392682 BZX392676:BZX392682 CJT392676:CJT392682 CTP392676:CTP392682 DDL392676:DDL392682 DNH392676:DNH392682 DXD392676:DXD392682 EGZ392676:EGZ392682 EQV392676:EQV392682 FAR392676:FAR392682 FKN392676:FKN392682 FUJ392676:FUJ392682 GEF392676:GEF392682 GOB392676:GOB392682 GXX392676:GXX392682 HHT392676:HHT392682 HRP392676:HRP392682 IBL392676:IBL392682 ILH392676:ILH392682 IVD392676:IVD392682 JEZ392676:JEZ392682 JOV392676:JOV392682 JYR392676:JYR392682 KIN392676:KIN392682 KSJ392676:KSJ392682 LCF392676:LCF392682 LMB392676:LMB392682 LVX392676:LVX392682 MFT392676:MFT392682 MPP392676:MPP392682 MZL392676:MZL392682 NJH392676:NJH392682 NTD392676:NTD392682 OCZ392676:OCZ392682 OMV392676:OMV392682 OWR392676:OWR392682 PGN392676:PGN392682 PQJ392676:PQJ392682 QAF392676:QAF392682 QKB392676:QKB392682 QTX392676:QTX392682 RDT392676:RDT392682 RNP392676:RNP392682 RXL392676:RXL392682 SHH392676:SHH392682 SRD392676:SRD392682 TAZ392676:TAZ392682 TKV392676:TKV392682 TUR392676:TUR392682 UEN392676:UEN392682 UOJ392676:UOJ392682 UYF392676:UYF392682 VIB392676:VIB392682 VRX392676:VRX392682 WBT392676:WBT392682 WLP392676:WLP392682 WVL392676:WVL392682 J458212:J458218 IZ458212:IZ458218 SV458212:SV458218 ACR458212:ACR458218 AMN458212:AMN458218 AWJ458212:AWJ458218 BGF458212:BGF458218 BQB458212:BQB458218 BZX458212:BZX458218 CJT458212:CJT458218 CTP458212:CTP458218 DDL458212:DDL458218 DNH458212:DNH458218 DXD458212:DXD458218 EGZ458212:EGZ458218 EQV458212:EQV458218 FAR458212:FAR458218 FKN458212:FKN458218 FUJ458212:FUJ458218 GEF458212:GEF458218 GOB458212:GOB458218 GXX458212:GXX458218 HHT458212:HHT458218 HRP458212:HRP458218 IBL458212:IBL458218 ILH458212:ILH458218 IVD458212:IVD458218 JEZ458212:JEZ458218 JOV458212:JOV458218 JYR458212:JYR458218 KIN458212:KIN458218 KSJ458212:KSJ458218 LCF458212:LCF458218 LMB458212:LMB458218 LVX458212:LVX458218 MFT458212:MFT458218 MPP458212:MPP458218 MZL458212:MZL458218 NJH458212:NJH458218 NTD458212:NTD458218 OCZ458212:OCZ458218 OMV458212:OMV458218 OWR458212:OWR458218 PGN458212:PGN458218 PQJ458212:PQJ458218 QAF458212:QAF458218 QKB458212:QKB458218 QTX458212:QTX458218 RDT458212:RDT458218 RNP458212:RNP458218 RXL458212:RXL458218 SHH458212:SHH458218 SRD458212:SRD458218 TAZ458212:TAZ458218 TKV458212:TKV458218 TUR458212:TUR458218 UEN458212:UEN458218 UOJ458212:UOJ458218 UYF458212:UYF458218 VIB458212:VIB458218 VRX458212:VRX458218 WBT458212:WBT458218 WLP458212:WLP458218 WVL458212:WVL458218 J523748:J523754 IZ523748:IZ523754 SV523748:SV523754 ACR523748:ACR523754 AMN523748:AMN523754 AWJ523748:AWJ523754 BGF523748:BGF523754 BQB523748:BQB523754 BZX523748:BZX523754 CJT523748:CJT523754 CTP523748:CTP523754 DDL523748:DDL523754 DNH523748:DNH523754 DXD523748:DXD523754 EGZ523748:EGZ523754 EQV523748:EQV523754 FAR523748:FAR523754 FKN523748:FKN523754 FUJ523748:FUJ523754 GEF523748:GEF523754 GOB523748:GOB523754 GXX523748:GXX523754 HHT523748:HHT523754 HRP523748:HRP523754 IBL523748:IBL523754 ILH523748:ILH523754 IVD523748:IVD523754 JEZ523748:JEZ523754 JOV523748:JOV523754 JYR523748:JYR523754 KIN523748:KIN523754 KSJ523748:KSJ523754 LCF523748:LCF523754 LMB523748:LMB523754 LVX523748:LVX523754 MFT523748:MFT523754 MPP523748:MPP523754 MZL523748:MZL523754 NJH523748:NJH523754 NTD523748:NTD523754 OCZ523748:OCZ523754 OMV523748:OMV523754 OWR523748:OWR523754 PGN523748:PGN523754 PQJ523748:PQJ523754 QAF523748:QAF523754 QKB523748:QKB523754 QTX523748:QTX523754 RDT523748:RDT523754 RNP523748:RNP523754 RXL523748:RXL523754 SHH523748:SHH523754 SRD523748:SRD523754 TAZ523748:TAZ523754 TKV523748:TKV523754 TUR523748:TUR523754 UEN523748:UEN523754 UOJ523748:UOJ523754 UYF523748:UYF523754 VIB523748:VIB523754 VRX523748:VRX523754 WBT523748:WBT523754 WLP523748:WLP523754 WVL523748:WVL523754 J589284:J589290 IZ589284:IZ589290 SV589284:SV589290 ACR589284:ACR589290 AMN589284:AMN589290 AWJ589284:AWJ589290 BGF589284:BGF589290 BQB589284:BQB589290 BZX589284:BZX589290 CJT589284:CJT589290 CTP589284:CTP589290 DDL589284:DDL589290 DNH589284:DNH589290 DXD589284:DXD589290 EGZ589284:EGZ589290 EQV589284:EQV589290 FAR589284:FAR589290 FKN589284:FKN589290 FUJ589284:FUJ589290 GEF589284:GEF589290 GOB589284:GOB589290 GXX589284:GXX589290 HHT589284:HHT589290 HRP589284:HRP589290 IBL589284:IBL589290 ILH589284:ILH589290 IVD589284:IVD589290 JEZ589284:JEZ589290 JOV589284:JOV589290 JYR589284:JYR589290 KIN589284:KIN589290 KSJ589284:KSJ589290 LCF589284:LCF589290 LMB589284:LMB589290 LVX589284:LVX589290 MFT589284:MFT589290 MPP589284:MPP589290 MZL589284:MZL589290 NJH589284:NJH589290 NTD589284:NTD589290 OCZ589284:OCZ589290 OMV589284:OMV589290 OWR589284:OWR589290 PGN589284:PGN589290 PQJ589284:PQJ589290 QAF589284:QAF589290 QKB589284:QKB589290 QTX589284:QTX589290 RDT589284:RDT589290 RNP589284:RNP589290 RXL589284:RXL589290 SHH589284:SHH589290 SRD589284:SRD589290 TAZ589284:TAZ589290 TKV589284:TKV589290 TUR589284:TUR589290 UEN589284:UEN589290 UOJ589284:UOJ589290 UYF589284:UYF589290 VIB589284:VIB589290 VRX589284:VRX589290 WBT589284:WBT589290 WLP589284:WLP589290 WVL589284:WVL589290 J654820:J654826 IZ654820:IZ654826 SV654820:SV654826 ACR654820:ACR654826 AMN654820:AMN654826 AWJ654820:AWJ654826 BGF654820:BGF654826 BQB654820:BQB654826 BZX654820:BZX654826 CJT654820:CJT654826 CTP654820:CTP654826 DDL654820:DDL654826 DNH654820:DNH654826 DXD654820:DXD654826 EGZ654820:EGZ654826 EQV654820:EQV654826 FAR654820:FAR654826 FKN654820:FKN654826 FUJ654820:FUJ654826 GEF654820:GEF654826 GOB654820:GOB654826 GXX654820:GXX654826 HHT654820:HHT654826 HRP654820:HRP654826 IBL654820:IBL654826 ILH654820:ILH654826 IVD654820:IVD654826 JEZ654820:JEZ654826 JOV654820:JOV654826 JYR654820:JYR654826 KIN654820:KIN654826 KSJ654820:KSJ654826 LCF654820:LCF654826 LMB654820:LMB654826 LVX654820:LVX654826 MFT654820:MFT654826 MPP654820:MPP654826 MZL654820:MZL654826 NJH654820:NJH654826 NTD654820:NTD654826 OCZ654820:OCZ654826 OMV654820:OMV654826 OWR654820:OWR654826 PGN654820:PGN654826 PQJ654820:PQJ654826 QAF654820:QAF654826 QKB654820:QKB654826 QTX654820:QTX654826 RDT654820:RDT654826 RNP654820:RNP654826 RXL654820:RXL654826 SHH654820:SHH654826 SRD654820:SRD654826 TAZ654820:TAZ654826 TKV654820:TKV654826 TUR654820:TUR654826 UEN654820:UEN654826 UOJ654820:UOJ654826 UYF654820:UYF654826 VIB654820:VIB654826 VRX654820:VRX654826 WBT654820:WBT654826 WLP654820:WLP654826 WVL654820:WVL654826 J720356:J720362 IZ720356:IZ720362 SV720356:SV720362 ACR720356:ACR720362 AMN720356:AMN720362 AWJ720356:AWJ720362 BGF720356:BGF720362 BQB720356:BQB720362 BZX720356:BZX720362 CJT720356:CJT720362 CTP720356:CTP720362 DDL720356:DDL720362 DNH720356:DNH720362 DXD720356:DXD720362 EGZ720356:EGZ720362 EQV720356:EQV720362 FAR720356:FAR720362 FKN720356:FKN720362 FUJ720356:FUJ720362 GEF720356:GEF720362 GOB720356:GOB720362 GXX720356:GXX720362 HHT720356:HHT720362 HRP720356:HRP720362 IBL720356:IBL720362 ILH720356:ILH720362 IVD720356:IVD720362 JEZ720356:JEZ720362 JOV720356:JOV720362 JYR720356:JYR720362 KIN720356:KIN720362 KSJ720356:KSJ720362 LCF720356:LCF720362 LMB720356:LMB720362 LVX720356:LVX720362 MFT720356:MFT720362 MPP720356:MPP720362 MZL720356:MZL720362 NJH720356:NJH720362 NTD720356:NTD720362 OCZ720356:OCZ720362 OMV720356:OMV720362 OWR720356:OWR720362 PGN720356:PGN720362 PQJ720356:PQJ720362 QAF720356:QAF720362 QKB720356:QKB720362 QTX720356:QTX720362 RDT720356:RDT720362 RNP720356:RNP720362 RXL720356:RXL720362 SHH720356:SHH720362 SRD720356:SRD720362 TAZ720356:TAZ720362 TKV720356:TKV720362 TUR720356:TUR720362 UEN720356:UEN720362 UOJ720356:UOJ720362 UYF720356:UYF720362 VIB720356:VIB720362 VRX720356:VRX720362 WBT720356:WBT720362 WLP720356:WLP720362 WVL720356:WVL720362 J785892:J785898 IZ785892:IZ785898 SV785892:SV785898 ACR785892:ACR785898 AMN785892:AMN785898 AWJ785892:AWJ785898 BGF785892:BGF785898 BQB785892:BQB785898 BZX785892:BZX785898 CJT785892:CJT785898 CTP785892:CTP785898 DDL785892:DDL785898 DNH785892:DNH785898 DXD785892:DXD785898 EGZ785892:EGZ785898 EQV785892:EQV785898 FAR785892:FAR785898 FKN785892:FKN785898 FUJ785892:FUJ785898 GEF785892:GEF785898 GOB785892:GOB785898 GXX785892:GXX785898 HHT785892:HHT785898 HRP785892:HRP785898 IBL785892:IBL785898 ILH785892:ILH785898 IVD785892:IVD785898 JEZ785892:JEZ785898 JOV785892:JOV785898 JYR785892:JYR785898 KIN785892:KIN785898 KSJ785892:KSJ785898 LCF785892:LCF785898 LMB785892:LMB785898 LVX785892:LVX785898 MFT785892:MFT785898 MPP785892:MPP785898 MZL785892:MZL785898 NJH785892:NJH785898 NTD785892:NTD785898 OCZ785892:OCZ785898 OMV785892:OMV785898 OWR785892:OWR785898 PGN785892:PGN785898 PQJ785892:PQJ785898 QAF785892:QAF785898 QKB785892:QKB785898 QTX785892:QTX785898 RDT785892:RDT785898 RNP785892:RNP785898 RXL785892:RXL785898 SHH785892:SHH785898 SRD785892:SRD785898 TAZ785892:TAZ785898 TKV785892:TKV785898 TUR785892:TUR785898 UEN785892:UEN785898 UOJ785892:UOJ785898 UYF785892:UYF785898 VIB785892:VIB785898 VRX785892:VRX785898 WBT785892:WBT785898 WLP785892:WLP785898 WVL785892:WVL785898 J851428:J851434 IZ851428:IZ851434 SV851428:SV851434 ACR851428:ACR851434 AMN851428:AMN851434 AWJ851428:AWJ851434 BGF851428:BGF851434 BQB851428:BQB851434 BZX851428:BZX851434 CJT851428:CJT851434 CTP851428:CTP851434 DDL851428:DDL851434 DNH851428:DNH851434 DXD851428:DXD851434 EGZ851428:EGZ851434 EQV851428:EQV851434 FAR851428:FAR851434 FKN851428:FKN851434 FUJ851428:FUJ851434 GEF851428:GEF851434 GOB851428:GOB851434 GXX851428:GXX851434 HHT851428:HHT851434 HRP851428:HRP851434 IBL851428:IBL851434 ILH851428:ILH851434 IVD851428:IVD851434 JEZ851428:JEZ851434 JOV851428:JOV851434 JYR851428:JYR851434 KIN851428:KIN851434 KSJ851428:KSJ851434 LCF851428:LCF851434 LMB851428:LMB851434 LVX851428:LVX851434 MFT851428:MFT851434 MPP851428:MPP851434 MZL851428:MZL851434 NJH851428:NJH851434 NTD851428:NTD851434 OCZ851428:OCZ851434 OMV851428:OMV851434 OWR851428:OWR851434 PGN851428:PGN851434 PQJ851428:PQJ851434 QAF851428:QAF851434 QKB851428:QKB851434 QTX851428:QTX851434 RDT851428:RDT851434 RNP851428:RNP851434 RXL851428:RXL851434 SHH851428:SHH851434 SRD851428:SRD851434 TAZ851428:TAZ851434 TKV851428:TKV851434 TUR851428:TUR851434 UEN851428:UEN851434 UOJ851428:UOJ851434 UYF851428:UYF851434 VIB851428:VIB851434 VRX851428:VRX851434 WBT851428:WBT851434 WLP851428:WLP851434 WVL851428:WVL851434 J916964:J916970 IZ916964:IZ916970 SV916964:SV916970 ACR916964:ACR916970 AMN916964:AMN916970 AWJ916964:AWJ916970 BGF916964:BGF916970 BQB916964:BQB916970 BZX916964:BZX916970 CJT916964:CJT916970 CTP916964:CTP916970 DDL916964:DDL916970 DNH916964:DNH916970 DXD916964:DXD916970 EGZ916964:EGZ916970 EQV916964:EQV916970 FAR916964:FAR916970 FKN916964:FKN916970 FUJ916964:FUJ916970 GEF916964:GEF916970 GOB916964:GOB916970 GXX916964:GXX916970 HHT916964:HHT916970 HRP916964:HRP916970 IBL916964:IBL916970 ILH916964:ILH916970 IVD916964:IVD916970 JEZ916964:JEZ916970 JOV916964:JOV916970 JYR916964:JYR916970 KIN916964:KIN916970 KSJ916964:KSJ916970 LCF916964:LCF916970 LMB916964:LMB916970 LVX916964:LVX916970 MFT916964:MFT916970 MPP916964:MPP916970 MZL916964:MZL916970 NJH916964:NJH916970 NTD916964:NTD916970 OCZ916964:OCZ916970 OMV916964:OMV916970 OWR916964:OWR916970 PGN916964:PGN916970 PQJ916964:PQJ916970 QAF916964:QAF916970 QKB916964:QKB916970 QTX916964:QTX916970 RDT916964:RDT916970 RNP916964:RNP916970 RXL916964:RXL916970 SHH916964:SHH916970 SRD916964:SRD916970 TAZ916964:TAZ916970 TKV916964:TKV916970 TUR916964:TUR916970 UEN916964:UEN916970 UOJ916964:UOJ916970 UYF916964:UYF916970 VIB916964:VIB916970 VRX916964:VRX916970 WBT916964:WBT916970 WLP916964:WLP916970 WVL916964:WVL916970 J982500:J982506 IZ982500:IZ982506 SV982500:SV982506 ACR982500:ACR982506 AMN982500:AMN982506 AWJ982500:AWJ982506 BGF982500:BGF982506 BQB982500:BQB982506 BZX982500:BZX982506 CJT982500:CJT982506 CTP982500:CTP982506 DDL982500:DDL982506 DNH982500:DNH982506 DXD982500:DXD982506 EGZ982500:EGZ982506 EQV982500:EQV982506 FAR982500:FAR982506 FKN982500:FKN982506 FUJ982500:FUJ982506 GEF982500:GEF982506 GOB982500:GOB982506 GXX982500:GXX982506 HHT982500:HHT982506 HRP982500:HRP982506 IBL982500:IBL982506 ILH982500:ILH982506 IVD982500:IVD982506 JEZ982500:JEZ982506 JOV982500:JOV982506 JYR982500:JYR982506 KIN982500:KIN982506 KSJ982500:KSJ982506 LCF982500:LCF982506 LMB982500:LMB982506 LVX982500:LVX982506 MFT982500:MFT982506 MPP982500:MPP982506 MZL982500:MZL982506 NJH982500:NJH982506 NTD982500:NTD982506 OCZ982500:OCZ982506 OMV982500:OMV982506 OWR982500:OWR982506 PGN982500:PGN982506 PQJ982500:PQJ982506 QAF982500:QAF982506 QKB982500:QKB982506 QTX982500:QTX982506 RDT982500:RDT982506 RNP982500:RNP982506 RXL982500:RXL982506 SHH982500:SHH982506 SRD982500:SRD982506 TAZ982500:TAZ982506 TKV982500:TKV982506 TUR982500:TUR982506 UEN982500:UEN982506 UOJ982500:UOJ982506 UYF982500:UYF982506 VIB982500:VIB982506 VRX982500:VRX982506 WBT982500:WBT982506 WLP982500:WLP982506 WVL982500:WVL982506 J64591:J64603 IZ64591:IZ64603 SV64591:SV64603 ACR64591:ACR64603 AMN64591:AMN64603 AWJ64591:AWJ64603 BGF64591:BGF64603 BQB64591:BQB64603 BZX64591:BZX64603 CJT64591:CJT64603 CTP64591:CTP64603 DDL64591:DDL64603 DNH64591:DNH64603 DXD64591:DXD64603 EGZ64591:EGZ64603 EQV64591:EQV64603 FAR64591:FAR64603 FKN64591:FKN64603 FUJ64591:FUJ64603 GEF64591:GEF64603 GOB64591:GOB64603 GXX64591:GXX64603 HHT64591:HHT64603 HRP64591:HRP64603 IBL64591:IBL64603 ILH64591:ILH64603 IVD64591:IVD64603 JEZ64591:JEZ64603 JOV64591:JOV64603 JYR64591:JYR64603 KIN64591:KIN64603 KSJ64591:KSJ64603 LCF64591:LCF64603 LMB64591:LMB64603 LVX64591:LVX64603 MFT64591:MFT64603 MPP64591:MPP64603 MZL64591:MZL64603 NJH64591:NJH64603 NTD64591:NTD64603 OCZ64591:OCZ64603 OMV64591:OMV64603 OWR64591:OWR64603 PGN64591:PGN64603 PQJ64591:PQJ64603 QAF64591:QAF64603 QKB64591:QKB64603 QTX64591:QTX64603 RDT64591:RDT64603 RNP64591:RNP64603 RXL64591:RXL64603 SHH64591:SHH64603 SRD64591:SRD64603 TAZ64591:TAZ64603 TKV64591:TKV64603 TUR64591:TUR64603 UEN64591:UEN64603 UOJ64591:UOJ64603 UYF64591:UYF64603 VIB64591:VIB64603 VRX64591:VRX64603 WBT64591:WBT64603 WLP64591:WLP64603 WVL64591:WVL64603 J130127:J130139 IZ130127:IZ130139 SV130127:SV130139 ACR130127:ACR130139 AMN130127:AMN130139 AWJ130127:AWJ130139 BGF130127:BGF130139 BQB130127:BQB130139 BZX130127:BZX130139 CJT130127:CJT130139 CTP130127:CTP130139 DDL130127:DDL130139 DNH130127:DNH130139 DXD130127:DXD130139 EGZ130127:EGZ130139 EQV130127:EQV130139 FAR130127:FAR130139 FKN130127:FKN130139 FUJ130127:FUJ130139 GEF130127:GEF130139 GOB130127:GOB130139 GXX130127:GXX130139 HHT130127:HHT130139 HRP130127:HRP130139 IBL130127:IBL130139 ILH130127:ILH130139 IVD130127:IVD130139 JEZ130127:JEZ130139 JOV130127:JOV130139 JYR130127:JYR130139 KIN130127:KIN130139 KSJ130127:KSJ130139 LCF130127:LCF130139 LMB130127:LMB130139 LVX130127:LVX130139 MFT130127:MFT130139 MPP130127:MPP130139 MZL130127:MZL130139 NJH130127:NJH130139 NTD130127:NTD130139 OCZ130127:OCZ130139 OMV130127:OMV130139 OWR130127:OWR130139 PGN130127:PGN130139 PQJ130127:PQJ130139 QAF130127:QAF130139 QKB130127:QKB130139 QTX130127:QTX130139 RDT130127:RDT130139 RNP130127:RNP130139 RXL130127:RXL130139 SHH130127:SHH130139 SRD130127:SRD130139 TAZ130127:TAZ130139 TKV130127:TKV130139 TUR130127:TUR130139 UEN130127:UEN130139 UOJ130127:UOJ130139 UYF130127:UYF130139 VIB130127:VIB130139 VRX130127:VRX130139 WBT130127:WBT130139 WLP130127:WLP130139 WVL130127:WVL130139 J195663:J195675 IZ195663:IZ195675 SV195663:SV195675 ACR195663:ACR195675 AMN195663:AMN195675 AWJ195663:AWJ195675 BGF195663:BGF195675 BQB195663:BQB195675 BZX195663:BZX195675 CJT195663:CJT195675 CTP195663:CTP195675 DDL195663:DDL195675 DNH195663:DNH195675 DXD195663:DXD195675 EGZ195663:EGZ195675 EQV195663:EQV195675 FAR195663:FAR195675 FKN195663:FKN195675 FUJ195663:FUJ195675 GEF195663:GEF195675 GOB195663:GOB195675 GXX195663:GXX195675 HHT195663:HHT195675 HRP195663:HRP195675 IBL195663:IBL195675 ILH195663:ILH195675 IVD195663:IVD195675 JEZ195663:JEZ195675 JOV195663:JOV195675 JYR195663:JYR195675 KIN195663:KIN195675 KSJ195663:KSJ195675 LCF195663:LCF195675 LMB195663:LMB195675 LVX195663:LVX195675 MFT195663:MFT195675 MPP195663:MPP195675 MZL195663:MZL195675 NJH195663:NJH195675 NTD195663:NTD195675 OCZ195663:OCZ195675 OMV195663:OMV195675 OWR195663:OWR195675 PGN195663:PGN195675 PQJ195663:PQJ195675 QAF195663:QAF195675 QKB195663:QKB195675 QTX195663:QTX195675 RDT195663:RDT195675 RNP195663:RNP195675 RXL195663:RXL195675 SHH195663:SHH195675 SRD195663:SRD195675 TAZ195663:TAZ195675 TKV195663:TKV195675 TUR195663:TUR195675 UEN195663:UEN195675 UOJ195663:UOJ195675 UYF195663:UYF195675 VIB195663:VIB195675 VRX195663:VRX195675 WBT195663:WBT195675 WLP195663:WLP195675 WVL195663:WVL195675 J261199:J261211 IZ261199:IZ261211 SV261199:SV261211 ACR261199:ACR261211 AMN261199:AMN261211 AWJ261199:AWJ261211 BGF261199:BGF261211 BQB261199:BQB261211 BZX261199:BZX261211 CJT261199:CJT261211 CTP261199:CTP261211 DDL261199:DDL261211 DNH261199:DNH261211 DXD261199:DXD261211 EGZ261199:EGZ261211 EQV261199:EQV261211 FAR261199:FAR261211 FKN261199:FKN261211 FUJ261199:FUJ261211 GEF261199:GEF261211 GOB261199:GOB261211 GXX261199:GXX261211 HHT261199:HHT261211 HRP261199:HRP261211 IBL261199:IBL261211 ILH261199:ILH261211 IVD261199:IVD261211 JEZ261199:JEZ261211 JOV261199:JOV261211 JYR261199:JYR261211 KIN261199:KIN261211 KSJ261199:KSJ261211 LCF261199:LCF261211 LMB261199:LMB261211 LVX261199:LVX261211 MFT261199:MFT261211 MPP261199:MPP261211 MZL261199:MZL261211 NJH261199:NJH261211 NTD261199:NTD261211 OCZ261199:OCZ261211 OMV261199:OMV261211 OWR261199:OWR261211 PGN261199:PGN261211 PQJ261199:PQJ261211 QAF261199:QAF261211 QKB261199:QKB261211 QTX261199:QTX261211 RDT261199:RDT261211 RNP261199:RNP261211 RXL261199:RXL261211 SHH261199:SHH261211 SRD261199:SRD261211 TAZ261199:TAZ261211 TKV261199:TKV261211 TUR261199:TUR261211 UEN261199:UEN261211 UOJ261199:UOJ261211 UYF261199:UYF261211 VIB261199:VIB261211 VRX261199:VRX261211 WBT261199:WBT261211 WLP261199:WLP261211 WVL261199:WVL261211 J326735:J326747 IZ326735:IZ326747 SV326735:SV326747 ACR326735:ACR326747 AMN326735:AMN326747 AWJ326735:AWJ326747 BGF326735:BGF326747 BQB326735:BQB326747 BZX326735:BZX326747 CJT326735:CJT326747 CTP326735:CTP326747 DDL326735:DDL326747 DNH326735:DNH326747 DXD326735:DXD326747 EGZ326735:EGZ326747 EQV326735:EQV326747 FAR326735:FAR326747 FKN326735:FKN326747 FUJ326735:FUJ326747 GEF326735:GEF326747 GOB326735:GOB326747 GXX326735:GXX326747 HHT326735:HHT326747 HRP326735:HRP326747 IBL326735:IBL326747 ILH326735:ILH326747 IVD326735:IVD326747 JEZ326735:JEZ326747 JOV326735:JOV326747 JYR326735:JYR326747 KIN326735:KIN326747 KSJ326735:KSJ326747 LCF326735:LCF326747 LMB326735:LMB326747 LVX326735:LVX326747 MFT326735:MFT326747 MPP326735:MPP326747 MZL326735:MZL326747 NJH326735:NJH326747 NTD326735:NTD326747 OCZ326735:OCZ326747 OMV326735:OMV326747 OWR326735:OWR326747 PGN326735:PGN326747 PQJ326735:PQJ326747 QAF326735:QAF326747 QKB326735:QKB326747 QTX326735:QTX326747 RDT326735:RDT326747 RNP326735:RNP326747 RXL326735:RXL326747 SHH326735:SHH326747 SRD326735:SRD326747 TAZ326735:TAZ326747 TKV326735:TKV326747 TUR326735:TUR326747 UEN326735:UEN326747 UOJ326735:UOJ326747 UYF326735:UYF326747 VIB326735:VIB326747 VRX326735:VRX326747 WBT326735:WBT326747 WLP326735:WLP326747 WVL326735:WVL326747 J392271:J392283 IZ392271:IZ392283 SV392271:SV392283 ACR392271:ACR392283 AMN392271:AMN392283 AWJ392271:AWJ392283 BGF392271:BGF392283 BQB392271:BQB392283 BZX392271:BZX392283 CJT392271:CJT392283 CTP392271:CTP392283 DDL392271:DDL392283 DNH392271:DNH392283 DXD392271:DXD392283 EGZ392271:EGZ392283 EQV392271:EQV392283 FAR392271:FAR392283 FKN392271:FKN392283 FUJ392271:FUJ392283 GEF392271:GEF392283 GOB392271:GOB392283 GXX392271:GXX392283 HHT392271:HHT392283 HRP392271:HRP392283 IBL392271:IBL392283 ILH392271:ILH392283 IVD392271:IVD392283 JEZ392271:JEZ392283 JOV392271:JOV392283 JYR392271:JYR392283 KIN392271:KIN392283 KSJ392271:KSJ392283 LCF392271:LCF392283 LMB392271:LMB392283 LVX392271:LVX392283 MFT392271:MFT392283 MPP392271:MPP392283 MZL392271:MZL392283 NJH392271:NJH392283 NTD392271:NTD392283 OCZ392271:OCZ392283 OMV392271:OMV392283 OWR392271:OWR392283 PGN392271:PGN392283 PQJ392271:PQJ392283 QAF392271:QAF392283 QKB392271:QKB392283 QTX392271:QTX392283 RDT392271:RDT392283 RNP392271:RNP392283 RXL392271:RXL392283 SHH392271:SHH392283 SRD392271:SRD392283 TAZ392271:TAZ392283 TKV392271:TKV392283 TUR392271:TUR392283 UEN392271:UEN392283 UOJ392271:UOJ392283 UYF392271:UYF392283 VIB392271:VIB392283 VRX392271:VRX392283 WBT392271:WBT392283 WLP392271:WLP392283 WVL392271:WVL392283 J457807:J457819 IZ457807:IZ457819 SV457807:SV457819 ACR457807:ACR457819 AMN457807:AMN457819 AWJ457807:AWJ457819 BGF457807:BGF457819 BQB457807:BQB457819 BZX457807:BZX457819 CJT457807:CJT457819 CTP457807:CTP457819 DDL457807:DDL457819 DNH457807:DNH457819 DXD457807:DXD457819 EGZ457807:EGZ457819 EQV457807:EQV457819 FAR457807:FAR457819 FKN457807:FKN457819 FUJ457807:FUJ457819 GEF457807:GEF457819 GOB457807:GOB457819 GXX457807:GXX457819 HHT457807:HHT457819 HRP457807:HRP457819 IBL457807:IBL457819 ILH457807:ILH457819 IVD457807:IVD457819 JEZ457807:JEZ457819 JOV457807:JOV457819 JYR457807:JYR457819 KIN457807:KIN457819 KSJ457807:KSJ457819 LCF457807:LCF457819 LMB457807:LMB457819 LVX457807:LVX457819 MFT457807:MFT457819 MPP457807:MPP457819 MZL457807:MZL457819 NJH457807:NJH457819 NTD457807:NTD457819 OCZ457807:OCZ457819 OMV457807:OMV457819 OWR457807:OWR457819 PGN457807:PGN457819 PQJ457807:PQJ457819 QAF457807:QAF457819 QKB457807:QKB457819 QTX457807:QTX457819 RDT457807:RDT457819 RNP457807:RNP457819 RXL457807:RXL457819 SHH457807:SHH457819 SRD457807:SRD457819 TAZ457807:TAZ457819 TKV457807:TKV457819 TUR457807:TUR457819 UEN457807:UEN457819 UOJ457807:UOJ457819 UYF457807:UYF457819 VIB457807:VIB457819 VRX457807:VRX457819 WBT457807:WBT457819 WLP457807:WLP457819 WVL457807:WVL457819 J523343:J523355 IZ523343:IZ523355 SV523343:SV523355 ACR523343:ACR523355 AMN523343:AMN523355 AWJ523343:AWJ523355 BGF523343:BGF523355 BQB523343:BQB523355 BZX523343:BZX523355 CJT523343:CJT523355 CTP523343:CTP523355 DDL523343:DDL523355 DNH523343:DNH523355 DXD523343:DXD523355 EGZ523343:EGZ523355 EQV523343:EQV523355 FAR523343:FAR523355 FKN523343:FKN523355 FUJ523343:FUJ523355 GEF523343:GEF523355 GOB523343:GOB523355 GXX523343:GXX523355 HHT523343:HHT523355 HRP523343:HRP523355 IBL523343:IBL523355 ILH523343:ILH523355 IVD523343:IVD523355 JEZ523343:JEZ523355 JOV523343:JOV523355 JYR523343:JYR523355 KIN523343:KIN523355 KSJ523343:KSJ523355 LCF523343:LCF523355 LMB523343:LMB523355 LVX523343:LVX523355 MFT523343:MFT523355 MPP523343:MPP523355 MZL523343:MZL523355 NJH523343:NJH523355 NTD523343:NTD523355 OCZ523343:OCZ523355 OMV523343:OMV523355 OWR523343:OWR523355 PGN523343:PGN523355 PQJ523343:PQJ523355 QAF523343:QAF523355 QKB523343:QKB523355 QTX523343:QTX523355 RDT523343:RDT523355 RNP523343:RNP523355 RXL523343:RXL523355 SHH523343:SHH523355 SRD523343:SRD523355 TAZ523343:TAZ523355 TKV523343:TKV523355 TUR523343:TUR523355 UEN523343:UEN523355 UOJ523343:UOJ523355 UYF523343:UYF523355 VIB523343:VIB523355 VRX523343:VRX523355 WBT523343:WBT523355 WLP523343:WLP523355 WVL523343:WVL523355 J588879:J588891 IZ588879:IZ588891 SV588879:SV588891 ACR588879:ACR588891 AMN588879:AMN588891 AWJ588879:AWJ588891 BGF588879:BGF588891 BQB588879:BQB588891 BZX588879:BZX588891 CJT588879:CJT588891 CTP588879:CTP588891 DDL588879:DDL588891 DNH588879:DNH588891 DXD588879:DXD588891 EGZ588879:EGZ588891 EQV588879:EQV588891 FAR588879:FAR588891 FKN588879:FKN588891 FUJ588879:FUJ588891 GEF588879:GEF588891 GOB588879:GOB588891 GXX588879:GXX588891 HHT588879:HHT588891 HRP588879:HRP588891 IBL588879:IBL588891 ILH588879:ILH588891 IVD588879:IVD588891 JEZ588879:JEZ588891 JOV588879:JOV588891 JYR588879:JYR588891 KIN588879:KIN588891 KSJ588879:KSJ588891 LCF588879:LCF588891 LMB588879:LMB588891 LVX588879:LVX588891 MFT588879:MFT588891 MPP588879:MPP588891 MZL588879:MZL588891 NJH588879:NJH588891 NTD588879:NTD588891 OCZ588879:OCZ588891 OMV588879:OMV588891 OWR588879:OWR588891 PGN588879:PGN588891 PQJ588879:PQJ588891 QAF588879:QAF588891 QKB588879:QKB588891 QTX588879:QTX588891 RDT588879:RDT588891 RNP588879:RNP588891 RXL588879:RXL588891 SHH588879:SHH588891 SRD588879:SRD588891 TAZ588879:TAZ588891 TKV588879:TKV588891 TUR588879:TUR588891 UEN588879:UEN588891 UOJ588879:UOJ588891 UYF588879:UYF588891 VIB588879:VIB588891 VRX588879:VRX588891 WBT588879:WBT588891 WLP588879:WLP588891 WVL588879:WVL588891 J654415:J654427 IZ654415:IZ654427 SV654415:SV654427 ACR654415:ACR654427 AMN654415:AMN654427 AWJ654415:AWJ654427 BGF654415:BGF654427 BQB654415:BQB654427 BZX654415:BZX654427 CJT654415:CJT654427 CTP654415:CTP654427 DDL654415:DDL654427 DNH654415:DNH654427 DXD654415:DXD654427 EGZ654415:EGZ654427 EQV654415:EQV654427 FAR654415:FAR654427 FKN654415:FKN654427 FUJ654415:FUJ654427 GEF654415:GEF654427 GOB654415:GOB654427 GXX654415:GXX654427 HHT654415:HHT654427 HRP654415:HRP654427 IBL654415:IBL654427 ILH654415:ILH654427 IVD654415:IVD654427 JEZ654415:JEZ654427 JOV654415:JOV654427 JYR654415:JYR654427 KIN654415:KIN654427 KSJ654415:KSJ654427 LCF654415:LCF654427 LMB654415:LMB654427 LVX654415:LVX654427 MFT654415:MFT654427 MPP654415:MPP654427 MZL654415:MZL654427 NJH654415:NJH654427 NTD654415:NTD654427 OCZ654415:OCZ654427 OMV654415:OMV654427 OWR654415:OWR654427 PGN654415:PGN654427 PQJ654415:PQJ654427 QAF654415:QAF654427 QKB654415:QKB654427 QTX654415:QTX654427 RDT654415:RDT654427 RNP654415:RNP654427 RXL654415:RXL654427 SHH654415:SHH654427 SRD654415:SRD654427 TAZ654415:TAZ654427 TKV654415:TKV654427 TUR654415:TUR654427 UEN654415:UEN654427 UOJ654415:UOJ654427 UYF654415:UYF654427 VIB654415:VIB654427 VRX654415:VRX654427 WBT654415:WBT654427 WLP654415:WLP654427 WVL654415:WVL654427 J719951:J719963 IZ719951:IZ719963 SV719951:SV719963 ACR719951:ACR719963 AMN719951:AMN719963 AWJ719951:AWJ719963 BGF719951:BGF719963 BQB719951:BQB719963 BZX719951:BZX719963 CJT719951:CJT719963 CTP719951:CTP719963 DDL719951:DDL719963 DNH719951:DNH719963 DXD719951:DXD719963 EGZ719951:EGZ719963 EQV719951:EQV719963 FAR719951:FAR719963 FKN719951:FKN719963 FUJ719951:FUJ719963 GEF719951:GEF719963 GOB719951:GOB719963 GXX719951:GXX719963 HHT719951:HHT719963 HRP719951:HRP719963 IBL719951:IBL719963 ILH719951:ILH719963 IVD719951:IVD719963 JEZ719951:JEZ719963 JOV719951:JOV719963 JYR719951:JYR719963 KIN719951:KIN719963 KSJ719951:KSJ719963 LCF719951:LCF719963 LMB719951:LMB719963 LVX719951:LVX719963 MFT719951:MFT719963 MPP719951:MPP719963 MZL719951:MZL719963 NJH719951:NJH719963 NTD719951:NTD719963 OCZ719951:OCZ719963 OMV719951:OMV719963 OWR719951:OWR719963 PGN719951:PGN719963 PQJ719951:PQJ719963 QAF719951:QAF719963 QKB719951:QKB719963 QTX719951:QTX719963 RDT719951:RDT719963 RNP719951:RNP719963 RXL719951:RXL719963 SHH719951:SHH719963 SRD719951:SRD719963 TAZ719951:TAZ719963 TKV719951:TKV719963 TUR719951:TUR719963 UEN719951:UEN719963 UOJ719951:UOJ719963 UYF719951:UYF719963 VIB719951:VIB719963 VRX719951:VRX719963 WBT719951:WBT719963 WLP719951:WLP719963 WVL719951:WVL719963 J785487:J785499 IZ785487:IZ785499 SV785487:SV785499 ACR785487:ACR785499 AMN785487:AMN785499 AWJ785487:AWJ785499 BGF785487:BGF785499 BQB785487:BQB785499 BZX785487:BZX785499 CJT785487:CJT785499 CTP785487:CTP785499 DDL785487:DDL785499 DNH785487:DNH785499 DXD785487:DXD785499 EGZ785487:EGZ785499 EQV785487:EQV785499 FAR785487:FAR785499 FKN785487:FKN785499 FUJ785487:FUJ785499 GEF785487:GEF785499 GOB785487:GOB785499 GXX785487:GXX785499 HHT785487:HHT785499 HRP785487:HRP785499 IBL785487:IBL785499 ILH785487:ILH785499 IVD785487:IVD785499 JEZ785487:JEZ785499 JOV785487:JOV785499 JYR785487:JYR785499 KIN785487:KIN785499 KSJ785487:KSJ785499 LCF785487:LCF785499 LMB785487:LMB785499 LVX785487:LVX785499 MFT785487:MFT785499 MPP785487:MPP785499 MZL785487:MZL785499 NJH785487:NJH785499 NTD785487:NTD785499 OCZ785487:OCZ785499 OMV785487:OMV785499 OWR785487:OWR785499 PGN785487:PGN785499 PQJ785487:PQJ785499 QAF785487:QAF785499 QKB785487:QKB785499 QTX785487:QTX785499 RDT785487:RDT785499 RNP785487:RNP785499 RXL785487:RXL785499 SHH785487:SHH785499 SRD785487:SRD785499 TAZ785487:TAZ785499 TKV785487:TKV785499 TUR785487:TUR785499 UEN785487:UEN785499 UOJ785487:UOJ785499 UYF785487:UYF785499 VIB785487:VIB785499 VRX785487:VRX785499 WBT785487:WBT785499 WLP785487:WLP785499 WVL785487:WVL785499 J851023:J851035 IZ851023:IZ851035 SV851023:SV851035 ACR851023:ACR851035 AMN851023:AMN851035 AWJ851023:AWJ851035 BGF851023:BGF851035 BQB851023:BQB851035 BZX851023:BZX851035 CJT851023:CJT851035 CTP851023:CTP851035 DDL851023:DDL851035 DNH851023:DNH851035 DXD851023:DXD851035 EGZ851023:EGZ851035 EQV851023:EQV851035 FAR851023:FAR851035 FKN851023:FKN851035 FUJ851023:FUJ851035 GEF851023:GEF851035 GOB851023:GOB851035 GXX851023:GXX851035 HHT851023:HHT851035 HRP851023:HRP851035 IBL851023:IBL851035 ILH851023:ILH851035 IVD851023:IVD851035 JEZ851023:JEZ851035 JOV851023:JOV851035 JYR851023:JYR851035 KIN851023:KIN851035 KSJ851023:KSJ851035 LCF851023:LCF851035 LMB851023:LMB851035 LVX851023:LVX851035 MFT851023:MFT851035 MPP851023:MPP851035 MZL851023:MZL851035 NJH851023:NJH851035 NTD851023:NTD851035 OCZ851023:OCZ851035 OMV851023:OMV851035 OWR851023:OWR851035 PGN851023:PGN851035 PQJ851023:PQJ851035 QAF851023:QAF851035 QKB851023:QKB851035 QTX851023:QTX851035 RDT851023:RDT851035 RNP851023:RNP851035 RXL851023:RXL851035 SHH851023:SHH851035 SRD851023:SRD851035 TAZ851023:TAZ851035 TKV851023:TKV851035 TUR851023:TUR851035 UEN851023:UEN851035 UOJ851023:UOJ851035 UYF851023:UYF851035 VIB851023:VIB851035 VRX851023:VRX851035 WBT851023:WBT851035 WLP851023:WLP851035 WVL851023:WVL851035 J916559:J916571 IZ916559:IZ916571 SV916559:SV916571 ACR916559:ACR916571 AMN916559:AMN916571 AWJ916559:AWJ916571 BGF916559:BGF916571 BQB916559:BQB916571 BZX916559:BZX916571 CJT916559:CJT916571 CTP916559:CTP916571 DDL916559:DDL916571 DNH916559:DNH916571 DXD916559:DXD916571 EGZ916559:EGZ916571 EQV916559:EQV916571 FAR916559:FAR916571 FKN916559:FKN916571 FUJ916559:FUJ916571 GEF916559:GEF916571 GOB916559:GOB916571 GXX916559:GXX916571 HHT916559:HHT916571 HRP916559:HRP916571 IBL916559:IBL916571 ILH916559:ILH916571 IVD916559:IVD916571 JEZ916559:JEZ916571 JOV916559:JOV916571 JYR916559:JYR916571 KIN916559:KIN916571 KSJ916559:KSJ916571 LCF916559:LCF916571 LMB916559:LMB916571 LVX916559:LVX916571 MFT916559:MFT916571 MPP916559:MPP916571 MZL916559:MZL916571 NJH916559:NJH916571 NTD916559:NTD916571 OCZ916559:OCZ916571 OMV916559:OMV916571 OWR916559:OWR916571 PGN916559:PGN916571 PQJ916559:PQJ916571 QAF916559:QAF916571 QKB916559:QKB916571 QTX916559:QTX916571 RDT916559:RDT916571 RNP916559:RNP916571 RXL916559:RXL916571 SHH916559:SHH916571 SRD916559:SRD916571 TAZ916559:TAZ916571 TKV916559:TKV916571 TUR916559:TUR916571 UEN916559:UEN916571 UOJ916559:UOJ916571 UYF916559:UYF916571 VIB916559:VIB916571 VRX916559:VRX916571 WBT916559:WBT916571 WLP916559:WLP916571 WVL916559:WVL916571 J982095:J982107 IZ982095:IZ982107 SV982095:SV982107 ACR982095:ACR982107 AMN982095:AMN982107 AWJ982095:AWJ982107 BGF982095:BGF982107 BQB982095:BQB982107 BZX982095:BZX982107 CJT982095:CJT982107 CTP982095:CTP982107 DDL982095:DDL982107 DNH982095:DNH982107 DXD982095:DXD982107 EGZ982095:EGZ982107 EQV982095:EQV982107 FAR982095:FAR982107 FKN982095:FKN982107 FUJ982095:FUJ982107 GEF982095:GEF982107 GOB982095:GOB982107 GXX982095:GXX982107 HHT982095:HHT982107 HRP982095:HRP982107 IBL982095:IBL982107 ILH982095:ILH982107 IVD982095:IVD982107 JEZ982095:JEZ982107 JOV982095:JOV982107 JYR982095:JYR982107 KIN982095:KIN982107 KSJ982095:KSJ982107 LCF982095:LCF982107 LMB982095:LMB982107 LVX982095:LVX982107 MFT982095:MFT982107 MPP982095:MPP982107 MZL982095:MZL982107 NJH982095:NJH982107 NTD982095:NTD982107 OCZ982095:OCZ982107 OMV982095:OMV982107 OWR982095:OWR982107 PGN982095:PGN982107 PQJ982095:PQJ982107 QAF982095:QAF982107 QKB982095:QKB982107 QTX982095:QTX982107 RDT982095:RDT982107 RNP982095:RNP982107 RXL982095:RXL982107 SHH982095:SHH982107 SRD982095:SRD982107 TAZ982095:TAZ982107 TKV982095:TKV982107 TUR982095:TUR982107 UEN982095:UEN982107 UOJ982095:UOJ982107 UYF982095:UYF982107 VIB982095:VIB982107 VRX982095:VRX982107 WBT982095:WBT982107 WLP982095:WLP982107 WVL982095:WVL982107 J64714:J64720 IZ64714:IZ64720 SV64714:SV64720 ACR64714:ACR64720 AMN64714:AMN64720 AWJ64714:AWJ64720 BGF64714:BGF64720 BQB64714:BQB64720 BZX64714:BZX64720 CJT64714:CJT64720 CTP64714:CTP64720 DDL64714:DDL64720 DNH64714:DNH64720 DXD64714:DXD64720 EGZ64714:EGZ64720 EQV64714:EQV64720 FAR64714:FAR64720 FKN64714:FKN64720 FUJ64714:FUJ64720 GEF64714:GEF64720 GOB64714:GOB64720 GXX64714:GXX64720 HHT64714:HHT64720 HRP64714:HRP64720 IBL64714:IBL64720 ILH64714:ILH64720 IVD64714:IVD64720 JEZ64714:JEZ64720 JOV64714:JOV64720 JYR64714:JYR64720 KIN64714:KIN64720 KSJ64714:KSJ64720 LCF64714:LCF64720 LMB64714:LMB64720 LVX64714:LVX64720 MFT64714:MFT64720 MPP64714:MPP64720 MZL64714:MZL64720 NJH64714:NJH64720 NTD64714:NTD64720 OCZ64714:OCZ64720 OMV64714:OMV64720 OWR64714:OWR64720 PGN64714:PGN64720 PQJ64714:PQJ64720 QAF64714:QAF64720 QKB64714:QKB64720 QTX64714:QTX64720 RDT64714:RDT64720 RNP64714:RNP64720 RXL64714:RXL64720 SHH64714:SHH64720 SRD64714:SRD64720 TAZ64714:TAZ64720 TKV64714:TKV64720 TUR64714:TUR64720 UEN64714:UEN64720 UOJ64714:UOJ64720 UYF64714:UYF64720 VIB64714:VIB64720 VRX64714:VRX64720 WBT64714:WBT64720 WLP64714:WLP64720 WVL64714:WVL64720 J130250:J130256 IZ130250:IZ130256 SV130250:SV130256 ACR130250:ACR130256 AMN130250:AMN130256 AWJ130250:AWJ130256 BGF130250:BGF130256 BQB130250:BQB130256 BZX130250:BZX130256 CJT130250:CJT130256 CTP130250:CTP130256 DDL130250:DDL130256 DNH130250:DNH130256 DXD130250:DXD130256 EGZ130250:EGZ130256 EQV130250:EQV130256 FAR130250:FAR130256 FKN130250:FKN130256 FUJ130250:FUJ130256 GEF130250:GEF130256 GOB130250:GOB130256 GXX130250:GXX130256 HHT130250:HHT130256 HRP130250:HRP130256 IBL130250:IBL130256 ILH130250:ILH130256 IVD130250:IVD130256 JEZ130250:JEZ130256 JOV130250:JOV130256 JYR130250:JYR130256 KIN130250:KIN130256 KSJ130250:KSJ130256 LCF130250:LCF130256 LMB130250:LMB130256 LVX130250:LVX130256 MFT130250:MFT130256 MPP130250:MPP130256 MZL130250:MZL130256 NJH130250:NJH130256 NTD130250:NTD130256 OCZ130250:OCZ130256 OMV130250:OMV130256 OWR130250:OWR130256 PGN130250:PGN130256 PQJ130250:PQJ130256 QAF130250:QAF130256 QKB130250:QKB130256 QTX130250:QTX130256 RDT130250:RDT130256 RNP130250:RNP130256 RXL130250:RXL130256 SHH130250:SHH130256 SRD130250:SRD130256 TAZ130250:TAZ130256 TKV130250:TKV130256 TUR130250:TUR130256 UEN130250:UEN130256 UOJ130250:UOJ130256 UYF130250:UYF130256 VIB130250:VIB130256 VRX130250:VRX130256 WBT130250:WBT130256 WLP130250:WLP130256 WVL130250:WVL130256 J195786:J195792 IZ195786:IZ195792 SV195786:SV195792 ACR195786:ACR195792 AMN195786:AMN195792 AWJ195786:AWJ195792 BGF195786:BGF195792 BQB195786:BQB195792 BZX195786:BZX195792 CJT195786:CJT195792 CTP195786:CTP195792 DDL195786:DDL195792 DNH195786:DNH195792 DXD195786:DXD195792 EGZ195786:EGZ195792 EQV195786:EQV195792 FAR195786:FAR195792 FKN195786:FKN195792 FUJ195786:FUJ195792 GEF195786:GEF195792 GOB195786:GOB195792 GXX195786:GXX195792 HHT195786:HHT195792 HRP195786:HRP195792 IBL195786:IBL195792 ILH195786:ILH195792 IVD195786:IVD195792 JEZ195786:JEZ195792 JOV195786:JOV195792 JYR195786:JYR195792 KIN195786:KIN195792 KSJ195786:KSJ195792 LCF195786:LCF195792 LMB195786:LMB195792 LVX195786:LVX195792 MFT195786:MFT195792 MPP195786:MPP195792 MZL195786:MZL195792 NJH195786:NJH195792 NTD195786:NTD195792 OCZ195786:OCZ195792 OMV195786:OMV195792 OWR195786:OWR195792 PGN195786:PGN195792 PQJ195786:PQJ195792 QAF195786:QAF195792 QKB195786:QKB195792 QTX195786:QTX195792 RDT195786:RDT195792 RNP195786:RNP195792 RXL195786:RXL195792 SHH195786:SHH195792 SRD195786:SRD195792 TAZ195786:TAZ195792 TKV195786:TKV195792 TUR195786:TUR195792 UEN195786:UEN195792 UOJ195786:UOJ195792 UYF195786:UYF195792 VIB195786:VIB195792 VRX195786:VRX195792 WBT195786:WBT195792 WLP195786:WLP195792 WVL195786:WVL195792 J261322:J261328 IZ261322:IZ261328 SV261322:SV261328 ACR261322:ACR261328 AMN261322:AMN261328 AWJ261322:AWJ261328 BGF261322:BGF261328 BQB261322:BQB261328 BZX261322:BZX261328 CJT261322:CJT261328 CTP261322:CTP261328 DDL261322:DDL261328 DNH261322:DNH261328 DXD261322:DXD261328 EGZ261322:EGZ261328 EQV261322:EQV261328 FAR261322:FAR261328 FKN261322:FKN261328 FUJ261322:FUJ261328 GEF261322:GEF261328 GOB261322:GOB261328 GXX261322:GXX261328 HHT261322:HHT261328 HRP261322:HRP261328 IBL261322:IBL261328 ILH261322:ILH261328 IVD261322:IVD261328 JEZ261322:JEZ261328 JOV261322:JOV261328 JYR261322:JYR261328 KIN261322:KIN261328 KSJ261322:KSJ261328 LCF261322:LCF261328 LMB261322:LMB261328 LVX261322:LVX261328 MFT261322:MFT261328 MPP261322:MPP261328 MZL261322:MZL261328 NJH261322:NJH261328 NTD261322:NTD261328 OCZ261322:OCZ261328 OMV261322:OMV261328 OWR261322:OWR261328 PGN261322:PGN261328 PQJ261322:PQJ261328 QAF261322:QAF261328 QKB261322:QKB261328 QTX261322:QTX261328 RDT261322:RDT261328 RNP261322:RNP261328 RXL261322:RXL261328 SHH261322:SHH261328 SRD261322:SRD261328 TAZ261322:TAZ261328 TKV261322:TKV261328 TUR261322:TUR261328 UEN261322:UEN261328 UOJ261322:UOJ261328 UYF261322:UYF261328 VIB261322:VIB261328 VRX261322:VRX261328 WBT261322:WBT261328 WLP261322:WLP261328 WVL261322:WVL261328 J326858:J326864 IZ326858:IZ326864 SV326858:SV326864 ACR326858:ACR326864 AMN326858:AMN326864 AWJ326858:AWJ326864 BGF326858:BGF326864 BQB326858:BQB326864 BZX326858:BZX326864 CJT326858:CJT326864 CTP326858:CTP326864 DDL326858:DDL326864 DNH326858:DNH326864 DXD326858:DXD326864 EGZ326858:EGZ326864 EQV326858:EQV326864 FAR326858:FAR326864 FKN326858:FKN326864 FUJ326858:FUJ326864 GEF326858:GEF326864 GOB326858:GOB326864 GXX326858:GXX326864 HHT326858:HHT326864 HRP326858:HRP326864 IBL326858:IBL326864 ILH326858:ILH326864 IVD326858:IVD326864 JEZ326858:JEZ326864 JOV326858:JOV326864 JYR326858:JYR326864 KIN326858:KIN326864 KSJ326858:KSJ326864 LCF326858:LCF326864 LMB326858:LMB326864 LVX326858:LVX326864 MFT326858:MFT326864 MPP326858:MPP326864 MZL326858:MZL326864 NJH326858:NJH326864 NTD326858:NTD326864 OCZ326858:OCZ326864 OMV326858:OMV326864 OWR326858:OWR326864 PGN326858:PGN326864 PQJ326858:PQJ326864 QAF326858:QAF326864 QKB326858:QKB326864 QTX326858:QTX326864 RDT326858:RDT326864 RNP326858:RNP326864 RXL326858:RXL326864 SHH326858:SHH326864 SRD326858:SRD326864 TAZ326858:TAZ326864 TKV326858:TKV326864 TUR326858:TUR326864 UEN326858:UEN326864 UOJ326858:UOJ326864 UYF326858:UYF326864 VIB326858:VIB326864 VRX326858:VRX326864 WBT326858:WBT326864 WLP326858:WLP326864 WVL326858:WVL326864 J392394:J392400 IZ392394:IZ392400 SV392394:SV392400 ACR392394:ACR392400 AMN392394:AMN392400 AWJ392394:AWJ392400 BGF392394:BGF392400 BQB392394:BQB392400 BZX392394:BZX392400 CJT392394:CJT392400 CTP392394:CTP392400 DDL392394:DDL392400 DNH392394:DNH392400 DXD392394:DXD392400 EGZ392394:EGZ392400 EQV392394:EQV392400 FAR392394:FAR392400 FKN392394:FKN392400 FUJ392394:FUJ392400 GEF392394:GEF392400 GOB392394:GOB392400 GXX392394:GXX392400 HHT392394:HHT392400 HRP392394:HRP392400 IBL392394:IBL392400 ILH392394:ILH392400 IVD392394:IVD392400 JEZ392394:JEZ392400 JOV392394:JOV392400 JYR392394:JYR392400 KIN392394:KIN392400 KSJ392394:KSJ392400 LCF392394:LCF392400 LMB392394:LMB392400 LVX392394:LVX392400 MFT392394:MFT392400 MPP392394:MPP392400 MZL392394:MZL392400 NJH392394:NJH392400 NTD392394:NTD392400 OCZ392394:OCZ392400 OMV392394:OMV392400 OWR392394:OWR392400 PGN392394:PGN392400 PQJ392394:PQJ392400 QAF392394:QAF392400 QKB392394:QKB392400 QTX392394:QTX392400 RDT392394:RDT392400 RNP392394:RNP392400 RXL392394:RXL392400 SHH392394:SHH392400 SRD392394:SRD392400 TAZ392394:TAZ392400 TKV392394:TKV392400 TUR392394:TUR392400 UEN392394:UEN392400 UOJ392394:UOJ392400 UYF392394:UYF392400 VIB392394:VIB392400 VRX392394:VRX392400 WBT392394:WBT392400 WLP392394:WLP392400 WVL392394:WVL392400 J457930:J457936 IZ457930:IZ457936 SV457930:SV457936 ACR457930:ACR457936 AMN457930:AMN457936 AWJ457930:AWJ457936 BGF457930:BGF457936 BQB457930:BQB457936 BZX457930:BZX457936 CJT457930:CJT457936 CTP457930:CTP457936 DDL457930:DDL457936 DNH457930:DNH457936 DXD457930:DXD457936 EGZ457930:EGZ457936 EQV457930:EQV457936 FAR457930:FAR457936 FKN457930:FKN457936 FUJ457930:FUJ457936 GEF457930:GEF457936 GOB457930:GOB457936 GXX457930:GXX457936 HHT457930:HHT457936 HRP457930:HRP457936 IBL457930:IBL457936 ILH457930:ILH457936 IVD457930:IVD457936 JEZ457930:JEZ457936 JOV457930:JOV457936 JYR457930:JYR457936 KIN457930:KIN457936 KSJ457930:KSJ457936 LCF457930:LCF457936 LMB457930:LMB457936 LVX457930:LVX457936 MFT457930:MFT457936 MPP457930:MPP457936 MZL457930:MZL457936 NJH457930:NJH457936 NTD457930:NTD457936 OCZ457930:OCZ457936 OMV457930:OMV457936 OWR457930:OWR457936 PGN457930:PGN457936 PQJ457930:PQJ457936 QAF457930:QAF457936 QKB457930:QKB457936 QTX457930:QTX457936 RDT457930:RDT457936 RNP457930:RNP457936 RXL457930:RXL457936 SHH457930:SHH457936 SRD457930:SRD457936 TAZ457930:TAZ457936 TKV457930:TKV457936 TUR457930:TUR457936 UEN457930:UEN457936 UOJ457930:UOJ457936 UYF457930:UYF457936 VIB457930:VIB457936 VRX457930:VRX457936 WBT457930:WBT457936 WLP457930:WLP457936 WVL457930:WVL457936 J523466:J523472 IZ523466:IZ523472 SV523466:SV523472 ACR523466:ACR523472 AMN523466:AMN523472 AWJ523466:AWJ523472 BGF523466:BGF523472 BQB523466:BQB523472 BZX523466:BZX523472 CJT523466:CJT523472 CTP523466:CTP523472 DDL523466:DDL523472 DNH523466:DNH523472 DXD523466:DXD523472 EGZ523466:EGZ523472 EQV523466:EQV523472 FAR523466:FAR523472 FKN523466:FKN523472 FUJ523466:FUJ523472 GEF523466:GEF523472 GOB523466:GOB523472 GXX523466:GXX523472 HHT523466:HHT523472 HRP523466:HRP523472 IBL523466:IBL523472 ILH523466:ILH523472 IVD523466:IVD523472 JEZ523466:JEZ523472 JOV523466:JOV523472 JYR523466:JYR523472 KIN523466:KIN523472 KSJ523466:KSJ523472 LCF523466:LCF523472 LMB523466:LMB523472 LVX523466:LVX523472 MFT523466:MFT523472 MPP523466:MPP523472 MZL523466:MZL523472 NJH523466:NJH523472 NTD523466:NTD523472 OCZ523466:OCZ523472 OMV523466:OMV523472 OWR523466:OWR523472 PGN523466:PGN523472 PQJ523466:PQJ523472 QAF523466:QAF523472 QKB523466:QKB523472 QTX523466:QTX523472 RDT523466:RDT523472 RNP523466:RNP523472 RXL523466:RXL523472 SHH523466:SHH523472 SRD523466:SRD523472 TAZ523466:TAZ523472 TKV523466:TKV523472 TUR523466:TUR523472 UEN523466:UEN523472 UOJ523466:UOJ523472 UYF523466:UYF523472 VIB523466:VIB523472 VRX523466:VRX523472 WBT523466:WBT523472 WLP523466:WLP523472 WVL523466:WVL523472 J589002:J589008 IZ589002:IZ589008 SV589002:SV589008 ACR589002:ACR589008 AMN589002:AMN589008 AWJ589002:AWJ589008 BGF589002:BGF589008 BQB589002:BQB589008 BZX589002:BZX589008 CJT589002:CJT589008 CTP589002:CTP589008 DDL589002:DDL589008 DNH589002:DNH589008 DXD589002:DXD589008 EGZ589002:EGZ589008 EQV589002:EQV589008 FAR589002:FAR589008 FKN589002:FKN589008 FUJ589002:FUJ589008 GEF589002:GEF589008 GOB589002:GOB589008 GXX589002:GXX589008 HHT589002:HHT589008 HRP589002:HRP589008 IBL589002:IBL589008 ILH589002:ILH589008 IVD589002:IVD589008 JEZ589002:JEZ589008 JOV589002:JOV589008 JYR589002:JYR589008 KIN589002:KIN589008 KSJ589002:KSJ589008 LCF589002:LCF589008 LMB589002:LMB589008 LVX589002:LVX589008 MFT589002:MFT589008 MPP589002:MPP589008 MZL589002:MZL589008 NJH589002:NJH589008 NTD589002:NTD589008 OCZ589002:OCZ589008 OMV589002:OMV589008 OWR589002:OWR589008 PGN589002:PGN589008 PQJ589002:PQJ589008 QAF589002:QAF589008 QKB589002:QKB589008 QTX589002:QTX589008 RDT589002:RDT589008 RNP589002:RNP589008 RXL589002:RXL589008 SHH589002:SHH589008 SRD589002:SRD589008 TAZ589002:TAZ589008 TKV589002:TKV589008 TUR589002:TUR589008 UEN589002:UEN589008 UOJ589002:UOJ589008 UYF589002:UYF589008 VIB589002:VIB589008 VRX589002:VRX589008 WBT589002:WBT589008 WLP589002:WLP589008 WVL589002:WVL589008 J654538:J654544 IZ654538:IZ654544 SV654538:SV654544 ACR654538:ACR654544 AMN654538:AMN654544 AWJ654538:AWJ654544 BGF654538:BGF654544 BQB654538:BQB654544 BZX654538:BZX654544 CJT654538:CJT654544 CTP654538:CTP654544 DDL654538:DDL654544 DNH654538:DNH654544 DXD654538:DXD654544 EGZ654538:EGZ654544 EQV654538:EQV654544 FAR654538:FAR654544 FKN654538:FKN654544 FUJ654538:FUJ654544 GEF654538:GEF654544 GOB654538:GOB654544 GXX654538:GXX654544 HHT654538:HHT654544 HRP654538:HRP654544 IBL654538:IBL654544 ILH654538:ILH654544 IVD654538:IVD654544 JEZ654538:JEZ654544 JOV654538:JOV654544 JYR654538:JYR654544 KIN654538:KIN654544 KSJ654538:KSJ654544 LCF654538:LCF654544 LMB654538:LMB654544 LVX654538:LVX654544 MFT654538:MFT654544 MPP654538:MPP654544 MZL654538:MZL654544 NJH654538:NJH654544 NTD654538:NTD654544 OCZ654538:OCZ654544 OMV654538:OMV654544 OWR654538:OWR654544 PGN654538:PGN654544 PQJ654538:PQJ654544 QAF654538:QAF654544 QKB654538:QKB654544 QTX654538:QTX654544 RDT654538:RDT654544 RNP654538:RNP654544 RXL654538:RXL654544 SHH654538:SHH654544 SRD654538:SRD654544 TAZ654538:TAZ654544 TKV654538:TKV654544 TUR654538:TUR654544 UEN654538:UEN654544 UOJ654538:UOJ654544 UYF654538:UYF654544 VIB654538:VIB654544 VRX654538:VRX654544 WBT654538:WBT654544 WLP654538:WLP654544 WVL654538:WVL654544 J720074:J720080 IZ720074:IZ720080 SV720074:SV720080 ACR720074:ACR720080 AMN720074:AMN720080 AWJ720074:AWJ720080 BGF720074:BGF720080 BQB720074:BQB720080 BZX720074:BZX720080 CJT720074:CJT720080 CTP720074:CTP720080 DDL720074:DDL720080 DNH720074:DNH720080 DXD720074:DXD720080 EGZ720074:EGZ720080 EQV720074:EQV720080 FAR720074:FAR720080 FKN720074:FKN720080 FUJ720074:FUJ720080 GEF720074:GEF720080 GOB720074:GOB720080 GXX720074:GXX720080 HHT720074:HHT720080 HRP720074:HRP720080 IBL720074:IBL720080 ILH720074:ILH720080 IVD720074:IVD720080 JEZ720074:JEZ720080 JOV720074:JOV720080 JYR720074:JYR720080 KIN720074:KIN720080 KSJ720074:KSJ720080 LCF720074:LCF720080 LMB720074:LMB720080 LVX720074:LVX720080 MFT720074:MFT720080 MPP720074:MPP720080 MZL720074:MZL720080 NJH720074:NJH720080 NTD720074:NTD720080 OCZ720074:OCZ720080 OMV720074:OMV720080 OWR720074:OWR720080 PGN720074:PGN720080 PQJ720074:PQJ720080 QAF720074:QAF720080 QKB720074:QKB720080 QTX720074:QTX720080 RDT720074:RDT720080 RNP720074:RNP720080 RXL720074:RXL720080 SHH720074:SHH720080 SRD720074:SRD720080 TAZ720074:TAZ720080 TKV720074:TKV720080 TUR720074:TUR720080 UEN720074:UEN720080 UOJ720074:UOJ720080 UYF720074:UYF720080 VIB720074:VIB720080 VRX720074:VRX720080 WBT720074:WBT720080 WLP720074:WLP720080 WVL720074:WVL720080 J785610:J785616 IZ785610:IZ785616 SV785610:SV785616 ACR785610:ACR785616 AMN785610:AMN785616 AWJ785610:AWJ785616 BGF785610:BGF785616 BQB785610:BQB785616 BZX785610:BZX785616 CJT785610:CJT785616 CTP785610:CTP785616 DDL785610:DDL785616 DNH785610:DNH785616 DXD785610:DXD785616 EGZ785610:EGZ785616 EQV785610:EQV785616 FAR785610:FAR785616 FKN785610:FKN785616 FUJ785610:FUJ785616 GEF785610:GEF785616 GOB785610:GOB785616 GXX785610:GXX785616 HHT785610:HHT785616 HRP785610:HRP785616 IBL785610:IBL785616 ILH785610:ILH785616 IVD785610:IVD785616 JEZ785610:JEZ785616 JOV785610:JOV785616 JYR785610:JYR785616 KIN785610:KIN785616 KSJ785610:KSJ785616 LCF785610:LCF785616 LMB785610:LMB785616 LVX785610:LVX785616 MFT785610:MFT785616 MPP785610:MPP785616 MZL785610:MZL785616 NJH785610:NJH785616 NTD785610:NTD785616 OCZ785610:OCZ785616 OMV785610:OMV785616 OWR785610:OWR785616 PGN785610:PGN785616 PQJ785610:PQJ785616 QAF785610:QAF785616 QKB785610:QKB785616 QTX785610:QTX785616 RDT785610:RDT785616 RNP785610:RNP785616 RXL785610:RXL785616 SHH785610:SHH785616 SRD785610:SRD785616 TAZ785610:TAZ785616 TKV785610:TKV785616 TUR785610:TUR785616 UEN785610:UEN785616 UOJ785610:UOJ785616 UYF785610:UYF785616 VIB785610:VIB785616 VRX785610:VRX785616 WBT785610:WBT785616 WLP785610:WLP785616 WVL785610:WVL785616 J851146:J851152 IZ851146:IZ851152 SV851146:SV851152 ACR851146:ACR851152 AMN851146:AMN851152 AWJ851146:AWJ851152 BGF851146:BGF851152 BQB851146:BQB851152 BZX851146:BZX851152 CJT851146:CJT851152 CTP851146:CTP851152 DDL851146:DDL851152 DNH851146:DNH851152 DXD851146:DXD851152 EGZ851146:EGZ851152 EQV851146:EQV851152 FAR851146:FAR851152 FKN851146:FKN851152 FUJ851146:FUJ851152 GEF851146:GEF851152 GOB851146:GOB851152 GXX851146:GXX851152 HHT851146:HHT851152 HRP851146:HRP851152 IBL851146:IBL851152 ILH851146:ILH851152 IVD851146:IVD851152 JEZ851146:JEZ851152 JOV851146:JOV851152 JYR851146:JYR851152 KIN851146:KIN851152 KSJ851146:KSJ851152 LCF851146:LCF851152 LMB851146:LMB851152 LVX851146:LVX851152 MFT851146:MFT851152 MPP851146:MPP851152 MZL851146:MZL851152 NJH851146:NJH851152 NTD851146:NTD851152 OCZ851146:OCZ851152 OMV851146:OMV851152 OWR851146:OWR851152 PGN851146:PGN851152 PQJ851146:PQJ851152 QAF851146:QAF851152 QKB851146:QKB851152 QTX851146:QTX851152 RDT851146:RDT851152 RNP851146:RNP851152 RXL851146:RXL851152 SHH851146:SHH851152 SRD851146:SRD851152 TAZ851146:TAZ851152 TKV851146:TKV851152 TUR851146:TUR851152 UEN851146:UEN851152 UOJ851146:UOJ851152 UYF851146:UYF851152 VIB851146:VIB851152 VRX851146:VRX851152 WBT851146:WBT851152 WLP851146:WLP851152 WVL851146:WVL851152 J916682:J916688 IZ916682:IZ916688 SV916682:SV916688 ACR916682:ACR916688 AMN916682:AMN916688 AWJ916682:AWJ916688 BGF916682:BGF916688 BQB916682:BQB916688 BZX916682:BZX916688 CJT916682:CJT916688 CTP916682:CTP916688 DDL916682:DDL916688 DNH916682:DNH916688 DXD916682:DXD916688 EGZ916682:EGZ916688 EQV916682:EQV916688 FAR916682:FAR916688 FKN916682:FKN916688 FUJ916682:FUJ916688 GEF916682:GEF916688 GOB916682:GOB916688 GXX916682:GXX916688 HHT916682:HHT916688 HRP916682:HRP916688 IBL916682:IBL916688 ILH916682:ILH916688 IVD916682:IVD916688 JEZ916682:JEZ916688 JOV916682:JOV916688 JYR916682:JYR916688 KIN916682:KIN916688 KSJ916682:KSJ916688 LCF916682:LCF916688 LMB916682:LMB916688 LVX916682:LVX916688 MFT916682:MFT916688 MPP916682:MPP916688 MZL916682:MZL916688 NJH916682:NJH916688 NTD916682:NTD916688 OCZ916682:OCZ916688 OMV916682:OMV916688 OWR916682:OWR916688 PGN916682:PGN916688 PQJ916682:PQJ916688 QAF916682:QAF916688 QKB916682:QKB916688 QTX916682:QTX916688 RDT916682:RDT916688 RNP916682:RNP916688 RXL916682:RXL916688 SHH916682:SHH916688 SRD916682:SRD916688 TAZ916682:TAZ916688 TKV916682:TKV916688 TUR916682:TUR916688 UEN916682:UEN916688 UOJ916682:UOJ916688 UYF916682:UYF916688 VIB916682:VIB916688 VRX916682:VRX916688 WBT916682:WBT916688 WLP916682:WLP916688 WVL916682:WVL916688 J982218:J982224 IZ982218:IZ982224 SV982218:SV982224 ACR982218:ACR982224 AMN982218:AMN982224 AWJ982218:AWJ982224 BGF982218:BGF982224 BQB982218:BQB982224 BZX982218:BZX982224 CJT982218:CJT982224 CTP982218:CTP982224 DDL982218:DDL982224 DNH982218:DNH982224 DXD982218:DXD982224 EGZ982218:EGZ982224 EQV982218:EQV982224 FAR982218:FAR982224 FKN982218:FKN982224 FUJ982218:FUJ982224 GEF982218:GEF982224 GOB982218:GOB982224 GXX982218:GXX982224 HHT982218:HHT982224 HRP982218:HRP982224 IBL982218:IBL982224 ILH982218:ILH982224 IVD982218:IVD982224 JEZ982218:JEZ982224 JOV982218:JOV982224 JYR982218:JYR982224 KIN982218:KIN982224 KSJ982218:KSJ982224 LCF982218:LCF982224 LMB982218:LMB982224 LVX982218:LVX982224 MFT982218:MFT982224 MPP982218:MPP982224 MZL982218:MZL982224 NJH982218:NJH982224 NTD982218:NTD982224 OCZ982218:OCZ982224 OMV982218:OMV982224 OWR982218:OWR982224 PGN982218:PGN982224 PQJ982218:PQJ982224 QAF982218:QAF982224 QKB982218:QKB982224 QTX982218:QTX982224 RDT982218:RDT982224 RNP982218:RNP982224 RXL982218:RXL982224 SHH982218:SHH982224 SRD982218:SRD982224 TAZ982218:TAZ982224 TKV982218:TKV982224 TUR982218:TUR982224 UEN982218:UEN982224 UOJ982218:UOJ982224 UYF982218:UYF982224 VIB982218:VIB982224 VRX982218:VRX982224 WBT982218:WBT982224 WLP982218:WLP982224 WVL982218:WVL982224 J4:J5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25F2D-8DE6-4CF1-98C6-F70EE0146E1D}">
  <sheetPr>
    <tabColor rgb="FF00B050"/>
  </sheetPr>
  <dimension ref="B1:J57"/>
  <sheetViews>
    <sheetView tabSelected="1" view="pageBreakPreview" zoomScaleNormal="100" zoomScaleSheetLayoutView="100" workbookViewId="0">
      <pane xSplit="2" ySplit="1" topLeftCell="C2" activePane="bottomRight" state="frozen"/>
      <selection activeCell="P104" sqref="P104"/>
      <selection pane="topRight" activeCell="P104" sqref="P104"/>
      <selection pane="bottomLeft" activeCell="P104" sqref="P104"/>
      <selection pane="bottomRight" activeCell="P104" sqref="P104"/>
    </sheetView>
  </sheetViews>
  <sheetFormatPr defaultRowHeight="12.75" x14ac:dyDescent="0.2"/>
  <cols>
    <col min="1" max="1" width="2" style="152" customWidth="1"/>
    <col min="2" max="2" width="8.7109375" style="152" customWidth="1"/>
    <col min="3" max="3" width="4.42578125" style="152" customWidth="1"/>
    <col min="4" max="5" width="3.28515625" style="152" customWidth="1"/>
    <col min="6" max="6" width="39.85546875" style="152" customWidth="1"/>
    <col min="7" max="7" width="8.7109375" style="152" customWidth="1"/>
    <col min="8" max="8" width="10.28515625" style="152" customWidth="1"/>
    <col min="9" max="9" width="10.5703125" style="152" customWidth="1"/>
    <col min="10" max="10" width="13" style="223" customWidth="1"/>
    <col min="11" max="11" width="9.5703125" style="152" customWidth="1"/>
    <col min="12" max="250" width="8.85546875" style="152"/>
    <col min="251" max="251" width="2" style="152" customWidth="1"/>
    <col min="252" max="252" width="8.7109375" style="152" customWidth="1"/>
    <col min="253" max="253" width="4.42578125" style="152" customWidth="1"/>
    <col min="254" max="255" width="3.28515625" style="152" customWidth="1"/>
    <col min="256" max="256" width="39.85546875" style="152" customWidth="1"/>
    <col min="257" max="257" width="8.7109375" style="152" customWidth="1"/>
    <col min="258" max="258" width="10.28515625" style="152" customWidth="1"/>
    <col min="259" max="259" width="10.5703125" style="152" customWidth="1"/>
    <col min="260" max="260" width="13" style="152" customWidth="1"/>
    <col min="261" max="506" width="8.85546875" style="152"/>
    <col min="507" max="507" width="2" style="152" customWidth="1"/>
    <col min="508" max="508" width="8.7109375" style="152" customWidth="1"/>
    <col min="509" max="509" width="4.42578125" style="152" customWidth="1"/>
    <col min="510" max="511" width="3.28515625" style="152" customWidth="1"/>
    <col min="512" max="512" width="39.85546875" style="152" customWidth="1"/>
    <col min="513" max="513" width="8.7109375" style="152" customWidth="1"/>
    <col min="514" max="514" width="10.28515625" style="152" customWidth="1"/>
    <col min="515" max="515" width="10.5703125" style="152" customWidth="1"/>
    <col min="516" max="516" width="13" style="152" customWidth="1"/>
    <col min="517" max="762" width="8.85546875" style="152"/>
    <col min="763" max="763" width="2" style="152" customWidth="1"/>
    <col min="764" max="764" width="8.7109375" style="152" customWidth="1"/>
    <col min="765" max="765" width="4.42578125" style="152" customWidth="1"/>
    <col min="766" max="767" width="3.28515625" style="152" customWidth="1"/>
    <col min="768" max="768" width="39.85546875" style="152" customWidth="1"/>
    <col min="769" max="769" width="8.7109375" style="152" customWidth="1"/>
    <col min="770" max="770" width="10.28515625" style="152" customWidth="1"/>
    <col min="771" max="771" width="10.5703125" style="152" customWidth="1"/>
    <col min="772" max="772" width="13" style="152" customWidth="1"/>
    <col min="773" max="1018" width="8.85546875" style="152"/>
    <col min="1019" max="1019" width="2" style="152" customWidth="1"/>
    <col min="1020" max="1020" width="8.7109375" style="152" customWidth="1"/>
    <col min="1021" max="1021" width="4.42578125" style="152" customWidth="1"/>
    <col min="1022" max="1023" width="3.28515625" style="152" customWidth="1"/>
    <col min="1024" max="1024" width="39.85546875" style="152" customWidth="1"/>
    <col min="1025" max="1025" width="8.7109375" style="152" customWidth="1"/>
    <col min="1026" max="1026" width="10.28515625" style="152" customWidth="1"/>
    <col min="1027" max="1027" width="10.5703125" style="152" customWidth="1"/>
    <col min="1028" max="1028" width="13" style="152" customWidth="1"/>
    <col min="1029" max="1274" width="8.85546875" style="152"/>
    <col min="1275" max="1275" width="2" style="152" customWidth="1"/>
    <col min="1276" max="1276" width="8.7109375" style="152" customWidth="1"/>
    <col min="1277" max="1277" width="4.42578125" style="152" customWidth="1"/>
    <col min="1278" max="1279" width="3.28515625" style="152" customWidth="1"/>
    <col min="1280" max="1280" width="39.85546875" style="152" customWidth="1"/>
    <col min="1281" max="1281" width="8.7109375" style="152" customWidth="1"/>
    <col min="1282" max="1282" width="10.28515625" style="152" customWidth="1"/>
    <col min="1283" max="1283" width="10.5703125" style="152" customWidth="1"/>
    <col min="1284" max="1284" width="13" style="152" customWidth="1"/>
    <col min="1285" max="1530" width="8.85546875" style="152"/>
    <col min="1531" max="1531" width="2" style="152" customWidth="1"/>
    <col min="1532" max="1532" width="8.7109375" style="152" customWidth="1"/>
    <col min="1533" max="1533" width="4.42578125" style="152" customWidth="1"/>
    <col min="1534" max="1535" width="3.28515625" style="152" customWidth="1"/>
    <col min="1536" max="1536" width="39.85546875" style="152" customWidth="1"/>
    <col min="1537" max="1537" width="8.7109375" style="152" customWidth="1"/>
    <col min="1538" max="1538" width="10.28515625" style="152" customWidth="1"/>
    <col min="1539" max="1539" width="10.5703125" style="152" customWidth="1"/>
    <col min="1540" max="1540" width="13" style="152" customWidth="1"/>
    <col min="1541" max="1786" width="8.85546875" style="152"/>
    <col min="1787" max="1787" width="2" style="152" customWidth="1"/>
    <col min="1788" max="1788" width="8.7109375" style="152" customWidth="1"/>
    <col min="1789" max="1789" width="4.42578125" style="152" customWidth="1"/>
    <col min="1790" max="1791" width="3.28515625" style="152" customWidth="1"/>
    <col min="1792" max="1792" width="39.85546875" style="152" customWidth="1"/>
    <col min="1793" max="1793" width="8.7109375" style="152" customWidth="1"/>
    <col min="1794" max="1794" width="10.28515625" style="152" customWidth="1"/>
    <col min="1795" max="1795" width="10.5703125" style="152" customWidth="1"/>
    <col min="1796" max="1796" width="13" style="152" customWidth="1"/>
    <col min="1797" max="2042" width="8.85546875" style="152"/>
    <col min="2043" max="2043" width="2" style="152" customWidth="1"/>
    <col min="2044" max="2044" width="8.7109375" style="152" customWidth="1"/>
    <col min="2045" max="2045" width="4.42578125" style="152" customWidth="1"/>
    <col min="2046" max="2047" width="3.28515625" style="152" customWidth="1"/>
    <col min="2048" max="2048" width="39.85546875" style="152" customWidth="1"/>
    <col min="2049" max="2049" width="8.7109375" style="152" customWidth="1"/>
    <col min="2050" max="2050" width="10.28515625" style="152" customWidth="1"/>
    <col min="2051" max="2051" width="10.5703125" style="152" customWidth="1"/>
    <col min="2052" max="2052" width="13" style="152" customWidth="1"/>
    <col min="2053" max="2298" width="8.85546875" style="152"/>
    <col min="2299" max="2299" width="2" style="152" customWidth="1"/>
    <col min="2300" max="2300" width="8.7109375" style="152" customWidth="1"/>
    <col min="2301" max="2301" width="4.42578125" style="152" customWidth="1"/>
    <col min="2302" max="2303" width="3.28515625" style="152" customWidth="1"/>
    <col min="2304" max="2304" width="39.85546875" style="152" customWidth="1"/>
    <col min="2305" max="2305" width="8.7109375" style="152" customWidth="1"/>
    <col min="2306" max="2306" width="10.28515625" style="152" customWidth="1"/>
    <col min="2307" max="2307" width="10.5703125" style="152" customWidth="1"/>
    <col min="2308" max="2308" width="13" style="152" customWidth="1"/>
    <col min="2309" max="2554" width="8.85546875" style="152"/>
    <col min="2555" max="2555" width="2" style="152" customWidth="1"/>
    <col min="2556" max="2556" width="8.7109375" style="152" customWidth="1"/>
    <col min="2557" max="2557" width="4.42578125" style="152" customWidth="1"/>
    <col min="2558" max="2559" width="3.28515625" style="152" customWidth="1"/>
    <col min="2560" max="2560" width="39.85546875" style="152" customWidth="1"/>
    <col min="2561" max="2561" width="8.7109375" style="152" customWidth="1"/>
    <col min="2562" max="2562" width="10.28515625" style="152" customWidth="1"/>
    <col min="2563" max="2563" width="10.5703125" style="152" customWidth="1"/>
    <col min="2564" max="2564" width="13" style="152" customWidth="1"/>
    <col min="2565" max="2810" width="8.85546875" style="152"/>
    <col min="2811" max="2811" width="2" style="152" customWidth="1"/>
    <col min="2812" max="2812" width="8.7109375" style="152" customWidth="1"/>
    <col min="2813" max="2813" width="4.42578125" style="152" customWidth="1"/>
    <col min="2814" max="2815" width="3.28515625" style="152" customWidth="1"/>
    <col min="2816" max="2816" width="39.85546875" style="152" customWidth="1"/>
    <col min="2817" max="2817" width="8.7109375" style="152" customWidth="1"/>
    <col min="2818" max="2818" width="10.28515625" style="152" customWidth="1"/>
    <col min="2819" max="2819" width="10.5703125" style="152" customWidth="1"/>
    <col min="2820" max="2820" width="13" style="152" customWidth="1"/>
    <col min="2821" max="3066" width="8.85546875" style="152"/>
    <col min="3067" max="3067" width="2" style="152" customWidth="1"/>
    <col min="3068" max="3068" width="8.7109375" style="152" customWidth="1"/>
    <col min="3069" max="3069" width="4.42578125" style="152" customWidth="1"/>
    <col min="3070" max="3071" width="3.28515625" style="152" customWidth="1"/>
    <col min="3072" max="3072" width="39.85546875" style="152" customWidth="1"/>
    <col min="3073" max="3073" width="8.7109375" style="152" customWidth="1"/>
    <col min="3074" max="3074" width="10.28515625" style="152" customWidth="1"/>
    <col min="3075" max="3075" width="10.5703125" style="152" customWidth="1"/>
    <col min="3076" max="3076" width="13" style="152" customWidth="1"/>
    <col min="3077" max="3322" width="8.85546875" style="152"/>
    <col min="3323" max="3323" width="2" style="152" customWidth="1"/>
    <col min="3324" max="3324" width="8.7109375" style="152" customWidth="1"/>
    <col min="3325" max="3325" width="4.42578125" style="152" customWidth="1"/>
    <col min="3326" max="3327" width="3.28515625" style="152" customWidth="1"/>
    <col min="3328" max="3328" width="39.85546875" style="152" customWidth="1"/>
    <col min="3329" max="3329" width="8.7109375" style="152" customWidth="1"/>
    <col min="3330" max="3330" width="10.28515625" style="152" customWidth="1"/>
    <col min="3331" max="3331" width="10.5703125" style="152" customWidth="1"/>
    <col min="3332" max="3332" width="13" style="152" customWidth="1"/>
    <col min="3333" max="3578" width="8.85546875" style="152"/>
    <col min="3579" max="3579" width="2" style="152" customWidth="1"/>
    <col min="3580" max="3580" width="8.7109375" style="152" customWidth="1"/>
    <col min="3581" max="3581" width="4.42578125" style="152" customWidth="1"/>
    <col min="3582" max="3583" width="3.28515625" style="152" customWidth="1"/>
    <col min="3584" max="3584" width="39.85546875" style="152" customWidth="1"/>
    <col min="3585" max="3585" width="8.7109375" style="152" customWidth="1"/>
    <col min="3586" max="3586" width="10.28515625" style="152" customWidth="1"/>
    <col min="3587" max="3587" width="10.5703125" style="152" customWidth="1"/>
    <col min="3588" max="3588" width="13" style="152" customWidth="1"/>
    <col min="3589" max="3834" width="8.85546875" style="152"/>
    <col min="3835" max="3835" width="2" style="152" customWidth="1"/>
    <col min="3836" max="3836" width="8.7109375" style="152" customWidth="1"/>
    <col min="3837" max="3837" width="4.42578125" style="152" customWidth="1"/>
    <col min="3838" max="3839" width="3.28515625" style="152" customWidth="1"/>
    <col min="3840" max="3840" width="39.85546875" style="152" customWidth="1"/>
    <col min="3841" max="3841" width="8.7109375" style="152" customWidth="1"/>
    <col min="3842" max="3842" width="10.28515625" style="152" customWidth="1"/>
    <col min="3843" max="3843" width="10.5703125" style="152" customWidth="1"/>
    <col min="3844" max="3844" width="13" style="152" customWidth="1"/>
    <col min="3845" max="4090" width="8.85546875" style="152"/>
    <col min="4091" max="4091" width="2" style="152" customWidth="1"/>
    <col min="4092" max="4092" width="8.7109375" style="152" customWidth="1"/>
    <col min="4093" max="4093" width="4.42578125" style="152" customWidth="1"/>
    <col min="4094" max="4095" width="3.28515625" style="152" customWidth="1"/>
    <col min="4096" max="4096" width="39.85546875" style="152" customWidth="1"/>
    <col min="4097" max="4097" width="8.7109375" style="152" customWidth="1"/>
    <col min="4098" max="4098" width="10.28515625" style="152" customWidth="1"/>
    <col min="4099" max="4099" width="10.5703125" style="152" customWidth="1"/>
    <col min="4100" max="4100" width="13" style="152" customWidth="1"/>
    <col min="4101" max="4346" width="8.85546875" style="152"/>
    <col min="4347" max="4347" width="2" style="152" customWidth="1"/>
    <col min="4348" max="4348" width="8.7109375" style="152" customWidth="1"/>
    <col min="4349" max="4349" width="4.42578125" style="152" customWidth="1"/>
    <col min="4350" max="4351" width="3.28515625" style="152" customWidth="1"/>
    <col min="4352" max="4352" width="39.85546875" style="152" customWidth="1"/>
    <col min="4353" max="4353" width="8.7109375" style="152" customWidth="1"/>
    <col min="4354" max="4354" width="10.28515625" style="152" customWidth="1"/>
    <col min="4355" max="4355" width="10.5703125" style="152" customWidth="1"/>
    <col min="4356" max="4356" width="13" style="152" customWidth="1"/>
    <col min="4357" max="4602" width="8.85546875" style="152"/>
    <col min="4603" max="4603" width="2" style="152" customWidth="1"/>
    <col min="4604" max="4604" width="8.7109375" style="152" customWidth="1"/>
    <col min="4605" max="4605" width="4.42578125" style="152" customWidth="1"/>
    <col min="4606" max="4607" width="3.28515625" style="152" customWidth="1"/>
    <col min="4608" max="4608" width="39.85546875" style="152" customWidth="1"/>
    <col min="4609" max="4609" width="8.7109375" style="152" customWidth="1"/>
    <col min="4610" max="4610" width="10.28515625" style="152" customWidth="1"/>
    <col min="4611" max="4611" width="10.5703125" style="152" customWidth="1"/>
    <col min="4612" max="4612" width="13" style="152" customWidth="1"/>
    <col min="4613" max="4858" width="8.85546875" style="152"/>
    <col min="4859" max="4859" width="2" style="152" customWidth="1"/>
    <col min="4860" max="4860" width="8.7109375" style="152" customWidth="1"/>
    <col min="4861" max="4861" width="4.42578125" style="152" customWidth="1"/>
    <col min="4862" max="4863" width="3.28515625" style="152" customWidth="1"/>
    <col min="4864" max="4864" width="39.85546875" style="152" customWidth="1"/>
    <col min="4865" max="4865" width="8.7109375" style="152" customWidth="1"/>
    <col min="4866" max="4866" width="10.28515625" style="152" customWidth="1"/>
    <col min="4867" max="4867" width="10.5703125" style="152" customWidth="1"/>
    <col min="4868" max="4868" width="13" style="152" customWidth="1"/>
    <col min="4869" max="5114" width="8.85546875" style="152"/>
    <col min="5115" max="5115" width="2" style="152" customWidth="1"/>
    <col min="5116" max="5116" width="8.7109375" style="152" customWidth="1"/>
    <col min="5117" max="5117" width="4.42578125" style="152" customWidth="1"/>
    <col min="5118" max="5119" width="3.28515625" style="152" customWidth="1"/>
    <col min="5120" max="5120" width="39.85546875" style="152" customWidth="1"/>
    <col min="5121" max="5121" width="8.7109375" style="152" customWidth="1"/>
    <col min="5122" max="5122" width="10.28515625" style="152" customWidth="1"/>
    <col min="5123" max="5123" width="10.5703125" style="152" customWidth="1"/>
    <col min="5124" max="5124" width="13" style="152" customWidth="1"/>
    <col min="5125" max="5370" width="8.85546875" style="152"/>
    <col min="5371" max="5371" width="2" style="152" customWidth="1"/>
    <col min="5372" max="5372" width="8.7109375" style="152" customWidth="1"/>
    <col min="5373" max="5373" width="4.42578125" style="152" customWidth="1"/>
    <col min="5374" max="5375" width="3.28515625" style="152" customWidth="1"/>
    <col min="5376" max="5376" width="39.85546875" style="152" customWidth="1"/>
    <col min="5377" max="5377" width="8.7109375" style="152" customWidth="1"/>
    <col min="5378" max="5378" width="10.28515625" style="152" customWidth="1"/>
    <col min="5379" max="5379" width="10.5703125" style="152" customWidth="1"/>
    <col min="5380" max="5380" width="13" style="152" customWidth="1"/>
    <col min="5381" max="5626" width="8.85546875" style="152"/>
    <col min="5627" max="5627" width="2" style="152" customWidth="1"/>
    <col min="5628" max="5628" width="8.7109375" style="152" customWidth="1"/>
    <col min="5629" max="5629" width="4.42578125" style="152" customWidth="1"/>
    <col min="5630" max="5631" width="3.28515625" style="152" customWidth="1"/>
    <col min="5632" max="5632" width="39.85546875" style="152" customWidth="1"/>
    <col min="5633" max="5633" width="8.7109375" style="152" customWidth="1"/>
    <col min="5634" max="5634" width="10.28515625" style="152" customWidth="1"/>
    <col min="5635" max="5635" width="10.5703125" style="152" customWidth="1"/>
    <col min="5636" max="5636" width="13" style="152" customWidth="1"/>
    <col min="5637" max="5882" width="8.85546875" style="152"/>
    <col min="5883" max="5883" width="2" style="152" customWidth="1"/>
    <col min="5884" max="5884" width="8.7109375" style="152" customWidth="1"/>
    <col min="5885" max="5885" width="4.42578125" style="152" customWidth="1"/>
    <col min="5886" max="5887" width="3.28515625" style="152" customWidth="1"/>
    <col min="5888" max="5888" width="39.85546875" style="152" customWidth="1"/>
    <col min="5889" max="5889" width="8.7109375" style="152" customWidth="1"/>
    <col min="5890" max="5890" width="10.28515625" style="152" customWidth="1"/>
    <col min="5891" max="5891" width="10.5703125" style="152" customWidth="1"/>
    <col min="5892" max="5892" width="13" style="152" customWidth="1"/>
    <col min="5893" max="6138" width="8.85546875" style="152"/>
    <col min="6139" max="6139" width="2" style="152" customWidth="1"/>
    <col min="6140" max="6140" width="8.7109375" style="152" customWidth="1"/>
    <col min="6141" max="6141" width="4.42578125" style="152" customWidth="1"/>
    <col min="6142" max="6143" width="3.28515625" style="152" customWidth="1"/>
    <col min="6144" max="6144" width="39.85546875" style="152" customWidth="1"/>
    <col min="6145" max="6145" width="8.7109375" style="152" customWidth="1"/>
    <col min="6146" max="6146" width="10.28515625" style="152" customWidth="1"/>
    <col min="6147" max="6147" width="10.5703125" style="152" customWidth="1"/>
    <col min="6148" max="6148" width="13" style="152" customWidth="1"/>
    <col min="6149" max="6394" width="8.85546875" style="152"/>
    <col min="6395" max="6395" width="2" style="152" customWidth="1"/>
    <col min="6396" max="6396" width="8.7109375" style="152" customWidth="1"/>
    <col min="6397" max="6397" width="4.42578125" style="152" customWidth="1"/>
    <col min="6398" max="6399" width="3.28515625" style="152" customWidth="1"/>
    <col min="6400" max="6400" width="39.85546875" style="152" customWidth="1"/>
    <col min="6401" max="6401" width="8.7109375" style="152" customWidth="1"/>
    <col min="6402" max="6402" width="10.28515625" style="152" customWidth="1"/>
    <col min="6403" max="6403" width="10.5703125" style="152" customWidth="1"/>
    <col min="6404" max="6404" width="13" style="152" customWidth="1"/>
    <col min="6405" max="6650" width="8.85546875" style="152"/>
    <col min="6651" max="6651" width="2" style="152" customWidth="1"/>
    <col min="6652" max="6652" width="8.7109375" style="152" customWidth="1"/>
    <col min="6653" max="6653" width="4.42578125" style="152" customWidth="1"/>
    <col min="6654" max="6655" width="3.28515625" style="152" customWidth="1"/>
    <col min="6656" max="6656" width="39.85546875" style="152" customWidth="1"/>
    <col min="6657" max="6657" width="8.7109375" style="152" customWidth="1"/>
    <col min="6658" max="6658" width="10.28515625" style="152" customWidth="1"/>
    <col min="6659" max="6659" width="10.5703125" style="152" customWidth="1"/>
    <col min="6660" max="6660" width="13" style="152" customWidth="1"/>
    <col min="6661" max="6906" width="8.85546875" style="152"/>
    <col min="6907" max="6907" width="2" style="152" customWidth="1"/>
    <col min="6908" max="6908" width="8.7109375" style="152" customWidth="1"/>
    <col min="6909" max="6909" width="4.42578125" style="152" customWidth="1"/>
    <col min="6910" max="6911" width="3.28515625" style="152" customWidth="1"/>
    <col min="6912" max="6912" width="39.85546875" style="152" customWidth="1"/>
    <col min="6913" max="6913" width="8.7109375" style="152" customWidth="1"/>
    <col min="6914" max="6914" width="10.28515625" style="152" customWidth="1"/>
    <col min="6915" max="6915" width="10.5703125" style="152" customWidth="1"/>
    <col min="6916" max="6916" width="13" style="152" customWidth="1"/>
    <col min="6917" max="7162" width="8.85546875" style="152"/>
    <col min="7163" max="7163" width="2" style="152" customWidth="1"/>
    <col min="7164" max="7164" width="8.7109375" style="152" customWidth="1"/>
    <col min="7165" max="7165" width="4.42578125" style="152" customWidth="1"/>
    <col min="7166" max="7167" width="3.28515625" style="152" customWidth="1"/>
    <col min="7168" max="7168" width="39.85546875" style="152" customWidth="1"/>
    <col min="7169" max="7169" width="8.7109375" style="152" customWidth="1"/>
    <col min="7170" max="7170" width="10.28515625" style="152" customWidth="1"/>
    <col min="7171" max="7171" width="10.5703125" style="152" customWidth="1"/>
    <col min="7172" max="7172" width="13" style="152" customWidth="1"/>
    <col min="7173" max="7418" width="8.85546875" style="152"/>
    <col min="7419" max="7419" width="2" style="152" customWidth="1"/>
    <col min="7420" max="7420" width="8.7109375" style="152" customWidth="1"/>
    <col min="7421" max="7421" width="4.42578125" style="152" customWidth="1"/>
    <col min="7422" max="7423" width="3.28515625" style="152" customWidth="1"/>
    <col min="7424" max="7424" width="39.85546875" style="152" customWidth="1"/>
    <col min="7425" max="7425" width="8.7109375" style="152" customWidth="1"/>
    <col min="7426" max="7426" width="10.28515625" style="152" customWidth="1"/>
    <col min="7427" max="7427" width="10.5703125" style="152" customWidth="1"/>
    <col min="7428" max="7428" width="13" style="152" customWidth="1"/>
    <col min="7429" max="7674" width="8.85546875" style="152"/>
    <col min="7675" max="7675" width="2" style="152" customWidth="1"/>
    <col min="7676" max="7676" width="8.7109375" style="152" customWidth="1"/>
    <col min="7677" max="7677" width="4.42578125" style="152" customWidth="1"/>
    <col min="7678" max="7679" width="3.28515625" style="152" customWidth="1"/>
    <col min="7680" max="7680" width="39.85546875" style="152" customWidth="1"/>
    <col min="7681" max="7681" width="8.7109375" style="152" customWidth="1"/>
    <col min="7682" max="7682" width="10.28515625" style="152" customWidth="1"/>
    <col min="7683" max="7683" width="10.5703125" style="152" customWidth="1"/>
    <col min="7684" max="7684" width="13" style="152" customWidth="1"/>
    <col min="7685" max="7930" width="8.85546875" style="152"/>
    <col min="7931" max="7931" width="2" style="152" customWidth="1"/>
    <col min="7932" max="7932" width="8.7109375" style="152" customWidth="1"/>
    <col min="7933" max="7933" width="4.42578125" style="152" customWidth="1"/>
    <col min="7934" max="7935" width="3.28515625" style="152" customWidth="1"/>
    <col min="7936" max="7936" width="39.85546875" style="152" customWidth="1"/>
    <col min="7937" max="7937" width="8.7109375" style="152" customWidth="1"/>
    <col min="7938" max="7938" width="10.28515625" style="152" customWidth="1"/>
    <col min="7939" max="7939" width="10.5703125" style="152" customWidth="1"/>
    <col min="7940" max="7940" width="13" style="152" customWidth="1"/>
    <col min="7941" max="8186" width="8.85546875" style="152"/>
    <col min="8187" max="8187" width="2" style="152" customWidth="1"/>
    <col min="8188" max="8188" width="8.7109375" style="152" customWidth="1"/>
    <col min="8189" max="8189" width="4.42578125" style="152" customWidth="1"/>
    <col min="8190" max="8191" width="3.28515625" style="152" customWidth="1"/>
    <col min="8192" max="8192" width="39.85546875" style="152" customWidth="1"/>
    <col min="8193" max="8193" width="8.7109375" style="152" customWidth="1"/>
    <col min="8194" max="8194" width="10.28515625" style="152" customWidth="1"/>
    <col min="8195" max="8195" width="10.5703125" style="152" customWidth="1"/>
    <col min="8196" max="8196" width="13" style="152" customWidth="1"/>
    <col min="8197" max="8442" width="8.85546875" style="152"/>
    <col min="8443" max="8443" width="2" style="152" customWidth="1"/>
    <col min="8444" max="8444" width="8.7109375" style="152" customWidth="1"/>
    <col min="8445" max="8445" width="4.42578125" style="152" customWidth="1"/>
    <col min="8446" max="8447" width="3.28515625" style="152" customWidth="1"/>
    <col min="8448" max="8448" width="39.85546875" style="152" customWidth="1"/>
    <col min="8449" max="8449" width="8.7109375" style="152" customWidth="1"/>
    <col min="8450" max="8450" width="10.28515625" style="152" customWidth="1"/>
    <col min="8451" max="8451" width="10.5703125" style="152" customWidth="1"/>
    <col min="8452" max="8452" width="13" style="152" customWidth="1"/>
    <col min="8453" max="8698" width="8.85546875" style="152"/>
    <col min="8699" max="8699" width="2" style="152" customWidth="1"/>
    <col min="8700" max="8700" width="8.7109375" style="152" customWidth="1"/>
    <col min="8701" max="8701" width="4.42578125" style="152" customWidth="1"/>
    <col min="8702" max="8703" width="3.28515625" style="152" customWidth="1"/>
    <col min="8704" max="8704" width="39.85546875" style="152" customWidth="1"/>
    <col min="8705" max="8705" width="8.7109375" style="152" customWidth="1"/>
    <col min="8706" max="8706" width="10.28515625" style="152" customWidth="1"/>
    <col min="8707" max="8707" width="10.5703125" style="152" customWidth="1"/>
    <col min="8708" max="8708" width="13" style="152" customWidth="1"/>
    <col min="8709" max="8954" width="8.85546875" style="152"/>
    <col min="8955" max="8955" width="2" style="152" customWidth="1"/>
    <col min="8956" max="8956" width="8.7109375" style="152" customWidth="1"/>
    <col min="8957" max="8957" width="4.42578125" style="152" customWidth="1"/>
    <col min="8958" max="8959" width="3.28515625" style="152" customWidth="1"/>
    <col min="8960" max="8960" width="39.85546875" style="152" customWidth="1"/>
    <col min="8961" max="8961" width="8.7109375" style="152" customWidth="1"/>
    <col min="8962" max="8962" width="10.28515625" style="152" customWidth="1"/>
    <col min="8963" max="8963" width="10.5703125" style="152" customWidth="1"/>
    <col min="8964" max="8964" width="13" style="152" customWidth="1"/>
    <col min="8965" max="9210" width="8.85546875" style="152"/>
    <col min="9211" max="9211" width="2" style="152" customWidth="1"/>
    <col min="9212" max="9212" width="8.7109375" style="152" customWidth="1"/>
    <col min="9213" max="9213" width="4.42578125" style="152" customWidth="1"/>
    <col min="9214" max="9215" width="3.28515625" style="152" customWidth="1"/>
    <col min="9216" max="9216" width="39.85546875" style="152" customWidth="1"/>
    <col min="9217" max="9217" width="8.7109375" style="152" customWidth="1"/>
    <col min="9218" max="9218" width="10.28515625" style="152" customWidth="1"/>
    <col min="9219" max="9219" width="10.5703125" style="152" customWidth="1"/>
    <col min="9220" max="9220" width="13" style="152" customWidth="1"/>
    <col min="9221" max="9466" width="8.85546875" style="152"/>
    <col min="9467" max="9467" width="2" style="152" customWidth="1"/>
    <col min="9468" max="9468" width="8.7109375" style="152" customWidth="1"/>
    <col min="9469" max="9469" width="4.42578125" style="152" customWidth="1"/>
    <col min="9470" max="9471" width="3.28515625" style="152" customWidth="1"/>
    <col min="9472" max="9472" width="39.85546875" style="152" customWidth="1"/>
    <col min="9473" max="9473" width="8.7109375" style="152" customWidth="1"/>
    <col min="9474" max="9474" width="10.28515625" style="152" customWidth="1"/>
    <col min="9475" max="9475" width="10.5703125" style="152" customWidth="1"/>
    <col min="9476" max="9476" width="13" style="152" customWidth="1"/>
    <col min="9477" max="9722" width="8.85546875" style="152"/>
    <col min="9723" max="9723" width="2" style="152" customWidth="1"/>
    <col min="9724" max="9724" width="8.7109375" style="152" customWidth="1"/>
    <col min="9725" max="9725" width="4.42578125" style="152" customWidth="1"/>
    <col min="9726" max="9727" width="3.28515625" style="152" customWidth="1"/>
    <col min="9728" max="9728" width="39.85546875" style="152" customWidth="1"/>
    <col min="9729" max="9729" width="8.7109375" style="152" customWidth="1"/>
    <col min="9730" max="9730" width="10.28515625" style="152" customWidth="1"/>
    <col min="9731" max="9731" width="10.5703125" style="152" customWidth="1"/>
    <col min="9732" max="9732" width="13" style="152" customWidth="1"/>
    <col min="9733" max="9978" width="8.85546875" style="152"/>
    <col min="9979" max="9979" width="2" style="152" customWidth="1"/>
    <col min="9980" max="9980" width="8.7109375" style="152" customWidth="1"/>
    <col min="9981" max="9981" width="4.42578125" style="152" customWidth="1"/>
    <col min="9982" max="9983" width="3.28515625" style="152" customWidth="1"/>
    <col min="9984" max="9984" width="39.85546875" style="152" customWidth="1"/>
    <col min="9985" max="9985" width="8.7109375" style="152" customWidth="1"/>
    <col min="9986" max="9986" width="10.28515625" style="152" customWidth="1"/>
    <col min="9987" max="9987" width="10.5703125" style="152" customWidth="1"/>
    <col min="9988" max="9988" width="13" style="152" customWidth="1"/>
    <col min="9989" max="10234" width="8.85546875" style="152"/>
    <col min="10235" max="10235" width="2" style="152" customWidth="1"/>
    <col min="10236" max="10236" width="8.7109375" style="152" customWidth="1"/>
    <col min="10237" max="10237" width="4.42578125" style="152" customWidth="1"/>
    <col min="10238" max="10239" width="3.28515625" style="152" customWidth="1"/>
    <col min="10240" max="10240" width="39.85546875" style="152" customWidth="1"/>
    <col min="10241" max="10241" width="8.7109375" style="152" customWidth="1"/>
    <col min="10242" max="10242" width="10.28515625" style="152" customWidth="1"/>
    <col min="10243" max="10243" width="10.5703125" style="152" customWidth="1"/>
    <col min="10244" max="10244" width="13" style="152" customWidth="1"/>
    <col min="10245" max="10490" width="8.85546875" style="152"/>
    <col min="10491" max="10491" width="2" style="152" customWidth="1"/>
    <col min="10492" max="10492" width="8.7109375" style="152" customWidth="1"/>
    <col min="10493" max="10493" width="4.42578125" style="152" customWidth="1"/>
    <col min="10494" max="10495" width="3.28515625" style="152" customWidth="1"/>
    <col min="10496" max="10496" width="39.85546875" style="152" customWidth="1"/>
    <col min="10497" max="10497" width="8.7109375" style="152" customWidth="1"/>
    <col min="10498" max="10498" width="10.28515625" style="152" customWidth="1"/>
    <col min="10499" max="10499" width="10.5703125" style="152" customWidth="1"/>
    <col min="10500" max="10500" width="13" style="152" customWidth="1"/>
    <col min="10501" max="10746" width="8.85546875" style="152"/>
    <col min="10747" max="10747" width="2" style="152" customWidth="1"/>
    <col min="10748" max="10748" width="8.7109375" style="152" customWidth="1"/>
    <col min="10749" max="10749" width="4.42578125" style="152" customWidth="1"/>
    <col min="10750" max="10751" width="3.28515625" style="152" customWidth="1"/>
    <col min="10752" max="10752" width="39.85546875" style="152" customWidth="1"/>
    <col min="10753" max="10753" width="8.7109375" style="152" customWidth="1"/>
    <col min="10754" max="10754" width="10.28515625" style="152" customWidth="1"/>
    <col min="10755" max="10755" width="10.5703125" style="152" customWidth="1"/>
    <col min="10756" max="10756" width="13" style="152" customWidth="1"/>
    <col min="10757" max="11002" width="8.85546875" style="152"/>
    <col min="11003" max="11003" width="2" style="152" customWidth="1"/>
    <col min="11004" max="11004" width="8.7109375" style="152" customWidth="1"/>
    <col min="11005" max="11005" width="4.42578125" style="152" customWidth="1"/>
    <col min="11006" max="11007" width="3.28515625" style="152" customWidth="1"/>
    <col min="11008" max="11008" width="39.85546875" style="152" customWidth="1"/>
    <col min="11009" max="11009" width="8.7109375" style="152" customWidth="1"/>
    <col min="11010" max="11010" width="10.28515625" style="152" customWidth="1"/>
    <col min="11011" max="11011" width="10.5703125" style="152" customWidth="1"/>
    <col min="11012" max="11012" width="13" style="152" customWidth="1"/>
    <col min="11013" max="11258" width="8.85546875" style="152"/>
    <col min="11259" max="11259" width="2" style="152" customWidth="1"/>
    <col min="11260" max="11260" width="8.7109375" style="152" customWidth="1"/>
    <col min="11261" max="11261" width="4.42578125" style="152" customWidth="1"/>
    <col min="11262" max="11263" width="3.28515625" style="152" customWidth="1"/>
    <col min="11264" max="11264" width="39.85546875" style="152" customWidth="1"/>
    <col min="11265" max="11265" width="8.7109375" style="152" customWidth="1"/>
    <col min="11266" max="11266" width="10.28515625" style="152" customWidth="1"/>
    <col min="11267" max="11267" width="10.5703125" style="152" customWidth="1"/>
    <col min="11268" max="11268" width="13" style="152" customWidth="1"/>
    <col min="11269" max="11514" width="8.85546875" style="152"/>
    <col min="11515" max="11515" width="2" style="152" customWidth="1"/>
    <col min="11516" max="11516" width="8.7109375" style="152" customWidth="1"/>
    <col min="11517" max="11517" width="4.42578125" style="152" customWidth="1"/>
    <col min="11518" max="11519" width="3.28515625" style="152" customWidth="1"/>
    <col min="11520" max="11520" width="39.85546875" style="152" customWidth="1"/>
    <col min="11521" max="11521" width="8.7109375" style="152" customWidth="1"/>
    <col min="11522" max="11522" width="10.28515625" style="152" customWidth="1"/>
    <col min="11523" max="11523" width="10.5703125" style="152" customWidth="1"/>
    <col min="11524" max="11524" width="13" style="152" customWidth="1"/>
    <col min="11525" max="11770" width="8.85546875" style="152"/>
    <col min="11771" max="11771" width="2" style="152" customWidth="1"/>
    <col min="11772" max="11772" width="8.7109375" style="152" customWidth="1"/>
    <col min="11773" max="11773" width="4.42578125" style="152" customWidth="1"/>
    <col min="11774" max="11775" width="3.28515625" style="152" customWidth="1"/>
    <col min="11776" max="11776" width="39.85546875" style="152" customWidth="1"/>
    <col min="11777" max="11777" width="8.7109375" style="152" customWidth="1"/>
    <col min="11778" max="11778" width="10.28515625" style="152" customWidth="1"/>
    <col min="11779" max="11779" width="10.5703125" style="152" customWidth="1"/>
    <col min="11780" max="11780" width="13" style="152" customWidth="1"/>
    <col min="11781" max="12026" width="8.85546875" style="152"/>
    <col min="12027" max="12027" width="2" style="152" customWidth="1"/>
    <col min="12028" max="12028" width="8.7109375" style="152" customWidth="1"/>
    <col min="12029" max="12029" width="4.42578125" style="152" customWidth="1"/>
    <col min="12030" max="12031" width="3.28515625" style="152" customWidth="1"/>
    <col min="12032" max="12032" width="39.85546875" style="152" customWidth="1"/>
    <col min="12033" max="12033" width="8.7109375" style="152" customWidth="1"/>
    <col min="12034" max="12034" width="10.28515625" style="152" customWidth="1"/>
    <col min="12035" max="12035" width="10.5703125" style="152" customWidth="1"/>
    <col min="12036" max="12036" width="13" style="152" customWidth="1"/>
    <col min="12037" max="12282" width="8.85546875" style="152"/>
    <col min="12283" max="12283" width="2" style="152" customWidth="1"/>
    <col min="12284" max="12284" width="8.7109375" style="152" customWidth="1"/>
    <col min="12285" max="12285" width="4.42578125" style="152" customWidth="1"/>
    <col min="12286" max="12287" width="3.28515625" style="152" customWidth="1"/>
    <col min="12288" max="12288" width="39.85546875" style="152" customWidth="1"/>
    <col min="12289" max="12289" width="8.7109375" style="152" customWidth="1"/>
    <col min="12290" max="12290" width="10.28515625" style="152" customWidth="1"/>
    <col min="12291" max="12291" width="10.5703125" style="152" customWidth="1"/>
    <col min="12292" max="12292" width="13" style="152" customWidth="1"/>
    <col min="12293" max="12538" width="8.85546875" style="152"/>
    <col min="12539" max="12539" width="2" style="152" customWidth="1"/>
    <col min="12540" max="12540" width="8.7109375" style="152" customWidth="1"/>
    <col min="12541" max="12541" width="4.42578125" style="152" customWidth="1"/>
    <col min="12542" max="12543" width="3.28515625" style="152" customWidth="1"/>
    <col min="12544" max="12544" width="39.85546875" style="152" customWidth="1"/>
    <col min="12545" max="12545" width="8.7109375" style="152" customWidth="1"/>
    <col min="12546" max="12546" width="10.28515625" style="152" customWidth="1"/>
    <col min="12547" max="12547" width="10.5703125" style="152" customWidth="1"/>
    <col min="12548" max="12548" width="13" style="152" customWidth="1"/>
    <col min="12549" max="12794" width="8.85546875" style="152"/>
    <col min="12795" max="12795" width="2" style="152" customWidth="1"/>
    <col min="12796" max="12796" width="8.7109375" style="152" customWidth="1"/>
    <col min="12797" max="12797" width="4.42578125" style="152" customWidth="1"/>
    <col min="12798" max="12799" width="3.28515625" style="152" customWidth="1"/>
    <col min="12800" max="12800" width="39.85546875" style="152" customWidth="1"/>
    <col min="12801" max="12801" width="8.7109375" style="152" customWidth="1"/>
    <col min="12802" max="12802" width="10.28515625" style="152" customWidth="1"/>
    <col min="12803" max="12803" width="10.5703125" style="152" customWidth="1"/>
    <col min="12804" max="12804" width="13" style="152" customWidth="1"/>
    <col min="12805" max="13050" width="8.85546875" style="152"/>
    <col min="13051" max="13051" width="2" style="152" customWidth="1"/>
    <col min="13052" max="13052" width="8.7109375" style="152" customWidth="1"/>
    <col min="13053" max="13053" width="4.42578125" style="152" customWidth="1"/>
    <col min="13054" max="13055" width="3.28515625" style="152" customWidth="1"/>
    <col min="13056" max="13056" width="39.85546875" style="152" customWidth="1"/>
    <col min="13057" max="13057" width="8.7109375" style="152" customWidth="1"/>
    <col min="13058" max="13058" width="10.28515625" style="152" customWidth="1"/>
    <col min="13059" max="13059" width="10.5703125" style="152" customWidth="1"/>
    <col min="13060" max="13060" width="13" style="152" customWidth="1"/>
    <col min="13061" max="13306" width="8.85546875" style="152"/>
    <col min="13307" max="13307" width="2" style="152" customWidth="1"/>
    <col min="13308" max="13308" width="8.7109375" style="152" customWidth="1"/>
    <col min="13309" max="13309" width="4.42578125" style="152" customWidth="1"/>
    <col min="13310" max="13311" width="3.28515625" style="152" customWidth="1"/>
    <col min="13312" max="13312" width="39.85546875" style="152" customWidth="1"/>
    <col min="13313" max="13313" width="8.7109375" style="152" customWidth="1"/>
    <col min="13314" max="13314" width="10.28515625" style="152" customWidth="1"/>
    <col min="13315" max="13315" width="10.5703125" style="152" customWidth="1"/>
    <col min="13316" max="13316" width="13" style="152" customWidth="1"/>
    <col min="13317" max="13562" width="8.85546875" style="152"/>
    <col min="13563" max="13563" width="2" style="152" customWidth="1"/>
    <col min="13564" max="13564" width="8.7109375" style="152" customWidth="1"/>
    <col min="13565" max="13565" width="4.42578125" style="152" customWidth="1"/>
    <col min="13566" max="13567" width="3.28515625" style="152" customWidth="1"/>
    <col min="13568" max="13568" width="39.85546875" style="152" customWidth="1"/>
    <col min="13569" max="13569" width="8.7109375" style="152" customWidth="1"/>
    <col min="13570" max="13570" width="10.28515625" style="152" customWidth="1"/>
    <col min="13571" max="13571" width="10.5703125" style="152" customWidth="1"/>
    <col min="13572" max="13572" width="13" style="152" customWidth="1"/>
    <col min="13573" max="13818" width="8.85546875" style="152"/>
    <col min="13819" max="13819" width="2" style="152" customWidth="1"/>
    <col min="13820" max="13820" width="8.7109375" style="152" customWidth="1"/>
    <col min="13821" max="13821" width="4.42578125" style="152" customWidth="1"/>
    <col min="13822" max="13823" width="3.28515625" style="152" customWidth="1"/>
    <col min="13824" max="13824" width="39.85546875" style="152" customWidth="1"/>
    <col min="13825" max="13825" width="8.7109375" style="152" customWidth="1"/>
    <col min="13826" max="13826" width="10.28515625" style="152" customWidth="1"/>
    <col min="13827" max="13827" width="10.5703125" style="152" customWidth="1"/>
    <col min="13828" max="13828" width="13" style="152" customWidth="1"/>
    <col min="13829" max="14074" width="8.85546875" style="152"/>
    <col min="14075" max="14075" width="2" style="152" customWidth="1"/>
    <col min="14076" max="14076" width="8.7109375" style="152" customWidth="1"/>
    <col min="14077" max="14077" width="4.42578125" style="152" customWidth="1"/>
    <col min="14078" max="14079" width="3.28515625" style="152" customWidth="1"/>
    <col min="14080" max="14080" width="39.85546875" style="152" customWidth="1"/>
    <col min="14081" max="14081" width="8.7109375" style="152" customWidth="1"/>
    <col min="14082" max="14082" width="10.28515625" style="152" customWidth="1"/>
    <col min="14083" max="14083" width="10.5703125" style="152" customWidth="1"/>
    <col min="14084" max="14084" width="13" style="152" customWidth="1"/>
    <col min="14085" max="14330" width="8.85546875" style="152"/>
    <col min="14331" max="14331" width="2" style="152" customWidth="1"/>
    <col min="14332" max="14332" width="8.7109375" style="152" customWidth="1"/>
    <col min="14333" max="14333" width="4.42578125" style="152" customWidth="1"/>
    <col min="14334" max="14335" width="3.28515625" style="152" customWidth="1"/>
    <col min="14336" max="14336" width="39.85546875" style="152" customWidth="1"/>
    <col min="14337" max="14337" width="8.7109375" style="152" customWidth="1"/>
    <col min="14338" max="14338" width="10.28515625" style="152" customWidth="1"/>
    <col min="14339" max="14339" width="10.5703125" style="152" customWidth="1"/>
    <col min="14340" max="14340" width="13" style="152" customWidth="1"/>
    <col min="14341" max="14586" width="8.85546875" style="152"/>
    <col min="14587" max="14587" width="2" style="152" customWidth="1"/>
    <col min="14588" max="14588" width="8.7109375" style="152" customWidth="1"/>
    <col min="14589" max="14589" width="4.42578125" style="152" customWidth="1"/>
    <col min="14590" max="14591" width="3.28515625" style="152" customWidth="1"/>
    <col min="14592" max="14592" width="39.85546875" style="152" customWidth="1"/>
    <col min="14593" max="14593" width="8.7109375" style="152" customWidth="1"/>
    <col min="14594" max="14594" width="10.28515625" style="152" customWidth="1"/>
    <col min="14595" max="14595" width="10.5703125" style="152" customWidth="1"/>
    <col min="14596" max="14596" width="13" style="152" customWidth="1"/>
    <col min="14597" max="14842" width="8.85546875" style="152"/>
    <col min="14843" max="14843" width="2" style="152" customWidth="1"/>
    <col min="14844" max="14844" width="8.7109375" style="152" customWidth="1"/>
    <col min="14845" max="14845" width="4.42578125" style="152" customWidth="1"/>
    <col min="14846" max="14847" width="3.28515625" style="152" customWidth="1"/>
    <col min="14848" max="14848" width="39.85546875" style="152" customWidth="1"/>
    <col min="14849" max="14849" width="8.7109375" style="152" customWidth="1"/>
    <col min="14850" max="14850" width="10.28515625" style="152" customWidth="1"/>
    <col min="14851" max="14851" width="10.5703125" style="152" customWidth="1"/>
    <col min="14852" max="14852" width="13" style="152" customWidth="1"/>
    <col min="14853" max="15098" width="8.85546875" style="152"/>
    <col min="15099" max="15099" width="2" style="152" customWidth="1"/>
    <col min="15100" max="15100" width="8.7109375" style="152" customWidth="1"/>
    <col min="15101" max="15101" width="4.42578125" style="152" customWidth="1"/>
    <col min="15102" max="15103" width="3.28515625" style="152" customWidth="1"/>
    <col min="15104" max="15104" width="39.85546875" style="152" customWidth="1"/>
    <col min="15105" max="15105" width="8.7109375" style="152" customWidth="1"/>
    <col min="15106" max="15106" width="10.28515625" style="152" customWidth="1"/>
    <col min="15107" max="15107" width="10.5703125" style="152" customWidth="1"/>
    <col min="15108" max="15108" width="13" style="152" customWidth="1"/>
    <col min="15109" max="15354" width="8.85546875" style="152"/>
    <col min="15355" max="15355" width="2" style="152" customWidth="1"/>
    <col min="15356" max="15356" width="8.7109375" style="152" customWidth="1"/>
    <col min="15357" max="15357" width="4.42578125" style="152" customWidth="1"/>
    <col min="15358" max="15359" width="3.28515625" style="152" customWidth="1"/>
    <col min="15360" max="15360" width="39.85546875" style="152" customWidth="1"/>
    <col min="15361" max="15361" width="8.7109375" style="152" customWidth="1"/>
    <col min="15362" max="15362" width="10.28515625" style="152" customWidth="1"/>
    <col min="15363" max="15363" width="10.5703125" style="152" customWidth="1"/>
    <col min="15364" max="15364" width="13" style="152" customWidth="1"/>
    <col min="15365" max="15610" width="8.85546875" style="152"/>
    <col min="15611" max="15611" width="2" style="152" customWidth="1"/>
    <col min="15612" max="15612" width="8.7109375" style="152" customWidth="1"/>
    <col min="15613" max="15613" width="4.42578125" style="152" customWidth="1"/>
    <col min="15614" max="15615" width="3.28515625" style="152" customWidth="1"/>
    <col min="15616" max="15616" width="39.85546875" style="152" customWidth="1"/>
    <col min="15617" max="15617" width="8.7109375" style="152" customWidth="1"/>
    <col min="15618" max="15618" width="10.28515625" style="152" customWidth="1"/>
    <col min="15619" max="15619" width="10.5703125" style="152" customWidth="1"/>
    <col min="15620" max="15620" width="13" style="152" customWidth="1"/>
    <col min="15621" max="15866" width="8.85546875" style="152"/>
    <col min="15867" max="15867" width="2" style="152" customWidth="1"/>
    <col min="15868" max="15868" width="8.7109375" style="152" customWidth="1"/>
    <col min="15869" max="15869" width="4.42578125" style="152" customWidth="1"/>
    <col min="15870" max="15871" width="3.28515625" style="152" customWidth="1"/>
    <col min="15872" max="15872" width="39.85546875" style="152" customWidth="1"/>
    <col min="15873" max="15873" width="8.7109375" style="152" customWidth="1"/>
    <col min="15874" max="15874" width="10.28515625" style="152" customWidth="1"/>
    <col min="15875" max="15875" width="10.5703125" style="152" customWidth="1"/>
    <col min="15876" max="15876" width="13" style="152" customWidth="1"/>
    <col min="15877" max="16122" width="8.85546875" style="152"/>
    <col min="16123" max="16123" width="2" style="152" customWidth="1"/>
    <col min="16124" max="16124" width="8.7109375" style="152" customWidth="1"/>
    <col min="16125" max="16125" width="4.42578125" style="152" customWidth="1"/>
    <col min="16126" max="16127" width="3.28515625" style="152" customWidth="1"/>
    <col min="16128" max="16128" width="39.85546875" style="152" customWidth="1"/>
    <col min="16129" max="16129" width="8.7109375" style="152" customWidth="1"/>
    <col min="16130" max="16130" width="10.28515625" style="152" customWidth="1"/>
    <col min="16131" max="16131" width="10.5703125" style="152" customWidth="1"/>
    <col min="16132" max="16132" width="13" style="152" customWidth="1"/>
    <col min="16133" max="16378" width="8.85546875" style="152"/>
    <col min="16379" max="16384" width="9.140625" style="152" customWidth="1"/>
  </cols>
  <sheetData>
    <row r="1" spans="2:10" x14ac:dyDescent="0.2">
      <c r="B1" s="4" t="str">
        <f>'4C3 (Equipm) 1300'!$B$1</f>
        <v>ROADS AUTHORITY</v>
      </c>
      <c r="C1" s="146"/>
      <c r="D1" s="146"/>
      <c r="E1" s="146"/>
      <c r="F1" s="146"/>
      <c r="G1" s="5"/>
      <c r="H1" s="6"/>
      <c r="I1" s="7"/>
      <c r="J1" s="8" t="s">
        <v>574</v>
      </c>
    </row>
    <row r="2" spans="2:10" x14ac:dyDescent="0.2">
      <c r="B2" s="4" t="str">
        <f>'4C3 (Equipm) 1300'!$B$2</f>
        <v>PROCUREMENT REFERENCE NO. W/ONB/RA-03/2026</v>
      </c>
      <c r="C2" s="146"/>
      <c r="D2" s="146"/>
      <c r="E2" s="146"/>
      <c r="F2" s="146"/>
      <c r="G2" s="5"/>
      <c r="H2" s="6"/>
      <c r="I2" s="7"/>
      <c r="J2" s="9"/>
    </row>
    <row r="3" spans="2:10" x14ac:dyDescent="0.2">
      <c r="B3" s="4" t="str">
        <f>'4C3 (Equipm) 1300'!$B$3</f>
        <v>SCHEDULE C3:  EQUIPMENT-BASED ROAD WORKS FOR  D3624- OMUNDAUNGILO TO OMBOLOKA</v>
      </c>
      <c r="C3" s="146"/>
      <c r="D3" s="146"/>
      <c r="E3" s="146"/>
      <c r="F3" s="146"/>
      <c r="G3" s="5"/>
      <c r="H3" s="6"/>
      <c r="I3" s="10"/>
      <c r="J3" s="152"/>
    </row>
    <row r="4" spans="2:10" x14ac:dyDescent="0.2">
      <c r="B4" s="4"/>
      <c r="C4" s="568" t="str">
        <f>'4C3 (Equipm) 5600'!C4</f>
        <v xml:space="preserve">         (28km EASTERN ACCESS ROAD BETWEEN OSHUULI  AND OMBOLOKA )</v>
      </c>
      <c r="D4" s="146"/>
      <c r="E4" s="146"/>
      <c r="F4" s="146"/>
      <c r="G4" s="5"/>
      <c r="H4" s="6"/>
      <c r="I4" s="10"/>
      <c r="J4" s="154"/>
    </row>
    <row r="5" spans="2:10" ht="13.5" thickBot="1" x14ac:dyDescent="0.25">
      <c r="B5" s="146"/>
      <c r="C5" s="146"/>
      <c r="D5" s="146"/>
      <c r="E5" s="146"/>
      <c r="F5" s="146"/>
      <c r="G5" s="334"/>
      <c r="H5" s="335"/>
      <c r="I5" s="336"/>
      <c r="J5" s="154" t="str">
        <f>IF(B8="","","SECTION "&amp;B8)</f>
        <v>SECTION LB5900</v>
      </c>
    </row>
    <row r="6" spans="2:10" ht="23.25" thickBot="1" x14ac:dyDescent="0.25">
      <c r="B6" s="337" t="s">
        <v>1</v>
      </c>
      <c r="C6" s="623" t="s">
        <v>2</v>
      </c>
      <c r="D6" s="624"/>
      <c r="E6" s="624"/>
      <c r="F6" s="625"/>
      <c r="G6" s="17" t="s">
        <v>3</v>
      </c>
      <c r="H6" s="18" t="s">
        <v>4</v>
      </c>
      <c r="I6" s="19" t="s">
        <v>5</v>
      </c>
      <c r="J6" s="20" t="s">
        <v>6</v>
      </c>
    </row>
    <row r="7" spans="2:10" x14ac:dyDescent="0.2">
      <c r="B7" s="338"/>
      <c r="C7" s="188"/>
      <c r="D7" s="188"/>
      <c r="E7" s="188"/>
      <c r="F7" s="188"/>
      <c r="G7" s="23"/>
      <c r="H7" s="24"/>
      <c r="I7" s="25"/>
      <c r="J7" s="26" t="s">
        <v>9</v>
      </c>
    </row>
    <row r="8" spans="2:10" x14ac:dyDescent="0.2">
      <c r="B8" s="203" t="s">
        <v>362</v>
      </c>
      <c r="C8" s="166" t="s">
        <v>363</v>
      </c>
      <c r="D8" s="167"/>
      <c r="E8" s="167"/>
      <c r="F8" s="167"/>
      <c r="G8" s="30"/>
      <c r="H8" s="31"/>
      <c r="I8" s="32"/>
      <c r="J8" s="33" t="s">
        <v>9</v>
      </c>
    </row>
    <row r="9" spans="2:10" x14ac:dyDescent="0.2">
      <c r="B9" s="203"/>
      <c r="C9" s="166"/>
      <c r="D9" s="167"/>
      <c r="E9" s="167"/>
      <c r="F9" s="167"/>
      <c r="G9" s="30"/>
      <c r="H9" s="31"/>
      <c r="I9" s="32"/>
      <c r="J9" s="33"/>
    </row>
    <row r="10" spans="2:10" x14ac:dyDescent="0.2">
      <c r="B10" s="203" t="s">
        <v>364</v>
      </c>
      <c r="C10" s="171" t="s">
        <v>365</v>
      </c>
      <c r="D10" s="167"/>
      <c r="E10" s="167"/>
      <c r="F10" s="167"/>
      <c r="G10" s="30"/>
      <c r="H10" s="31"/>
      <c r="I10" s="32"/>
      <c r="J10" s="33"/>
    </row>
    <row r="11" spans="2:10" x14ac:dyDescent="0.2">
      <c r="B11" s="203"/>
      <c r="C11" s="176" t="s">
        <v>366</v>
      </c>
      <c r="D11" s="167"/>
      <c r="E11" s="167"/>
      <c r="F11" s="167"/>
      <c r="G11" s="30" t="s">
        <v>60</v>
      </c>
      <c r="H11" s="49">
        <v>28</v>
      </c>
      <c r="I11" s="32"/>
      <c r="J11" s="33"/>
    </row>
    <row r="12" spans="2:10" x14ac:dyDescent="0.2">
      <c r="B12" s="203"/>
      <c r="C12" s="176"/>
      <c r="D12" s="167"/>
      <c r="E12" s="167"/>
      <c r="F12" s="167"/>
      <c r="G12" s="30"/>
      <c r="H12" s="68"/>
      <c r="I12" s="32"/>
      <c r="J12" s="33"/>
    </row>
    <row r="13" spans="2:10" x14ac:dyDescent="0.2">
      <c r="B13" s="203"/>
      <c r="C13" s="171"/>
      <c r="D13" s="167"/>
      <c r="E13" s="167"/>
      <c r="F13" s="167"/>
      <c r="G13" s="30"/>
      <c r="H13" s="31"/>
      <c r="I13" s="32"/>
      <c r="J13" s="33"/>
    </row>
    <row r="14" spans="2:10" x14ac:dyDescent="0.2">
      <c r="B14" s="203" t="s">
        <v>367</v>
      </c>
      <c r="C14" s="171" t="s">
        <v>368</v>
      </c>
      <c r="D14" s="167"/>
      <c r="E14" s="167"/>
      <c r="F14" s="167"/>
      <c r="G14" s="201"/>
      <c r="H14" s="31"/>
      <c r="I14" s="32"/>
      <c r="J14" s="33"/>
    </row>
    <row r="15" spans="2:10" x14ac:dyDescent="0.2">
      <c r="B15" s="203"/>
      <c r="C15" s="171" t="s">
        <v>369</v>
      </c>
      <c r="D15" s="167"/>
      <c r="E15" s="167"/>
      <c r="F15" s="167"/>
      <c r="G15" s="201" t="s">
        <v>60</v>
      </c>
      <c r="H15" s="49">
        <v>28</v>
      </c>
      <c r="I15" s="32"/>
      <c r="J15" s="33"/>
    </row>
    <row r="16" spans="2:10" x14ac:dyDescent="0.2">
      <c r="B16" s="203"/>
      <c r="C16" s="167"/>
      <c r="D16" s="167"/>
      <c r="E16" s="167"/>
      <c r="F16" s="167"/>
      <c r="G16" s="30"/>
      <c r="H16" s="31"/>
      <c r="I16" s="32"/>
      <c r="J16" s="33"/>
    </row>
    <row r="17" spans="2:10" x14ac:dyDescent="0.2">
      <c r="B17" s="203"/>
      <c r="C17" s="171"/>
      <c r="D17" s="167"/>
      <c r="E17" s="167"/>
      <c r="F17" s="167"/>
      <c r="G17" s="30"/>
      <c r="H17" s="31"/>
      <c r="I17" s="32"/>
      <c r="J17" s="33"/>
    </row>
    <row r="18" spans="2:10" x14ac:dyDescent="0.2">
      <c r="B18" s="203"/>
      <c r="C18" s="171"/>
      <c r="D18" s="167"/>
      <c r="E18" s="167"/>
      <c r="F18" s="167"/>
      <c r="G18" s="30"/>
      <c r="H18" s="31"/>
      <c r="I18" s="32"/>
      <c r="J18" s="33"/>
    </row>
    <row r="19" spans="2:10" x14ac:dyDescent="0.2">
      <c r="B19" s="203"/>
      <c r="C19" s="167"/>
      <c r="D19" s="167"/>
      <c r="E19" s="167"/>
      <c r="F19" s="167"/>
      <c r="G19" s="40"/>
      <c r="H19" s="31"/>
      <c r="I19" s="32"/>
      <c r="J19" s="33"/>
    </row>
    <row r="20" spans="2:10" x14ac:dyDescent="0.2">
      <c r="B20" s="203"/>
      <c r="C20" s="167"/>
      <c r="D20" s="167"/>
      <c r="E20" s="173"/>
      <c r="F20" s="167"/>
      <c r="G20" s="30"/>
      <c r="H20" s="31"/>
      <c r="I20" s="32"/>
      <c r="J20" s="33"/>
    </row>
    <row r="21" spans="2:10" x14ac:dyDescent="0.2">
      <c r="B21" s="203"/>
      <c r="C21" s="167"/>
      <c r="D21" s="167"/>
      <c r="E21" s="167"/>
      <c r="F21" s="167"/>
      <c r="G21" s="30"/>
      <c r="H21" s="31"/>
      <c r="I21" s="32"/>
      <c r="J21" s="33"/>
    </row>
    <row r="22" spans="2:10" x14ac:dyDescent="0.2">
      <c r="B22" s="203"/>
      <c r="C22" s="171"/>
      <c r="D22" s="167"/>
      <c r="E22" s="167"/>
      <c r="F22" s="167"/>
      <c r="G22" s="30"/>
      <c r="H22" s="31"/>
      <c r="I22" s="32"/>
      <c r="J22" s="33"/>
    </row>
    <row r="23" spans="2:10" x14ac:dyDescent="0.2">
      <c r="B23" s="203"/>
      <c r="C23" s="167"/>
      <c r="D23" s="167"/>
      <c r="E23" s="167"/>
      <c r="F23" s="167"/>
      <c r="G23" s="30"/>
      <c r="H23" s="31"/>
      <c r="I23" s="32"/>
      <c r="J23" s="33"/>
    </row>
    <row r="24" spans="2:10" x14ac:dyDescent="0.2">
      <c r="B24" s="203"/>
      <c r="C24" s="167"/>
      <c r="D24" s="167"/>
      <c r="E24" s="167"/>
      <c r="F24" s="167"/>
      <c r="G24" s="30"/>
      <c r="H24" s="31"/>
      <c r="I24" s="32"/>
      <c r="J24" s="33"/>
    </row>
    <row r="25" spans="2:10" x14ac:dyDescent="0.2">
      <c r="B25" s="203"/>
      <c r="C25" s="167"/>
      <c r="D25" s="167"/>
      <c r="E25" s="167"/>
      <c r="F25" s="167"/>
      <c r="G25" s="30"/>
      <c r="H25" s="31"/>
      <c r="I25" s="32"/>
      <c r="J25" s="33"/>
    </row>
    <row r="26" spans="2:10" x14ac:dyDescent="0.2">
      <c r="B26" s="203"/>
      <c r="C26" s="167"/>
      <c r="D26" s="167"/>
      <c r="E26" s="167"/>
      <c r="F26" s="167"/>
      <c r="G26" s="30"/>
      <c r="H26" s="31"/>
      <c r="I26" s="32"/>
      <c r="J26" s="33"/>
    </row>
    <row r="27" spans="2:10" x14ac:dyDescent="0.2">
      <c r="B27" s="203"/>
      <c r="C27" s="167"/>
      <c r="D27" s="167"/>
      <c r="E27" s="167"/>
      <c r="F27" s="167"/>
      <c r="G27" s="30"/>
      <c r="H27" s="31"/>
      <c r="I27" s="32"/>
      <c r="J27" s="33"/>
    </row>
    <row r="28" spans="2:10" x14ac:dyDescent="0.2">
      <c r="B28" s="203"/>
      <c r="C28" s="167"/>
      <c r="D28" s="173"/>
      <c r="E28" s="167"/>
      <c r="F28" s="167"/>
      <c r="G28" s="30"/>
      <c r="H28" s="31"/>
      <c r="I28" s="32"/>
      <c r="J28" s="33"/>
    </row>
    <row r="29" spans="2:10" x14ac:dyDescent="0.2">
      <c r="B29" s="203"/>
      <c r="C29" s="167"/>
      <c r="D29" s="173"/>
      <c r="E29" s="167"/>
      <c r="F29" s="167"/>
      <c r="G29" s="30"/>
      <c r="H29" s="31"/>
      <c r="I29" s="32"/>
      <c r="J29" s="33"/>
    </row>
    <row r="30" spans="2:10" x14ac:dyDescent="0.2">
      <c r="B30" s="203"/>
      <c r="C30" s="167"/>
      <c r="D30" s="167"/>
      <c r="E30" s="167"/>
      <c r="F30" s="167"/>
      <c r="G30" s="30"/>
      <c r="H30" s="31"/>
      <c r="I30" s="32"/>
      <c r="J30" s="33"/>
    </row>
    <row r="31" spans="2:10" x14ac:dyDescent="0.2">
      <c r="B31" s="203"/>
      <c r="C31" s="167"/>
      <c r="D31" s="167"/>
      <c r="E31" s="167"/>
      <c r="F31" s="167"/>
      <c r="G31" s="30"/>
      <c r="H31" s="31"/>
      <c r="I31" s="32"/>
      <c r="J31" s="33"/>
    </row>
    <row r="32" spans="2:10" x14ac:dyDescent="0.2">
      <c r="B32" s="203"/>
      <c r="C32" s="167"/>
      <c r="D32" s="167"/>
      <c r="E32" s="167"/>
      <c r="F32" s="167"/>
      <c r="G32" s="30"/>
      <c r="H32" s="31"/>
      <c r="I32" s="32"/>
      <c r="J32" s="33"/>
    </row>
    <row r="33" spans="2:10" x14ac:dyDescent="0.2">
      <c r="B33" s="203"/>
      <c r="C33" s="171"/>
      <c r="D33" s="167"/>
      <c r="E33" s="167"/>
      <c r="F33" s="167"/>
      <c r="G33" s="30"/>
      <c r="H33" s="31"/>
      <c r="I33" s="32"/>
      <c r="J33" s="33"/>
    </row>
    <row r="34" spans="2:10" x14ac:dyDescent="0.2">
      <c r="B34" s="203"/>
      <c r="C34" s="167"/>
      <c r="D34" s="167"/>
      <c r="E34" s="167"/>
      <c r="F34" s="167"/>
      <c r="G34" s="30"/>
      <c r="H34" s="31"/>
      <c r="I34" s="32"/>
      <c r="J34" s="33"/>
    </row>
    <row r="35" spans="2:10" x14ac:dyDescent="0.2">
      <c r="B35" s="203"/>
      <c r="C35" s="167"/>
      <c r="D35" s="167"/>
      <c r="E35" s="167"/>
      <c r="F35" s="167"/>
      <c r="G35" s="30"/>
      <c r="H35" s="31"/>
      <c r="I35" s="32"/>
      <c r="J35" s="33"/>
    </row>
    <row r="36" spans="2:10" x14ac:dyDescent="0.2">
      <c r="B36" s="203"/>
      <c r="C36" s="167"/>
      <c r="D36" s="167"/>
      <c r="E36" s="167"/>
      <c r="F36" s="167"/>
      <c r="G36" s="30"/>
      <c r="H36" s="31"/>
      <c r="I36" s="32"/>
      <c r="J36" s="33"/>
    </row>
    <row r="37" spans="2:10" x14ac:dyDescent="0.2">
      <c r="B37" s="203"/>
      <c r="C37" s="167"/>
      <c r="D37" s="167"/>
      <c r="E37" s="167"/>
      <c r="F37" s="167"/>
      <c r="G37" s="30"/>
      <c r="H37" s="31"/>
      <c r="I37" s="32"/>
      <c r="J37" s="33"/>
    </row>
    <row r="38" spans="2:10" x14ac:dyDescent="0.2">
      <c r="B38" s="203"/>
      <c r="C38" s="167"/>
      <c r="D38" s="167"/>
      <c r="E38" s="167"/>
      <c r="F38" s="167"/>
      <c r="G38" s="30"/>
      <c r="H38" s="31"/>
      <c r="I38" s="32"/>
      <c r="J38" s="33"/>
    </row>
    <row r="39" spans="2:10" x14ac:dyDescent="0.2">
      <c r="B39" s="203"/>
      <c r="C39" s="167"/>
      <c r="D39" s="167"/>
      <c r="E39" s="167"/>
      <c r="F39" s="167"/>
      <c r="G39" s="30"/>
      <c r="H39" s="31"/>
      <c r="I39" s="32"/>
      <c r="J39" s="33"/>
    </row>
    <row r="40" spans="2:10" x14ac:dyDescent="0.2">
      <c r="B40" s="203"/>
      <c r="C40" s="167"/>
      <c r="D40" s="167"/>
      <c r="E40" s="167"/>
      <c r="F40" s="167"/>
      <c r="G40" s="30"/>
      <c r="H40" s="31"/>
      <c r="I40" s="32"/>
      <c r="J40" s="33"/>
    </row>
    <row r="41" spans="2:10" x14ac:dyDescent="0.2">
      <c r="B41" s="203"/>
      <c r="C41" s="167"/>
      <c r="D41" s="167"/>
      <c r="E41" s="167"/>
      <c r="F41" s="167"/>
      <c r="G41" s="30"/>
      <c r="H41" s="31"/>
      <c r="I41" s="32"/>
      <c r="J41" s="33"/>
    </row>
    <row r="42" spans="2:10" x14ac:dyDescent="0.2">
      <c r="B42" s="203"/>
      <c r="C42" s="167"/>
      <c r="D42" s="167"/>
      <c r="E42" s="167"/>
      <c r="F42" s="167"/>
      <c r="G42" s="30"/>
      <c r="H42" s="31"/>
      <c r="I42" s="32"/>
      <c r="J42" s="33"/>
    </row>
    <row r="43" spans="2:10" x14ac:dyDescent="0.2">
      <c r="B43" s="203"/>
      <c r="C43" s="167"/>
      <c r="D43" s="167"/>
      <c r="E43" s="167"/>
      <c r="F43" s="167"/>
      <c r="G43" s="30"/>
      <c r="H43" s="31"/>
      <c r="I43" s="32"/>
      <c r="J43" s="33"/>
    </row>
    <row r="44" spans="2:10" x14ac:dyDescent="0.2">
      <c r="B44" s="203"/>
      <c r="C44" s="167"/>
      <c r="D44" s="167"/>
      <c r="E44" s="167"/>
      <c r="F44" s="167"/>
      <c r="G44" s="30"/>
      <c r="H44" s="31"/>
      <c r="I44" s="32"/>
      <c r="J44" s="33"/>
    </row>
    <row r="45" spans="2:10" x14ac:dyDescent="0.2">
      <c r="B45" s="203"/>
      <c r="C45" s="167"/>
      <c r="D45" s="167"/>
      <c r="E45" s="167"/>
      <c r="F45" s="167"/>
      <c r="G45" s="30"/>
      <c r="H45" s="31"/>
      <c r="I45" s="32"/>
      <c r="J45" s="33"/>
    </row>
    <row r="46" spans="2:10" x14ac:dyDescent="0.2">
      <c r="B46" s="203"/>
      <c r="C46" s="167"/>
      <c r="D46" s="167"/>
      <c r="E46" s="167"/>
      <c r="F46" s="167"/>
      <c r="G46" s="30"/>
      <c r="H46" s="31"/>
      <c r="I46" s="32"/>
      <c r="J46" s="33"/>
    </row>
    <row r="47" spans="2:10" x14ac:dyDescent="0.2">
      <c r="B47" s="203"/>
      <c r="C47" s="167"/>
      <c r="D47" s="167"/>
      <c r="E47" s="167"/>
      <c r="F47" s="167"/>
      <c r="G47" s="30"/>
      <c r="H47" s="31"/>
      <c r="I47" s="32"/>
      <c r="J47" s="33"/>
    </row>
    <row r="48" spans="2:10" x14ac:dyDescent="0.2">
      <c r="B48" s="203"/>
      <c r="C48" s="167"/>
      <c r="D48" s="167"/>
      <c r="E48" s="167"/>
      <c r="F48" s="167"/>
      <c r="G48" s="30"/>
      <c r="H48" s="31"/>
      <c r="I48" s="32"/>
      <c r="J48" s="33"/>
    </row>
    <row r="49" spans="2:10" x14ac:dyDescent="0.2">
      <c r="B49" s="203"/>
      <c r="C49" s="167"/>
      <c r="D49" s="167"/>
      <c r="E49" s="167"/>
      <c r="F49" s="167"/>
      <c r="G49" s="30"/>
      <c r="H49" s="31"/>
      <c r="I49" s="32"/>
      <c r="J49" s="33"/>
    </row>
    <row r="50" spans="2:10" x14ac:dyDescent="0.2">
      <c r="B50" s="203"/>
      <c r="C50" s="167"/>
      <c r="D50" s="167"/>
      <c r="E50" s="167"/>
      <c r="F50" s="167"/>
      <c r="G50" s="30"/>
      <c r="H50" s="31"/>
      <c r="I50" s="32"/>
      <c r="J50" s="33"/>
    </row>
    <row r="51" spans="2:10" x14ac:dyDescent="0.2">
      <c r="B51" s="203"/>
      <c r="C51" s="167"/>
      <c r="D51" s="167"/>
      <c r="E51" s="167"/>
      <c r="F51" s="167"/>
      <c r="G51" s="30"/>
      <c r="H51" s="31"/>
      <c r="I51" s="32"/>
      <c r="J51" s="33"/>
    </row>
    <row r="52" spans="2:10" x14ac:dyDescent="0.2">
      <c r="B52" s="203"/>
      <c r="C52" s="167"/>
      <c r="D52" s="167"/>
      <c r="E52" s="167"/>
      <c r="F52" s="167"/>
      <c r="G52" s="30"/>
      <c r="H52" s="31"/>
      <c r="I52" s="32"/>
      <c r="J52" s="33"/>
    </row>
    <row r="53" spans="2:10" x14ac:dyDescent="0.2">
      <c r="B53" s="203"/>
      <c r="C53" s="167"/>
      <c r="D53" s="167"/>
      <c r="E53" s="167"/>
      <c r="F53" s="167"/>
      <c r="G53" s="30"/>
      <c r="H53" s="31"/>
      <c r="I53" s="32"/>
      <c r="J53" s="33"/>
    </row>
    <row r="54" spans="2:10" x14ac:dyDescent="0.2">
      <c r="B54" s="203"/>
      <c r="C54" s="167"/>
      <c r="D54" s="167"/>
      <c r="E54" s="167"/>
      <c r="F54" s="167"/>
      <c r="G54" s="30"/>
      <c r="H54" s="31"/>
      <c r="I54" s="32"/>
      <c r="J54" s="33"/>
    </row>
    <row r="55" spans="2:10" x14ac:dyDescent="0.2">
      <c r="B55" s="203"/>
      <c r="C55" s="167"/>
      <c r="D55" s="167"/>
      <c r="E55" s="167"/>
      <c r="F55" s="167"/>
      <c r="G55" s="39"/>
      <c r="H55" s="31"/>
      <c r="I55" s="32"/>
      <c r="J55" s="33"/>
    </row>
    <row r="56" spans="2:10" ht="13.5" thickBot="1" x14ac:dyDescent="0.25">
      <c r="B56" s="339"/>
      <c r="C56" s="202"/>
      <c r="D56" s="202"/>
      <c r="E56" s="202"/>
      <c r="F56" s="202"/>
      <c r="G56" s="39"/>
      <c r="H56" s="31"/>
      <c r="I56" s="32"/>
      <c r="J56" s="33"/>
    </row>
    <row r="57" spans="2:10" ht="13.5" thickBot="1" x14ac:dyDescent="0.25">
      <c r="B57" s="315" t="s">
        <v>51</v>
      </c>
      <c r="C57" s="333"/>
      <c r="D57" s="333"/>
      <c r="E57" s="333"/>
      <c r="F57" s="333"/>
      <c r="G57" s="57"/>
      <c r="H57" s="58"/>
      <c r="I57" s="89"/>
      <c r="J57" s="60"/>
    </row>
  </sheetData>
  <mergeCells count="1">
    <mergeCell ref="C6:F6"/>
  </mergeCells>
  <pageMargins left="0.7" right="0.7" top="0.75" bottom="0.75" header="0.3" footer="0.3"/>
  <pageSetup paperSize="9" scale="80" fitToHeight="0" orientation="portrait" r:id="rId1"/>
  <headerFooter scaleWithDoc="0"/>
  <extLst>
    <ext xmlns:x14="http://schemas.microsoft.com/office/spreadsheetml/2009/9/main" uri="{CCE6A557-97BC-4b89-ADB6-D9C93CAAB3DF}">
      <x14:dataValidations xmlns:xm="http://schemas.microsoft.com/office/excel/2006/main" count="1">
        <x14:dataValidation allowBlank="1" xr:uid="{C2CCE42B-A92C-491F-AFB1-699D2DC08EFA}">
          <x14:formula1>
            <xm:f>0</xm:f>
          </x14:formula1>
          <x14:formula2>
            <xm:f>0</xm:f>
          </x14:formula2>
          <xm:sqref>J65425 IZ65425 SV65425 ACR65425 AMN65425 AWJ65425 BGF65425 BQB65425 BZX65425 CJT65425 CTP65425 DDL65425 DNH65425 DXD65425 EGZ65425 EQV65425 FAR65425 FKN65425 FUJ65425 GEF65425 GOB65425 GXX65425 HHT65425 HRP65425 IBL65425 ILH65425 IVD65425 JEZ65425 JOV65425 JYR65425 KIN65425 KSJ65425 LCF65425 LMB65425 LVX65425 MFT65425 MPP65425 MZL65425 NJH65425 NTD65425 OCZ65425 OMV65425 OWR65425 PGN65425 PQJ65425 QAF65425 QKB65425 QTX65425 RDT65425 RNP65425 RXL65425 SHH65425 SRD65425 TAZ65425 TKV65425 TUR65425 UEN65425 UOJ65425 UYF65425 VIB65425 VRX65425 WBT65425 WLP65425 WVL65425 J130961 IZ130961 SV130961 ACR130961 AMN130961 AWJ130961 BGF130961 BQB130961 BZX130961 CJT130961 CTP130961 DDL130961 DNH130961 DXD130961 EGZ130961 EQV130961 FAR130961 FKN130961 FUJ130961 GEF130961 GOB130961 GXX130961 HHT130961 HRP130961 IBL130961 ILH130961 IVD130961 JEZ130961 JOV130961 JYR130961 KIN130961 KSJ130961 LCF130961 LMB130961 LVX130961 MFT130961 MPP130961 MZL130961 NJH130961 NTD130961 OCZ130961 OMV130961 OWR130961 PGN130961 PQJ130961 QAF130961 QKB130961 QTX130961 RDT130961 RNP130961 RXL130961 SHH130961 SRD130961 TAZ130961 TKV130961 TUR130961 UEN130961 UOJ130961 UYF130961 VIB130961 VRX130961 WBT130961 WLP130961 WVL130961 J196497 IZ196497 SV196497 ACR196497 AMN196497 AWJ196497 BGF196497 BQB196497 BZX196497 CJT196497 CTP196497 DDL196497 DNH196497 DXD196497 EGZ196497 EQV196497 FAR196497 FKN196497 FUJ196497 GEF196497 GOB196497 GXX196497 HHT196497 HRP196497 IBL196497 ILH196497 IVD196497 JEZ196497 JOV196497 JYR196497 KIN196497 KSJ196497 LCF196497 LMB196497 LVX196497 MFT196497 MPP196497 MZL196497 NJH196497 NTD196497 OCZ196497 OMV196497 OWR196497 PGN196497 PQJ196497 QAF196497 QKB196497 QTX196497 RDT196497 RNP196497 RXL196497 SHH196497 SRD196497 TAZ196497 TKV196497 TUR196497 UEN196497 UOJ196497 UYF196497 VIB196497 VRX196497 WBT196497 WLP196497 WVL196497 J262033 IZ262033 SV262033 ACR262033 AMN262033 AWJ262033 BGF262033 BQB262033 BZX262033 CJT262033 CTP262033 DDL262033 DNH262033 DXD262033 EGZ262033 EQV262033 FAR262033 FKN262033 FUJ262033 GEF262033 GOB262033 GXX262033 HHT262033 HRP262033 IBL262033 ILH262033 IVD262033 JEZ262033 JOV262033 JYR262033 KIN262033 KSJ262033 LCF262033 LMB262033 LVX262033 MFT262033 MPP262033 MZL262033 NJH262033 NTD262033 OCZ262033 OMV262033 OWR262033 PGN262033 PQJ262033 QAF262033 QKB262033 QTX262033 RDT262033 RNP262033 RXL262033 SHH262033 SRD262033 TAZ262033 TKV262033 TUR262033 UEN262033 UOJ262033 UYF262033 VIB262033 VRX262033 WBT262033 WLP262033 WVL262033 J327569 IZ327569 SV327569 ACR327569 AMN327569 AWJ327569 BGF327569 BQB327569 BZX327569 CJT327569 CTP327569 DDL327569 DNH327569 DXD327569 EGZ327569 EQV327569 FAR327569 FKN327569 FUJ327569 GEF327569 GOB327569 GXX327569 HHT327569 HRP327569 IBL327569 ILH327569 IVD327569 JEZ327569 JOV327569 JYR327569 KIN327569 KSJ327569 LCF327569 LMB327569 LVX327569 MFT327569 MPP327569 MZL327569 NJH327569 NTD327569 OCZ327569 OMV327569 OWR327569 PGN327569 PQJ327569 QAF327569 QKB327569 QTX327569 RDT327569 RNP327569 RXL327569 SHH327569 SRD327569 TAZ327569 TKV327569 TUR327569 UEN327569 UOJ327569 UYF327569 VIB327569 VRX327569 WBT327569 WLP327569 WVL327569 J393105 IZ393105 SV393105 ACR393105 AMN393105 AWJ393105 BGF393105 BQB393105 BZX393105 CJT393105 CTP393105 DDL393105 DNH393105 DXD393105 EGZ393105 EQV393105 FAR393105 FKN393105 FUJ393105 GEF393105 GOB393105 GXX393105 HHT393105 HRP393105 IBL393105 ILH393105 IVD393105 JEZ393105 JOV393105 JYR393105 KIN393105 KSJ393105 LCF393105 LMB393105 LVX393105 MFT393105 MPP393105 MZL393105 NJH393105 NTD393105 OCZ393105 OMV393105 OWR393105 PGN393105 PQJ393105 QAF393105 QKB393105 QTX393105 RDT393105 RNP393105 RXL393105 SHH393105 SRD393105 TAZ393105 TKV393105 TUR393105 UEN393105 UOJ393105 UYF393105 VIB393105 VRX393105 WBT393105 WLP393105 WVL393105 J458641 IZ458641 SV458641 ACR458641 AMN458641 AWJ458641 BGF458641 BQB458641 BZX458641 CJT458641 CTP458641 DDL458641 DNH458641 DXD458641 EGZ458641 EQV458641 FAR458641 FKN458641 FUJ458641 GEF458641 GOB458641 GXX458641 HHT458641 HRP458641 IBL458641 ILH458641 IVD458641 JEZ458641 JOV458641 JYR458641 KIN458641 KSJ458641 LCF458641 LMB458641 LVX458641 MFT458641 MPP458641 MZL458641 NJH458641 NTD458641 OCZ458641 OMV458641 OWR458641 PGN458641 PQJ458641 QAF458641 QKB458641 QTX458641 RDT458641 RNP458641 RXL458641 SHH458641 SRD458641 TAZ458641 TKV458641 TUR458641 UEN458641 UOJ458641 UYF458641 VIB458641 VRX458641 WBT458641 WLP458641 WVL458641 J524177 IZ524177 SV524177 ACR524177 AMN524177 AWJ524177 BGF524177 BQB524177 BZX524177 CJT524177 CTP524177 DDL524177 DNH524177 DXD524177 EGZ524177 EQV524177 FAR524177 FKN524177 FUJ524177 GEF524177 GOB524177 GXX524177 HHT524177 HRP524177 IBL524177 ILH524177 IVD524177 JEZ524177 JOV524177 JYR524177 KIN524177 KSJ524177 LCF524177 LMB524177 LVX524177 MFT524177 MPP524177 MZL524177 NJH524177 NTD524177 OCZ524177 OMV524177 OWR524177 PGN524177 PQJ524177 QAF524177 QKB524177 QTX524177 RDT524177 RNP524177 RXL524177 SHH524177 SRD524177 TAZ524177 TKV524177 TUR524177 UEN524177 UOJ524177 UYF524177 VIB524177 VRX524177 WBT524177 WLP524177 WVL524177 J589713 IZ589713 SV589713 ACR589713 AMN589713 AWJ589713 BGF589713 BQB589713 BZX589713 CJT589713 CTP589713 DDL589713 DNH589713 DXD589713 EGZ589713 EQV589713 FAR589713 FKN589713 FUJ589713 GEF589713 GOB589713 GXX589713 HHT589713 HRP589713 IBL589713 ILH589713 IVD589713 JEZ589713 JOV589713 JYR589713 KIN589713 KSJ589713 LCF589713 LMB589713 LVX589713 MFT589713 MPP589713 MZL589713 NJH589713 NTD589713 OCZ589713 OMV589713 OWR589713 PGN589713 PQJ589713 QAF589713 QKB589713 QTX589713 RDT589713 RNP589713 RXL589713 SHH589713 SRD589713 TAZ589713 TKV589713 TUR589713 UEN589713 UOJ589713 UYF589713 VIB589713 VRX589713 WBT589713 WLP589713 WVL589713 J655249 IZ655249 SV655249 ACR655249 AMN655249 AWJ655249 BGF655249 BQB655249 BZX655249 CJT655249 CTP655249 DDL655249 DNH655249 DXD655249 EGZ655249 EQV655249 FAR655249 FKN655249 FUJ655249 GEF655249 GOB655249 GXX655249 HHT655249 HRP655249 IBL655249 ILH655249 IVD655249 JEZ655249 JOV655249 JYR655249 KIN655249 KSJ655249 LCF655249 LMB655249 LVX655249 MFT655249 MPP655249 MZL655249 NJH655249 NTD655249 OCZ655249 OMV655249 OWR655249 PGN655249 PQJ655249 QAF655249 QKB655249 QTX655249 RDT655249 RNP655249 RXL655249 SHH655249 SRD655249 TAZ655249 TKV655249 TUR655249 UEN655249 UOJ655249 UYF655249 VIB655249 VRX655249 WBT655249 WLP655249 WVL655249 J720785 IZ720785 SV720785 ACR720785 AMN720785 AWJ720785 BGF720785 BQB720785 BZX720785 CJT720785 CTP720785 DDL720785 DNH720785 DXD720785 EGZ720785 EQV720785 FAR720785 FKN720785 FUJ720785 GEF720785 GOB720785 GXX720785 HHT720785 HRP720785 IBL720785 ILH720785 IVD720785 JEZ720785 JOV720785 JYR720785 KIN720785 KSJ720785 LCF720785 LMB720785 LVX720785 MFT720785 MPP720785 MZL720785 NJH720785 NTD720785 OCZ720785 OMV720785 OWR720785 PGN720785 PQJ720785 QAF720785 QKB720785 QTX720785 RDT720785 RNP720785 RXL720785 SHH720785 SRD720785 TAZ720785 TKV720785 TUR720785 UEN720785 UOJ720785 UYF720785 VIB720785 VRX720785 WBT720785 WLP720785 WVL720785 J786321 IZ786321 SV786321 ACR786321 AMN786321 AWJ786321 BGF786321 BQB786321 BZX786321 CJT786321 CTP786321 DDL786321 DNH786321 DXD786321 EGZ786321 EQV786321 FAR786321 FKN786321 FUJ786321 GEF786321 GOB786321 GXX786321 HHT786321 HRP786321 IBL786321 ILH786321 IVD786321 JEZ786321 JOV786321 JYR786321 KIN786321 KSJ786321 LCF786321 LMB786321 LVX786321 MFT786321 MPP786321 MZL786321 NJH786321 NTD786321 OCZ786321 OMV786321 OWR786321 PGN786321 PQJ786321 QAF786321 QKB786321 QTX786321 RDT786321 RNP786321 RXL786321 SHH786321 SRD786321 TAZ786321 TKV786321 TUR786321 UEN786321 UOJ786321 UYF786321 VIB786321 VRX786321 WBT786321 WLP786321 WVL786321 J851857 IZ851857 SV851857 ACR851857 AMN851857 AWJ851857 BGF851857 BQB851857 BZX851857 CJT851857 CTP851857 DDL851857 DNH851857 DXD851857 EGZ851857 EQV851857 FAR851857 FKN851857 FUJ851857 GEF851857 GOB851857 GXX851857 HHT851857 HRP851857 IBL851857 ILH851857 IVD851857 JEZ851857 JOV851857 JYR851857 KIN851857 KSJ851857 LCF851857 LMB851857 LVX851857 MFT851857 MPP851857 MZL851857 NJH851857 NTD851857 OCZ851857 OMV851857 OWR851857 PGN851857 PQJ851857 QAF851857 QKB851857 QTX851857 RDT851857 RNP851857 RXL851857 SHH851857 SRD851857 TAZ851857 TKV851857 TUR851857 UEN851857 UOJ851857 UYF851857 VIB851857 VRX851857 WBT851857 WLP851857 WVL851857 J917393 IZ917393 SV917393 ACR917393 AMN917393 AWJ917393 BGF917393 BQB917393 BZX917393 CJT917393 CTP917393 DDL917393 DNH917393 DXD917393 EGZ917393 EQV917393 FAR917393 FKN917393 FUJ917393 GEF917393 GOB917393 GXX917393 HHT917393 HRP917393 IBL917393 ILH917393 IVD917393 JEZ917393 JOV917393 JYR917393 KIN917393 KSJ917393 LCF917393 LMB917393 LVX917393 MFT917393 MPP917393 MZL917393 NJH917393 NTD917393 OCZ917393 OMV917393 OWR917393 PGN917393 PQJ917393 QAF917393 QKB917393 QTX917393 RDT917393 RNP917393 RXL917393 SHH917393 SRD917393 TAZ917393 TKV917393 TUR917393 UEN917393 UOJ917393 UYF917393 VIB917393 VRX917393 WBT917393 WLP917393 WVL917393 J982929 IZ982929 SV982929 ACR982929 AMN982929 AWJ982929 BGF982929 BQB982929 BZX982929 CJT982929 CTP982929 DDL982929 DNH982929 DXD982929 EGZ982929 EQV982929 FAR982929 FKN982929 FUJ982929 GEF982929 GOB982929 GXX982929 HHT982929 HRP982929 IBL982929 ILH982929 IVD982929 JEZ982929 JOV982929 JYR982929 KIN982929 KSJ982929 LCF982929 LMB982929 LVX982929 MFT982929 MPP982929 MZL982929 NJH982929 NTD982929 OCZ982929 OMV982929 OWR982929 PGN982929 PQJ982929 QAF982929 QKB982929 QTX982929 RDT982929 RNP982929 RXL982929 SHH982929 SRD982929 TAZ982929 TKV982929 TUR982929 UEN982929 UOJ982929 UYF982929 VIB982929 VRX982929 WBT982929 WLP982929 WVL982929 J65483 IZ65483 SV65483 ACR65483 AMN65483 AWJ65483 BGF65483 BQB65483 BZX65483 CJT65483 CTP65483 DDL65483 DNH65483 DXD65483 EGZ65483 EQV65483 FAR65483 FKN65483 FUJ65483 GEF65483 GOB65483 GXX65483 HHT65483 HRP65483 IBL65483 ILH65483 IVD65483 JEZ65483 JOV65483 JYR65483 KIN65483 KSJ65483 LCF65483 LMB65483 LVX65483 MFT65483 MPP65483 MZL65483 NJH65483 NTD65483 OCZ65483 OMV65483 OWR65483 PGN65483 PQJ65483 QAF65483 QKB65483 QTX65483 RDT65483 RNP65483 RXL65483 SHH65483 SRD65483 TAZ65483 TKV65483 TUR65483 UEN65483 UOJ65483 UYF65483 VIB65483 VRX65483 WBT65483 WLP65483 WVL65483 J131019 IZ131019 SV131019 ACR131019 AMN131019 AWJ131019 BGF131019 BQB131019 BZX131019 CJT131019 CTP131019 DDL131019 DNH131019 DXD131019 EGZ131019 EQV131019 FAR131019 FKN131019 FUJ131019 GEF131019 GOB131019 GXX131019 HHT131019 HRP131019 IBL131019 ILH131019 IVD131019 JEZ131019 JOV131019 JYR131019 KIN131019 KSJ131019 LCF131019 LMB131019 LVX131019 MFT131019 MPP131019 MZL131019 NJH131019 NTD131019 OCZ131019 OMV131019 OWR131019 PGN131019 PQJ131019 QAF131019 QKB131019 QTX131019 RDT131019 RNP131019 RXL131019 SHH131019 SRD131019 TAZ131019 TKV131019 TUR131019 UEN131019 UOJ131019 UYF131019 VIB131019 VRX131019 WBT131019 WLP131019 WVL131019 J196555 IZ196555 SV196555 ACR196555 AMN196555 AWJ196555 BGF196555 BQB196555 BZX196555 CJT196555 CTP196555 DDL196555 DNH196555 DXD196555 EGZ196555 EQV196555 FAR196555 FKN196555 FUJ196555 GEF196555 GOB196555 GXX196555 HHT196555 HRP196555 IBL196555 ILH196555 IVD196555 JEZ196555 JOV196555 JYR196555 KIN196555 KSJ196555 LCF196555 LMB196555 LVX196555 MFT196555 MPP196555 MZL196555 NJH196555 NTD196555 OCZ196555 OMV196555 OWR196555 PGN196555 PQJ196555 QAF196555 QKB196555 QTX196555 RDT196555 RNP196555 RXL196555 SHH196555 SRD196555 TAZ196555 TKV196555 TUR196555 UEN196555 UOJ196555 UYF196555 VIB196555 VRX196555 WBT196555 WLP196555 WVL196555 J262091 IZ262091 SV262091 ACR262091 AMN262091 AWJ262091 BGF262091 BQB262091 BZX262091 CJT262091 CTP262091 DDL262091 DNH262091 DXD262091 EGZ262091 EQV262091 FAR262091 FKN262091 FUJ262091 GEF262091 GOB262091 GXX262091 HHT262091 HRP262091 IBL262091 ILH262091 IVD262091 JEZ262091 JOV262091 JYR262091 KIN262091 KSJ262091 LCF262091 LMB262091 LVX262091 MFT262091 MPP262091 MZL262091 NJH262091 NTD262091 OCZ262091 OMV262091 OWR262091 PGN262091 PQJ262091 QAF262091 QKB262091 QTX262091 RDT262091 RNP262091 RXL262091 SHH262091 SRD262091 TAZ262091 TKV262091 TUR262091 UEN262091 UOJ262091 UYF262091 VIB262091 VRX262091 WBT262091 WLP262091 WVL262091 J327627 IZ327627 SV327627 ACR327627 AMN327627 AWJ327627 BGF327627 BQB327627 BZX327627 CJT327627 CTP327627 DDL327627 DNH327627 DXD327627 EGZ327627 EQV327627 FAR327627 FKN327627 FUJ327627 GEF327627 GOB327627 GXX327627 HHT327627 HRP327627 IBL327627 ILH327627 IVD327627 JEZ327627 JOV327627 JYR327627 KIN327627 KSJ327627 LCF327627 LMB327627 LVX327627 MFT327627 MPP327627 MZL327627 NJH327627 NTD327627 OCZ327627 OMV327627 OWR327627 PGN327627 PQJ327627 QAF327627 QKB327627 QTX327627 RDT327627 RNP327627 RXL327627 SHH327627 SRD327627 TAZ327627 TKV327627 TUR327627 UEN327627 UOJ327627 UYF327627 VIB327627 VRX327627 WBT327627 WLP327627 WVL327627 J393163 IZ393163 SV393163 ACR393163 AMN393163 AWJ393163 BGF393163 BQB393163 BZX393163 CJT393163 CTP393163 DDL393163 DNH393163 DXD393163 EGZ393163 EQV393163 FAR393163 FKN393163 FUJ393163 GEF393163 GOB393163 GXX393163 HHT393163 HRP393163 IBL393163 ILH393163 IVD393163 JEZ393163 JOV393163 JYR393163 KIN393163 KSJ393163 LCF393163 LMB393163 LVX393163 MFT393163 MPP393163 MZL393163 NJH393163 NTD393163 OCZ393163 OMV393163 OWR393163 PGN393163 PQJ393163 QAF393163 QKB393163 QTX393163 RDT393163 RNP393163 RXL393163 SHH393163 SRD393163 TAZ393163 TKV393163 TUR393163 UEN393163 UOJ393163 UYF393163 VIB393163 VRX393163 WBT393163 WLP393163 WVL393163 J458699 IZ458699 SV458699 ACR458699 AMN458699 AWJ458699 BGF458699 BQB458699 BZX458699 CJT458699 CTP458699 DDL458699 DNH458699 DXD458699 EGZ458699 EQV458699 FAR458699 FKN458699 FUJ458699 GEF458699 GOB458699 GXX458699 HHT458699 HRP458699 IBL458699 ILH458699 IVD458699 JEZ458699 JOV458699 JYR458699 KIN458699 KSJ458699 LCF458699 LMB458699 LVX458699 MFT458699 MPP458699 MZL458699 NJH458699 NTD458699 OCZ458699 OMV458699 OWR458699 PGN458699 PQJ458699 QAF458699 QKB458699 QTX458699 RDT458699 RNP458699 RXL458699 SHH458699 SRD458699 TAZ458699 TKV458699 TUR458699 UEN458699 UOJ458699 UYF458699 VIB458699 VRX458699 WBT458699 WLP458699 WVL458699 J524235 IZ524235 SV524235 ACR524235 AMN524235 AWJ524235 BGF524235 BQB524235 BZX524235 CJT524235 CTP524235 DDL524235 DNH524235 DXD524235 EGZ524235 EQV524235 FAR524235 FKN524235 FUJ524235 GEF524235 GOB524235 GXX524235 HHT524235 HRP524235 IBL524235 ILH524235 IVD524235 JEZ524235 JOV524235 JYR524235 KIN524235 KSJ524235 LCF524235 LMB524235 LVX524235 MFT524235 MPP524235 MZL524235 NJH524235 NTD524235 OCZ524235 OMV524235 OWR524235 PGN524235 PQJ524235 QAF524235 QKB524235 QTX524235 RDT524235 RNP524235 RXL524235 SHH524235 SRD524235 TAZ524235 TKV524235 TUR524235 UEN524235 UOJ524235 UYF524235 VIB524235 VRX524235 WBT524235 WLP524235 WVL524235 J589771 IZ589771 SV589771 ACR589771 AMN589771 AWJ589771 BGF589771 BQB589771 BZX589771 CJT589771 CTP589771 DDL589771 DNH589771 DXD589771 EGZ589771 EQV589771 FAR589771 FKN589771 FUJ589771 GEF589771 GOB589771 GXX589771 HHT589771 HRP589771 IBL589771 ILH589771 IVD589771 JEZ589771 JOV589771 JYR589771 KIN589771 KSJ589771 LCF589771 LMB589771 LVX589771 MFT589771 MPP589771 MZL589771 NJH589771 NTD589771 OCZ589771 OMV589771 OWR589771 PGN589771 PQJ589771 QAF589771 QKB589771 QTX589771 RDT589771 RNP589771 RXL589771 SHH589771 SRD589771 TAZ589771 TKV589771 TUR589771 UEN589771 UOJ589771 UYF589771 VIB589771 VRX589771 WBT589771 WLP589771 WVL589771 J655307 IZ655307 SV655307 ACR655307 AMN655307 AWJ655307 BGF655307 BQB655307 BZX655307 CJT655307 CTP655307 DDL655307 DNH655307 DXD655307 EGZ655307 EQV655307 FAR655307 FKN655307 FUJ655307 GEF655307 GOB655307 GXX655307 HHT655307 HRP655307 IBL655307 ILH655307 IVD655307 JEZ655307 JOV655307 JYR655307 KIN655307 KSJ655307 LCF655307 LMB655307 LVX655307 MFT655307 MPP655307 MZL655307 NJH655307 NTD655307 OCZ655307 OMV655307 OWR655307 PGN655307 PQJ655307 QAF655307 QKB655307 QTX655307 RDT655307 RNP655307 RXL655307 SHH655307 SRD655307 TAZ655307 TKV655307 TUR655307 UEN655307 UOJ655307 UYF655307 VIB655307 VRX655307 WBT655307 WLP655307 WVL655307 J720843 IZ720843 SV720843 ACR720843 AMN720843 AWJ720843 BGF720843 BQB720843 BZX720843 CJT720843 CTP720843 DDL720843 DNH720843 DXD720843 EGZ720843 EQV720843 FAR720843 FKN720843 FUJ720843 GEF720843 GOB720843 GXX720843 HHT720843 HRP720843 IBL720843 ILH720843 IVD720843 JEZ720843 JOV720843 JYR720843 KIN720843 KSJ720843 LCF720843 LMB720843 LVX720843 MFT720843 MPP720843 MZL720843 NJH720843 NTD720843 OCZ720843 OMV720843 OWR720843 PGN720843 PQJ720843 QAF720843 QKB720843 QTX720843 RDT720843 RNP720843 RXL720843 SHH720843 SRD720843 TAZ720843 TKV720843 TUR720843 UEN720843 UOJ720843 UYF720843 VIB720843 VRX720843 WBT720843 WLP720843 WVL720843 J786379 IZ786379 SV786379 ACR786379 AMN786379 AWJ786379 BGF786379 BQB786379 BZX786379 CJT786379 CTP786379 DDL786379 DNH786379 DXD786379 EGZ786379 EQV786379 FAR786379 FKN786379 FUJ786379 GEF786379 GOB786379 GXX786379 HHT786379 HRP786379 IBL786379 ILH786379 IVD786379 JEZ786379 JOV786379 JYR786379 KIN786379 KSJ786379 LCF786379 LMB786379 LVX786379 MFT786379 MPP786379 MZL786379 NJH786379 NTD786379 OCZ786379 OMV786379 OWR786379 PGN786379 PQJ786379 QAF786379 QKB786379 QTX786379 RDT786379 RNP786379 RXL786379 SHH786379 SRD786379 TAZ786379 TKV786379 TUR786379 UEN786379 UOJ786379 UYF786379 VIB786379 VRX786379 WBT786379 WLP786379 WVL786379 J851915 IZ851915 SV851915 ACR851915 AMN851915 AWJ851915 BGF851915 BQB851915 BZX851915 CJT851915 CTP851915 DDL851915 DNH851915 DXD851915 EGZ851915 EQV851915 FAR851915 FKN851915 FUJ851915 GEF851915 GOB851915 GXX851915 HHT851915 HRP851915 IBL851915 ILH851915 IVD851915 JEZ851915 JOV851915 JYR851915 KIN851915 KSJ851915 LCF851915 LMB851915 LVX851915 MFT851915 MPP851915 MZL851915 NJH851915 NTD851915 OCZ851915 OMV851915 OWR851915 PGN851915 PQJ851915 QAF851915 QKB851915 QTX851915 RDT851915 RNP851915 RXL851915 SHH851915 SRD851915 TAZ851915 TKV851915 TUR851915 UEN851915 UOJ851915 UYF851915 VIB851915 VRX851915 WBT851915 WLP851915 WVL851915 J917451 IZ917451 SV917451 ACR917451 AMN917451 AWJ917451 BGF917451 BQB917451 BZX917451 CJT917451 CTP917451 DDL917451 DNH917451 DXD917451 EGZ917451 EQV917451 FAR917451 FKN917451 FUJ917451 GEF917451 GOB917451 GXX917451 HHT917451 HRP917451 IBL917451 ILH917451 IVD917451 JEZ917451 JOV917451 JYR917451 KIN917451 KSJ917451 LCF917451 LMB917451 LVX917451 MFT917451 MPP917451 MZL917451 NJH917451 NTD917451 OCZ917451 OMV917451 OWR917451 PGN917451 PQJ917451 QAF917451 QKB917451 QTX917451 RDT917451 RNP917451 RXL917451 SHH917451 SRD917451 TAZ917451 TKV917451 TUR917451 UEN917451 UOJ917451 UYF917451 VIB917451 VRX917451 WBT917451 WLP917451 WVL917451 J982987 IZ982987 SV982987 ACR982987 AMN982987 AWJ982987 BGF982987 BQB982987 BZX982987 CJT982987 CTP982987 DDL982987 DNH982987 DXD982987 EGZ982987 EQV982987 FAR982987 FKN982987 FUJ982987 GEF982987 GOB982987 GXX982987 HHT982987 HRP982987 IBL982987 ILH982987 IVD982987 JEZ982987 JOV982987 JYR982987 KIN982987 KSJ982987 LCF982987 LMB982987 LVX982987 MFT982987 MPP982987 MZL982987 NJH982987 NTD982987 OCZ982987 OMV982987 OWR982987 PGN982987 PQJ982987 QAF982987 QKB982987 QTX982987 RDT982987 RNP982987 RXL982987 SHH982987 SRD982987 TAZ982987 TKV982987 TUR982987 UEN982987 UOJ982987 UYF982987 VIB982987 VRX982987 WBT982987 WLP982987 WVL982987 J65193 IZ65193 SV65193 ACR65193 AMN65193 AWJ65193 BGF65193 BQB65193 BZX65193 CJT65193 CTP65193 DDL65193 DNH65193 DXD65193 EGZ65193 EQV65193 FAR65193 FKN65193 FUJ65193 GEF65193 GOB65193 GXX65193 HHT65193 HRP65193 IBL65193 ILH65193 IVD65193 JEZ65193 JOV65193 JYR65193 KIN65193 KSJ65193 LCF65193 LMB65193 LVX65193 MFT65193 MPP65193 MZL65193 NJH65193 NTD65193 OCZ65193 OMV65193 OWR65193 PGN65193 PQJ65193 QAF65193 QKB65193 QTX65193 RDT65193 RNP65193 RXL65193 SHH65193 SRD65193 TAZ65193 TKV65193 TUR65193 UEN65193 UOJ65193 UYF65193 VIB65193 VRX65193 WBT65193 WLP65193 WVL65193 J130729 IZ130729 SV130729 ACR130729 AMN130729 AWJ130729 BGF130729 BQB130729 BZX130729 CJT130729 CTP130729 DDL130729 DNH130729 DXD130729 EGZ130729 EQV130729 FAR130729 FKN130729 FUJ130729 GEF130729 GOB130729 GXX130729 HHT130729 HRP130729 IBL130729 ILH130729 IVD130729 JEZ130729 JOV130729 JYR130729 KIN130729 KSJ130729 LCF130729 LMB130729 LVX130729 MFT130729 MPP130729 MZL130729 NJH130729 NTD130729 OCZ130729 OMV130729 OWR130729 PGN130729 PQJ130729 QAF130729 QKB130729 QTX130729 RDT130729 RNP130729 RXL130729 SHH130729 SRD130729 TAZ130729 TKV130729 TUR130729 UEN130729 UOJ130729 UYF130729 VIB130729 VRX130729 WBT130729 WLP130729 WVL130729 J196265 IZ196265 SV196265 ACR196265 AMN196265 AWJ196265 BGF196265 BQB196265 BZX196265 CJT196265 CTP196265 DDL196265 DNH196265 DXD196265 EGZ196265 EQV196265 FAR196265 FKN196265 FUJ196265 GEF196265 GOB196265 GXX196265 HHT196265 HRP196265 IBL196265 ILH196265 IVD196265 JEZ196265 JOV196265 JYR196265 KIN196265 KSJ196265 LCF196265 LMB196265 LVX196265 MFT196265 MPP196265 MZL196265 NJH196265 NTD196265 OCZ196265 OMV196265 OWR196265 PGN196265 PQJ196265 QAF196265 QKB196265 QTX196265 RDT196265 RNP196265 RXL196265 SHH196265 SRD196265 TAZ196265 TKV196265 TUR196265 UEN196265 UOJ196265 UYF196265 VIB196265 VRX196265 WBT196265 WLP196265 WVL196265 J261801 IZ261801 SV261801 ACR261801 AMN261801 AWJ261801 BGF261801 BQB261801 BZX261801 CJT261801 CTP261801 DDL261801 DNH261801 DXD261801 EGZ261801 EQV261801 FAR261801 FKN261801 FUJ261801 GEF261801 GOB261801 GXX261801 HHT261801 HRP261801 IBL261801 ILH261801 IVD261801 JEZ261801 JOV261801 JYR261801 KIN261801 KSJ261801 LCF261801 LMB261801 LVX261801 MFT261801 MPP261801 MZL261801 NJH261801 NTD261801 OCZ261801 OMV261801 OWR261801 PGN261801 PQJ261801 QAF261801 QKB261801 QTX261801 RDT261801 RNP261801 RXL261801 SHH261801 SRD261801 TAZ261801 TKV261801 TUR261801 UEN261801 UOJ261801 UYF261801 VIB261801 VRX261801 WBT261801 WLP261801 WVL261801 J327337 IZ327337 SV327337 ACR327337 AMN327337 AWJ327337 BGF327337 BQB327337 BZX327337 CJT327337 CTP327337 DDL327337 DNH327337 DXD327337 EGZ327337 EQV327337 FAR327337 FKN327337 FUJ327337 GEF327337 GOB327337 GXX327337 HHT327337 HRP327337 IBL327337 ILH327337 IVD327337 JEZ327337 JOV327337 JYR327337 KIN327337 KSJ327337 LCF327337 LMB327337 LVX327337 MFT327337 MPP327337 MZL327337 NJH327337 NTD327337 OCZ327337 OMV327337 OWR327337 PGN327337 PQJ327337 QAF327337 QKB327337 QTX327337 RDT327337 RNP327337 RXL327337 SHH327337 SRD327337 TAZ327337 TKV327337 TUR327337 UEN327337 UOJ327337 UYF327337 VIB327337 VRX327337 WBT327337 WLP327337 WVL327337 J392873 IZ392873 SV392873 ACR392873 AMN392873 AWJ392873 BGF392873 BQB392873 BZX392873 CJT392873 CTP392873 DDL392873 DNH392873 DXD392873 EGZ392873 EQV392873 FAR392873 FKN392873 FUJ392873 GEF392873 GOB392873 GXX392873 HHT392873 HRP392873 IBL392873 ILH392873 IVD392873 JEZ392873 JOV392873 JYR392873 KIN392873 KSJ392873 LCF392873 LMB392873 LVX392873 MFT392873 MPP392873 MZL392873 NJH392873 NTD392873 OCZ392873 OMV392873 OWR392873 PGN392873 PQJ392873 QAF392873 QKB392873 QTX392873 RDT392873 RNP392873 RXL392873 SHH392873 SRD392873 TAZ392873 TKV392873 TUR392873 UEN392873 UOJ392873 UYF392873 VIB392873 VRX392873 WBT392873 WLP392873 WVL392873 J458409 IZ458409 SV458409 ACR458409 AMN458409 AWJ458409 BGF458409 BQB458409 BZX458409 CJT458409 CTP458409 DDL458409 DNH458409 DXD458409 EGZ458409 EQV458409 FAR458409 FKN458409 FUJ458409 GEF458409 GOB458409 GXX458409 HHT458409 HRP458409 IBL458409 ILH458409 IVD458409 JEZ458409 JOV458409 JYR458409 KIN458409 KSJ458409 LCF458409 LMB458409 LVX458409 MFT458409 MPP458409 MZL458409 NJH458409 NTD458409 OCZ458409 OMV458409 OWR458409 PGN458409 PQJ458409 QAF458409 QKB458409 QTX458409 RDT458409 RNP458409 RXL458409 SHH458409 SRD458409 TAZ458409 TKV458409 TUR458409 UEN458409 UOJ458409 UYF458409 VIB458409 VRX458409 WBT458409 WLP458409 WVL458409 J523945 IZ523945 SV523945 ACR523945 AMN523945 AWJ523945 BGF523945 BQB523945 BZX523945 CJT523945 CTP523945 DDL523945 DNH523945 DXD523945 EGZ523945 EQV523945 FAR523945 FKN523945 FUJ523945 GEF523945 GOB523945 GXX523945 HHT523945 HRP523945 IBL523945 ILH523945 IVD523945 JEZ523945 JOV523945 JYR523945 KIN523945 KSJ523945 LCF523945 LMB523945 LVX523945 MFT523945 MPP523945 MZL523945 NJH523945 NTD523945 OCZ523945 OMV523945 OWR523945 PGN523945 PQJ523945 QAF523945 QKB523945 QTX523945 RDT523945 RNP523945 RXL523945 SHH523945 SRD523945 TAZ523945 TKV523945 TUR523945 UEN523945 UOJ523945 UYF523945 VIB523945 VRX523945 WBT523945 WLP523945 WVL523945 J589481 IZ589481 SV589481 ACR589481 AMN589481 AWJ589481 BGF589481 BQB589481 BZX589481 CJT589481 CTP589481 DDL589481 DNH589481 DXD589481 EGZ589481 EQV589481 FAR589481 FKN589481 FUJ589481 GEF589481 GOB589481 GXX589481 HHT589481 HRP589481 IBL589481 ILH589481 IVD589481 JEZ589481 JOV589481 JYR589481 KIN589481 KSJ589481 LCF589481 LMB589481 LVX589481 MFT589481 MPP589481 MZL589481 NJH589481 NTD589481 OCZ589481 OMV589481 OWR589481 PGN589481 PQJ589481 QAF589481 QKB589481 QTX589481 RDT589481 RNP589481 RXL589481 SHH589481 SRD589481 TAZ589481 TKV589481 TUR589481 UEN589481 UOJ589481 UYF589481 VIB589481 VRX589481 WBT589481 WLP589481 WVL589481 J655017 IZ655017 SV655017 ACR655017 AMN655017 AWJ655017 BGF655017 BQB655017 BZX655017 CJT655017 CTP655017 DDL655017 DNH655017 DXD655017 EGZ655017 EQV655017 FAR655017 FKN655017 FUJ655017 GEF655017 GOB655017 GXX655017 HHT655017 HRP655017 IBL655017 ILH655017 IVD655017 JEZ655017 JOV655017 JYR655017 KIN655017 KSJ655017 LCF655017 LMB655017 LVX655017 MFT655017 MPP655017 MZL655017 NJH655017 NTD655017 OCZ655017 OMV655017 OWR655017 PGN655017 PQJ655017 QAF655017 QKB655017 QTX655017 RDT655017 RNP655017 RXL655017 SHH655017 SRD655017 TAZ655017 TKV655017 TUR655017 UEN655017 UOJ655017 UYF655017 VIB655017 VRX655017 WBT655017 WLP655017 WVL655017 J720553 IZ720553 SV720553 ACR720553 AMN720553 AWJ720553 BGF720553 BQB720553 BZX720553 CJT720553 CTP720553 DDL720553 DNH720553 DXD720553 EGZ720553 EQV720553 FAR720553 FKN720553 FUJ720553 GEF720553 GOB720553 GXX720553 HHT720553 HRP720553 IBL720553 ILH720553 IVD720553 JEZ720553 JOV720553 JYR720553 KIN720553 KSJ720553 LCF720553 LMB720553 LVX720553 MFT720553 MPP720553 MZL720553 NJH720553 NTD720553 OCZ720553 OMV720553 OWR720553 PGN720553 PQJ720553 QAF720553 QKB720553 QTX720553 RDT720553 RNP720553 RXL720553 SHH720553 SRD720553 TAZ720553 TKV720553 TUR720553 UEN720553 UOJ720553 UYF720553 VIB720553 VRX720553 WBT720553 WLP720553 WVL720553 J786089 IZ786089 SV786089 ACR786089 AMN786089 AWJ786089 BGF786089 BQB786089 BZX786089 CJT786089 CTP786089 DDL786089 DNH786089 DXD786089 EGZ786089 EQV786089 FAR786089 FKN786089 FUJ786089 GEF786089 GOB786089 GXX786089 HHT786089 HRP786089 IBL786089 ILH786089 IVD786089 JEZ786089 JOV786089 JYR786089 KIN786089 KSJ786089 LCF786089 LMB786089 LVX786089 MFT786089 MPP786089 MZL786089 NJH786089 NTD786089 OCZ786089 OMV786089 OWR786089 PGN786089 PQJ786089 QAF786089 QKB786089 QTX786089 RDT786089 RNP786089 RXL786089 SHH786089 SRD786089 TAZ786089 TKV786089 TUR786089 UEN786089 UOJ786089 UYF786089 VIB786089 VRX786089 WBT786089 WLP786089 WVL786089 J851625 IZ851625 SV851625 ACR851625 AMN851625 AWJ851625 BGF851625 BQB851625 BZX851625 CJT851625 CTP851625 DDL851625 DNH851625 DXD851625 EGZ851625 EQV851625 FAR851625 FKN851625 FUJ851625 GEF851625 GOB851625 GXX851625 HHT851625 HRP851625 IBL851625 ILH851625 IVD851625 JEZ851625 JOV851625 JYR851625 KIN851625 KSJ851625 LCF851625 LMB851625 LVX851625 MFT851625 MPP851625 MZL851625 NJH851625 NTD851625 OCZ851625 OMV851625 OWR851625 PGN851625 PQJ851625 QAF851625 QKB851625 QTX851625 RDT851625 RNP851625 RXL851625 SHH851625 SRD851625 TAZ851625 TKV851625 TUR851625 UEN851625 UOJ851625 UYF851625 VIB851625 VRX851625 WBT851625 WLP851625 WVL851625 J917161 IZ917161 SV917161 ACR917161 AMN917161 AWJ917161 BGF917161 BQB917161 BZX917161 CJT917161 CTP917161 DDL917161 DNH917161 DXD917161 EGZ917161 EQV917161 FAR917161 FKN917161 FUJ917161 GEF917161 GOB917161 GXX917161 HHT917161 HRP917161 IBL917161 ILH917161 IVD917161 JEZ917161 JOV917161 JYR917161 KIN917161 KSJ917161 LCF917161 LMB917161 LVX917161 MFT917161 MPP917161 MZL917161 NJH917161 NTD917161 OCZ917161 OMV917161 OWR917161 PGN917161 PQJ917161 QAF917161 QKB917161 QTX917161 RDT917161 RNP917161 RXL917161 SHH917161 SRD917161 TAZ917161 TKV917161 TUR917161 UEN917161 UOJ917161 UYF917161 VIB917161 VRX917161 WBT917161 WLP917161 WVL917161 J982697 IZ982697 SV982697 ACR982697 AMN982697 AWJ982697 BGF982697 BQB982697 BZX982697 CJT982697 CTP982697 DDL982697 DNH982697 DXD982697 EGZ982697 EQV982697 FAR982697 FKN982697 FUJ982697 GEF982697 GOB982697 GXX982697 HHT982697 HRP982697 IBL982697 ILH982697 IVD982697 JEZ982697 JOV982697 JYR982697 KIN982697 KSJ982697 LCF982697 LMB982697 LVX982697 MFT982697 MPP982697 MZL982697 NJH982697 NTD982697 OCZ982697 OMV982697 OWR982697 PGN982697 PQJ982697 QAF982697 QKB982697 QTX982697 RDT982697 RNP982697 RXL982697 SHH982697 SRD982697 TAZ982697 TKV982697 TUR982697 UEN982697 UOJ982697 UYF982697 VIB982697 VRX982697 WBT982697 WLP982697 WVL982697 J64961 IZ64961 SV64961 ACR64961 AMN64961 AWJ64961 BGF64961 BQB64961 BZX64961 CJT64961 CTP64961 DDL64961 DNH64961 DXD64961 EGZ64961 EQV64961 FAR64961 FKN64961 FUJ64961 GEF64961 GOB64961 GXX64961 HHT64961 HRP64961 IBL64961 ILH64961 IVD64961 JEZ64961 JOV64961 JYR64961 KIN64961 KSJ64961 LCF64961 LMB64961 LVX64961 MFT64961 MPP64961 MZL64961 NJH64961 NTD64961 OCZ64961 OMV64961 OWR64961 PGN64961 PQJ64961 QAF64961 QKB64961 QTX64961 RDT64961 RNP64961 RXL64961 SHH64961 SRD64961 TAZ64961 TKV64961 TUR64961 UEN64961 UOJ64961 UYF64961 VIB64961 VRX64961 WBT64961 WLP64961 WVL64961 J130497 IZ130497 SV130497 ACR130497 AMN130497 AWJ130497 BGF130497 BQB130497 BZX130497 CJT130497 CTP130497 DDL130497 DNH130497 DXD130497 EGZ130497 EQV130497 FAR130497 FKN130497 FUJ130497 GEF130497 GOB130497 GXX130497 HHT130497 HRP130497 IBL130497 ILH130497 IVD130497 JEZ130497 JOV130497 JYR130497 KIN130497 KSJ130497 LCF130497 LMB130497 LVX130497 MFT130497 MPP130497 MZL130497 NJH130497 NTD130497 OCZ130497 OMV130497 OWR130497 PGN130497 PQJ130497 QAF130497 QKB130497 QTX130497 RDT130497 RNP130497 RXL130497 SHH130497 SRD130497 TAZ130497 TKV130497 TUR130497 UEN130497 UOJ130497 UYF130497 VIB130497 VRX130497 WBT130497 WLP130497 WVL130497 J196033 IZ196033 SV196033 ACR196033 AMN196033 AWJ196033 BGF196033 BQB196033 BZX196033 CJT196033 CTP196033 DDL196033 DNH196033 DXD196033 EGZ196033 EQV196033 FAR196033 FKN196033 FUJ196033 GEF196033 GOB196033 GXX196033 HHT196033 HRP196033 IBL196033 ILH196033 IVD196033 JEZ196033 JOV196033 JYR196033 KIN196033 KSJ196033 LCF196033 LMB196033 LVX196033 MFT196033 MPP196033 MZL196033 NJH196033 NTD196033 OCZ196033 OMV196033 OWR196033 PGN196033 PQJ196033 QAF196033 QKB196033 QTX196033 RDT196033 RNP196033 RXL196033 SHH196033 SRD196033 TAZ196033 TKV196033 TUR196033 UEN196033 UOJ196033 UYF196033 VIB196033 VRX196033 WBT196033 WLP196033 WVL196033 J261569 IZ261569 SV261569 ACR261569 AMN261569 AWJ261569 BGF261569 BQB261569 BZX261569 CJT261569 CTP261569 DDL261569 DNH261569 DXD261569 EGZ261569 EQV261569 FAR261569 FKN261569 FUJ261569 GEF261569 GOB261569 GXX261569 HHT261569 HRP261569 IBL261569 ILH261569 IVD261569 JEZ261569 JOV261569 JYR261569 KIN261569 KSJ261569 LCF261569 LMB261569 LVX261569 MFT261569 MPP261569 MZL261569 NJH261569 NTD261569 OCZ261569 OMV261569 OWR261569 PGN261569 PQJ261569 QAF261569 QKB261569 QTX261569 RDT261569 RNP261569 RXL261569 SHH261569 SRD261569 TAZ261569 TKV261569 TUR261569 UEN261569 UOJ261569 UYF261569 VIB261569 VRX261569 WBT261569 WLP261569 WVL261569 J327105 IZ327105 SV327105 ACR327105 AMN327105 AWJ327105 BGF327105 BQB327105 BZX327105 CJT327105 CTP327105 DDL327105 DNH327105 DXD327105 EGZ327105 EQV327105 FAR327105 FKN327105 FUJ327105 GEF327105 GOB327105 GXX327105 HHT327105 HRP327105 IBL327105 ILH327105 IVD327105 JEZ327105 JOV327105 JYR327105 KIN327105 KSJ327105 LCF327105 LMB327105 LVX327105 MFT327105 MPP327105 MZL327105 NJH327105 NTD327105 OCZ327105 OMV327105 OWR327105 PGN327105 PQJ327105 QAF327105 QKB327105 QTX327105 RDT327105 RNP327105 RXL327105 SHH327105 SRD327105 TAZ327105 TKV327105 TUR327105 UEN327105 UOJ327105 UYF327105 VIB327105 VRX327105 WBT327105 WLP327105 WVL327105 J392641 IZ392641 SV392641 ACR392641 AMN392641 AWJ392641 BGF392641 BQB392641 BZX392641 CJT392641 CTP392641 DDL392641 DNH392641 DXD392641 EGZ392641 EQV392641 FAR392641 FKN392641 FUJ392641 GEF392641 GOB392641 GXX392641 HHT392641 HRP392641 IBL392641 ILH392641 IVD392641 JEZ392641 JOV392641 JYR392641 KIN392641 KSJ392641 LCF392641 LMB392641 LVX392641 MFT392641 MPP392641 MZL392641 NJH392641 NTD392641 OCZ392641 OMV392641 OWR392641 PGN392641 PQJ392641 QAF392641 QKB392641 QTX392641 RDT392641 RNP392641 RXL392641 SHH392641 SRD392641 TAZ392641 TKV392641 TUR392641 UEN392641 UOJ392641 UYF392641 VIB392641 VRX392641 WBT392641 WLP392641 WVL392641 J458177 IZ458177 SV458177 ACR458177 AMN458177 AWJ458177 BGF458177 BQB458177 BZX458177 CJT458177 CTP458177 DDL458177 DNH458177 DXD458177 EGZ458177 EQV458177 FAR458177 FKN458177 FUJ458177 GEF458177 GOB458177 GXX458177 HHT458177 HRP458177 IBL458177 ILH458177 IVD458177 JEZ458177 JOV458177 JYR458177 KIN458177 KSJ458177 LCF458177 LMB458177 LVX458177 MFT458177 MPP458177 MZL458177 NJH458177 NTD458177 OCZ458177 OMV458177 OWR458177 PGN458177 PQJ458177 QAF458177 QKB458177 QTX458177 RDT458177 RNP458177 RXL458177 SHH458177 SRD458177 TAZ458177 TKV458177 TUR458177 UEN458177 UOJ458177 UYF458177 VIB458177 VRX458177 WBT458177 WLP458177 WVL458177 J523713 IZ523713 SV523713 ACR523713 AMN523713 AWJ523713 BGF523713 BQB523713 BZX523713 CJT523713 CTP523713 DDL523713 DNH523713 DXD523713 EGZ523713 EQV523713 FAR523713 FKN523713 FUJ523713 GEF523713 GOB523713 GXX523713 HHT523713 HRP523713 IBL523713 ILH523713 IVD523713 JEZ523713 JOV523713 JYR523713 KIN523713 KSJ523713 LCF523713 LMB523713 LVX523713 MFT523713 MPP523713 MZL523713 NJH523713 NTD523713 OCZ523713 OMV523713 OWR523713 PGN523713 PQJ523713 QAF523713 QKB523713 QTX523713 RDT523713 RNP523713 RXL523713 SHH523713 SRD523713 TAZ523713 TKV523713 TUR523713 UEN523713 UOJ523713 UYF523713 VIB523713 VRX523713 WBT523713 WLP523713 WVL523713 J589249 IZ589249 SV589249 ACR589249 AMN589249 AWJ589249 BGF589249 BQB589249 BZX589249 CJT589249 CTP589249 DDL589249 DNH589249 DXD589249 EGZ589249 EQV589249 FAR589249 FKN589249 FUJ589249 GEF589249 GOB589249 GXX589249 HHT589249 HRP589249 IBL589249 ILH589249 IVD589249 JEZ589249 JOV589249 JYR589249 KIN589249 KSJ589249 LCF589249 LMB589249 LVX589249 MFT589249 MPP589249 MZL589249 NJH589249 NTD589249 OCZ589249 OMV589249 OWR589249 PGN589249 PQJ589249 QAF589249 QKB589249 QTX589249 RDT589249 RNP589249 RXL589249 SHH589249 SRD589249 TAZ589249 TKV589249 TUR589249 UEN589249 UOJ589249 UYF589249 VIB589249 VRX589249 WBT589249 WLP589249 WVL589249 J654785 IZ654785 SV654785 ACR654785 AMN654785 AWJ654785 BGF654785 BQB654785 BZX654785 CJT654785 CTP654785 DDL654785 DNH654785 DXD654785 EGZ654785 EQV654785 FAR654785 FKN654785 FUJ654785 GEF654785 GOB654785 GXX654785 HHT654785 HRP654785 IBL654785 ILH654785 IVD654785 JEZ654785 JOV654785 JYR654785 KIN654785 KSJ654785 LCF654785 LMB654785 LVX654785 MFT654785 MPP654785 MZL654785 NJH654785 NTD654785 OCZ654785 OMV654785 OWR654785 PGN654785 PQJ654785 QAF654785 QKB654785 QTX654785 RDT654785 RNP654785 RXL654785 SHH654785 SRD654785 TAZ654785 TKV654785 TUR654785 UEN654785 UOJ654785 UYF654785 VIB654785 VRX654785 WBT654785 WLP654785 WVL654785 J720321 IZ720321 SV720321 ACR720321 AMN720321 AWJ720321 BGF720321 BQB720321 BZX720321 CJT720321 CTP720321 DDL720321 DNH720321 DXD720321 EGZ720321 EQV720321 FAR720321 FKN720321 FUJ720321 GEF720321 GOB720321 GXX720321 HHT720321 HRP720321 IBL720321 ILH720321 IVD720321 JEZ720321 JOV720321 JYR720321 KIN720321 KSJ720321 LCF720321 LMB720321 LVX720321 MFT720321 MPP720321 MZL720321 NJH720321 NTD720321 OCZ720321 OMV720321 OWR720321 PGN720321 PQJ720321 QAF720321 QKB720321 QTX720321 RDT720321 RNP720321 RXL720321 SHH720321 SRD720321 TAZ720321 TKV720321 TUR720321 UEN720321 UOJ720321 UYF720321 VIB720321 VRX720321 WBT720321 WLP720321 WVL720321 J785857 IZ785857 SV785857 ACR785857 AMN785857 AWJ785857 BGF785857 BQB785857 BZX785857 CJT785857 CTP785857 DDL785857 DNH785857 DXD785857 EGZ785857 EQV785857 FAR785857 FKN785857 FUJ785857 GEF785857 GOB785857 GXX785857 HHT785857 HRP785857 IBL785857 ILH785857 IVD785857 JEZ785857 JOV785857 JYR785857 KIN785857 KSJ785857 LCF785857 LMB785857 LVX785857 MFT785857 MPP785857 MZL785857 NJH785857 NTD785857 OCZ785857 OMV785857 OWR785857 PGN785857 PQJ785857 QAF785857 QKB785857 QTX785857 RDT785857 RNP785857 RXL785857 SHH785857 SRD785857 TAZ785857 TKV785857 TUR785857 UEN785857 UOJ785857 UYF785857 VIB785857 VRX785857 WBT785857 WLP785857 WVL785857 J851393 IZ851393 SV851393 ACR851393 AMN851393 AWJ851393 BGF851393 BQB851393 BZX851393 CJT851393 CTP851393 DDL851393 DNH851393 DXD851393 EGZ851393 EQV851393 FAR851393 FKN851393 FUJ851393 GEF851393 GOB851393 GXX851393 HHT851393 HRP851393 IBL851393 ILH851393 IVD851393 JEZ851393 JOV851393 JYR851393 KIN851393 KSJ851393 LCF851393 LMB851393 LVX851393 MFT851393 MPP851393 MZL851393 NJH851393 NTD851393 OCZ851393 OMV851393 OWR851393 PGN851393 PQJ851393 QAF851393 QKB851393 QTX851393 RDT851393 RNP851393 RXL851393 SHH851393 SRD851393 TAZ851393 TKV851393 TUR851393 UEN851393 UOJ851393 UYF851393 VIB851393 VRX851393 WBT851393 WLP851393 WVL851393 J916929 IZ916929 SV916929 ACR916929 AMN916929 AWJ916929 BGF916929 BQB916929 BZX916929 CJT916929 CTP916929 DDL916929 DNH916929 DXD916929 EGZ916929 EQV916929 FAR916929 FKN916929 FUJ916929 GEF916929 GOB916929 GXX916929 HHT916929 HRP916929 IBL916929 ILH916929 IVD916929 JEZ916929 JOV916929 JYR916929 KIN916929 KSJ916929 LCF916929 LMB916929 LVX916929 MFT916929 MPP916929 MZL916929 NJH916929 NTD916929 OCZ916929 OMV916929 OWR916929 PGN916929 PQJ916929 QAF916929 QKB916929 QTX916929 RDT916929 RNP916929 RXL916929 SHH916929 SRD916929 TAZ916929 TKV916929 TUR916929 UEN916929 UOJ916929 UYF916929 VIB916929 VRX916929 WBT916929 WLP916929 WVL916929 J982465 IZ982465 SV982465 ACR982465 AMN982465 AWJ982465 BGF982465 BQB982465 BZX982465 CJT982465 CTP982465 DDL982465 DNH982465 DXD982465 EGZ982465 EQV982465 FAR982465 FKN982465 FUJ982465 GEF982465 GOB982465 GXX982465 HHT982465 HRP982465 IBL982465 ILH982465 IVD982465 JEZ982465 JOV982465 JYR982465 KIN982465 KSJ982465 LCF982465 LMB982465 LVX982465 MFT982465 MPP982465 MZL982465 NJH982465 NTD982465 OCZ982465 OMV982465 OWR982465 PGN982465 PQJ982465 QAF982465 QKB982465 QTX982465 RDT982465 RNP982465 RXL982465 SHH982465 SRD982465 TAZ982465 TKV982465 TUR982465 UEN982465 UOJ982465 UYF982465 VIB982465 VRX982465 WBT982465 WLP982465 WVL982465 J64845 IZ64845 SV64845 ACR64845 AMN64845 AWJ64845 BGF64845 BQB64845 BZX64845 CJT64845 CTP64845 DDL64845 DNH64845 DXD64845 EGZ64845 EQV64845 FAR64845 FKN64845 FUJ64845 GEF64845 GOB64845 GXX64845 HHT64845 HRP64845 IBL64845 ILH64845 IVD64845 JEZ64845 JOV64845 JYR64845 KIN64845 KSJ64845 LCF64845 LMB64845 LVX64845 MFT64845 MPP64845 MZL64845 NJH64845 NTD64845 OCZ64845 OMV64845 OWR64845 PGN64845 PQJ64845 QAF64845 QKB64845 QTX64845 RDT64845 RNP64845 RXL64845 SHH64845 SRD64845 TAZ64845 TKV64845 TUR64845 UEN64845 UOJ64845 UYF64845 VIB64845 VRX64845 WBT64845 WLP64845 WVL64845 J130381 IZ130381 SV130381 ACR130381 AMN130381 AWJ130381 BGF130381 BQB130381 BZX130381 CJT130381 CTP130381 DDL130381 DNH130381 DXD130381 EGZ130381 EQV130381 FAR130381 FKN130381 FUJ130381 GEF130381 GOB130381 GXX130381 HHT130381 HRP130381 IBL130381 ILH130381 IVD130381 JEZ130381 JOV130381 JYR130381 KIN130381 KSJ130381 LCF130381 LMB130381 LVX130381 MFT130381 MPP130381 MZL130381 NJH130381 NTD130381 OCZ130381 OMV130381 OWR130381 PGN130381 PQJ130381 QAF130381 QKB130381 QTX130381 RDT130381 RNP130381 RXL130381 SHH130381 SRD130381 TAZ130381 TKV130381 TUR130381 UEN130381 UOJ130381 UYF130381 VIB130381 VRX130381 WBT130381 WLP130381 WVL130381 J195917 IZ195917 SV195917 ACR195917 AMN195917 AWJ195917 BGF195917 BQB195917 BZX195917 CJT195917 CTP195917 DDL195917 DNH195917 DXD195917 EGZ195917 EQV195917 FAR195917 FKN195917 FUJ195917 GEF195917 GOB195917 GXX195917 HHT195917 HRP195917 IBL195917 ILH195917 IVD195917 JEZ195917 JOV195917 JYR195917 KIN195917 KSJ195917 LCF195917 LMB195917 LVX195917 MFT195917 MPP195917 MZL195917 NJH195917 NTD195917 OCZ195917 OMV195917 OWR195917 PGN195917 PQJ195917 QAF195917 QKB195917 QTX195917 RDT195917 RNP195917 RXL195917 SHH195917 SRD195917 TAZ195917 TKV195917 TUR195917 UEN195917 UOJ195917 UYF195917 VIB195917 VRX195917 WBT195917 WLP195917 WVL195917 J261453 IZ261453 SV261453 ACR261453 AMN261453 AWJ261453 BGF261453 BQB261453 BZX261453 CJT261453 CTP261453 DDL261453 DNH261453 DXD261453 EGZ261453 EQV261453 FAR261453 FKN261453 FUJ261453 GEF261453 GOB261453 GXX261453 HHT261453 HRP261453 IBL261453 ILH261453 IVD261453 JEZ261453 JOV261453 JYR261453 KIN261453 KSJ261453 LCF261453 LMB261453 LVX261453 MFT261453 MPP261453 MZL261453 NJH261453 NTD261453 OCZ261453 OMV261453 OWR261453 PGN261453 PQJ261453 QAF261453 QKB261453 QTX261453 RDT261453 RNP261453 RXL261453 SHH261453 SRD261453 TAZ261453 TKV261453 TUR261453 UEN261453 UOJ261453 UYF261453 VIB261453 VRX261453 WBT261453 WLP261453 WVL261453 J326989 IZ326989 SV326989 ACR326989 AMN326989 AWJ326989 BGF326989 BQB326989 BZX326989 CJT326989 CTP326989 DDL326989 DNH326989 DXD326989 EGZ326989 EQV326989 FAR326989 FKN326989 FUJ326989 GEF326989 GOB326989 GXX326989 HHT326989 HRP326989 IBL326989 ILH326989 IVD326989 JEZ326989 JOV326989 JYR326989 KIN326989 KSJ326989 LCF326989 LMB326989 LVX326989 MFT326989 MPP326989 MZL326989 NJH326989 NTD326989 OCZ326989 OMV326989 OWR326989 PGN326989 PQJ326989 QAF326989 QKB326989 QTX326989 RDT326989 RNP326989 RXL326989 SHH326989 SRD326989 TAZ326989 TKV326989 TUR326989 UEN326989 UOJ326989 UYF326989 VIB326989 VRX326989 WBT326989 WLP326989 WVL326989 J392525 IZ392525 SV392525 ACR392525 AMN392525 AWJ392525 BGF392525 BQB392525 BZX392525 CJT392525 CTP392525 DDL392525 DNH392525 DXD392525 EGZ392525 EQV392525 FAR392525 FKN392525 FUJ392525 GEF392525 GOB392525 GXX392525 HHT392525 HRP392525 IBL392525 ILH392525 IVD392525 JEZ392525 JOV392525 JYR392525 KIN392525 KSJ392525 LCF392525 LMB392525 LVX392525 MFT392525 MPP392525 MZL392525 NJH392525 NTD392525 OCZ392525 OMV392525 OWR392525 PGN392525 PQJ392525 QAF392525 QKB392525 QTX392525 RDT392525 RNP392525 RXL392525 SHH392525 SRD392525 TAZ392525 TKV392525 TUR392525 UEN392525 UOJ392525 UYF392525 VIB392525 VRX392525 WBT392525 WLP392525 WVL392525 J458061 IZ458061 SV458061 ACR458061 AMN458061 AWJ458061 BGF458061 BQB458061 BZX458061 CJT458061 CTP458061 DDL458061 DNH458061 DXD458061 EGZ458061 EQV458061 FAR458061 FKN458061 FUJ458061 GEF458061 GOB458061 GXX458061 HHT458061 HRP458061 IBL458061 ILH458061 IVD458061 JEZ458061 JOV458061 JYR458061 KIN458061 KSJ458061 LCF458061 LMB458061 LVX458061 MFT458061 MPP458061 MZL458061 NJH458061 NTD458061 OCZ458061 OMV458061 OWR458061 PGN458061 PQJ458061 QAF458061 QKB458061 QTX458061 RDT458061 RNP458061 RXL458061 SHH458061 SRD458061 TAZ458061 TKV458061 TUR458061 UEN458061 UOJ458061 UYF458061 VIB458061 VRX458061 WBT458061 WLP458061 WVL458061 J523597 IZ523597 SV523597 ACR523597 AMN523597 AWJ523597 BGF523597 BQB523597 BZX523597 CJT523597 CTP523597 DDL523597 DNH523597 DXD523597 EGZ523597 EQV523597 FAR523597 FKN523597 FUJ523597 GEF523597 GOB523597 GXX523597 HHT523597 HRP523597 IBL523597 ILH523597 IVD523597 JEZ523597 JOV523597 JYR523597 KIN523597 KSJ523597 LCF523597 LMB523597 LVX523597 MFT523597 MPP523597 MZL523597 NJH523597 NTD523597 OCZ523597 OMV523597 OWR523597 PGN523597 PQJ523597 QAF523597 QKB523597 QTX523597 RDT523597 RNP523597 RXL523597 SHH523597 SRD523597 TAZ523597 TKV523597 TUR523597 UEN523597 UOJ523597 UYF523597 VIB523597 VRX523597 WBT523597 WLP523597 WVL523597 J589133 IZ589133 SV589133 ACR589133 AMN589133 AWJ589133 BGF589133 BQB589133 BZX589133 CJT589133 CTP589133 DDL589133 DNH589133 DXD589133 EGZ589133 EQV589133 FAR589133 FKN589133 FUJ589133 GEF589133 GOB589133 GXX589133 HHT589133 HRP589133 IBL589133 ILH589133 IVD589133 JEZ589133 JOV589133 JYR589133 KIN589133 KSJ589133 LCF589133 LMB589133 LVX589133 MFT589133 MPP589133 MZL589133 NJH589133 NTD589133 OCZ589133 OMV589133 OWR589133 PGN589133 PQJ589133 QAF589133 QKB589133 QTX589133 RDT589133 RNP589133 RXL589133 SHH589133 SRD589133 TAZ589133 TKV589133 TUR589133 UEN589133 UOJ589133 UYF589133 VIB589133 VRX589133 WBT589133 WLP589133 WVL589133 J654669 IZ654669 SV654669 ACR654669 AMN654669 AWJ654669 BGF654669 BQB654669 BZX654669 CJT654669 CTP654669 DDL654669 DNH654669 DXD654669 EGZ654669 EQV654669 FAR654669 FKN654669 FUJ654669 GEF654669 GOB654669 GXX654669 HHT654669 HRP654669 IBL654669 ILH654669 IVD654669 JEZ654669 JOV654669 JYR654669 KIN654669 KSJ654669 LCF654669 LMB654669 LVX654669 MFT654669 MPP654669 MZL654669 NJH654669 NTD654669 OCZ654669 OMV654669 OWR654669 PGN654669 PQJ654669 QAF654669 QKB654669 QTX654669 RDT654669 RNP654669 RXL654669 SHH654669 SRD654669 TAZ654669 TKV654669 TUR654669 UEN654669 UOJ654669 UYF654669 VIB654669 VRX654669 WBT654669 WLP654669 WVL654669 J720205 IZ720205 SV720205 ACR720205 AMN720205 AWJ720205 BGF720205 BQB720205 BZX720205 CJT720205 CTP720205 DDL720205 DNH720205 DXD720205 EGZ720205 EQV720205 FAR720205 FKN720205 FUJ720205 GEF720205 GOB720205 GXX720205 HHT720205 HRP720205 IBL720205 ILH720205 IVD720205 JEZ720205 JOV720205 JYR720205 KIN720205 KSJ720205 LCF720205 LMB720205 LVX720205 MFT720205 MPP720205 MZL720205 NJH720205 NTD720205 OCZ720205 OMV720205 OWR720205 PGN720205 PQJ720205 QAF720205 QKB720205 QTX720205 RDT720205 RNP720205 RXL720205 SHH720205 SRD720205 TAZ720205 TKV720205 TUR720205 UEN720205 UOJ720205 UYF720205 VIB720205 VRX720205 WBT720205 WLP720205 WVL720205 J785741 IZ785741 SV785741 ACR785741 AMN785741 AWJ785741 BGF785741 BQB785741 BZX785741 CJT785741 CTP785741 DDL785741 DNH785741 DXD785741 EGZ785741 EQV785741 FAR785741 FKN785741 FUJ785741 GEF785741 GOB785741 GXX785741 HHT785741 HRP785741 IBL785741 ILH785741 IVD785741 JEZ785741 JOV785741 JYR785741 KIN785741 KSJ785741 LCF785741 LMB785741 LVX785741 MFT785741 MPP785741 MZL785741 NJH785741 NTD785741 OCZ785741 OMV785741 OWR785741 PGN785741 PQJ785741 QAF785741 QKB785741 QTX785741 RDT785741 RNP785741 RXL785741 SHH785741 SRD785741 TAZ785741 TKV785741 TUR785741 UEN785741 UOJ785741 UYF785741 VIB785741 VRX785741 WBT785741 WLP785741 WVL785741 J851277 IZ851277 SV851277 ACR851277 AMN851277 AWJ851277 BGF851277 BQB851277 BZX851277 CJT851277 CTP851277 DDL851277 DNH851277 DXD851277 EGZ851277 EQV851277 FAR851277 FKN851277 FUJ851277 GEF851277 GOB851277 GXX851277 HHT851277 HRP851277 IBL851277 ILH851277 IVD851277 JEZ851277 JOV851277 JYR851277 KIN851277 KSJ851277 LCF851277 LMB851277 LVX851277 MFT851277 MPP851277 MZL851277 NJH851277 NTD851277 OCZ851277 OMV851277 OWR851277 PGN851277 PQJ851277 QAF851277 QKB851277 QTX851277 RDT851277 RNP851277 RXL851277 SHH851277 SRD851277 TAZ851277 TKV851277 TUR851277 UEN851277 UOJ851277 UYF851277 VIB851277 VRX851277 WBT851277 WLP851277 WVL851277 J916813 IZ916813 SV916813 ACR916813 AMN916813 AWJ916813 BGF916813 BQB916813 BZX916813 CJT916813 CTP916813 DDL916813 DNH916813 DXD916813 EGZ916813 EQV916813 FAR916813 FKN916813 FUJ916813 GEF916813 GOB916813 GXX916813 HHT916813 HRP916813 IBL916813 ILH916813 IVD916813 JEZ916813 JOV916813 JYR916813 KIN916813 KSJ916813 LCF916813 LMB916813 LVX916813 MFT916813 MPP916813 MZL916813 NJH916813 NTD916813 OCZ916813 OMV916813 OWR916813 PGN916813 PQJ916813 QAF916813 QKB916813 QTX916813 RDT916813 RNP916813 RXL916813 SHH916813 SRD916813 TAZ916813 TKV916813 TUR916813 UEN916813 UOJ916813 UYF916813 VIB916813 VRX916813 WBT916813 WLP916813 WVL916813 J982349 IZ982349 SV982349 ACR982349 AMN982349 AWJ982349 BGF982349 BQB982349 BZX982349 CJT982349 CTP982349 DDL982349 DNH982349 DXD982349 EGZ982349 EQV982349 FAR982349 FKN982349 FUJ982349 GEF982349 GOB982349 GXX982349 HHT982349 HRP982349 IBL982349 ILH982349 IVD982349 JEZ982349 JOV982349 JYR982349 KIN982349 KSJ982349 LCF982349 LMB982349 LVX982349 MFT982349 MPP982349 MZL982349 NJH982349 NTD982349 OCZ982349 OMV982349 OWR982349 PGN982349 PQJ982349 QAF982349 QKB982349 QTX982349 RDT982349 RNP982349 RXL982349 SHH982349 SRD982349 TAZ982349 TKV982349 TUR982349 UEN982349 UOJ982349 UYF982349 VIB982349 VRX982349 WBT982349 WLP982349 WVL982349 J64545 IZ64545 SV64545 ACR64545 AMN64545 AWJ64545 BGF64545 BQB64545 BZX64545 CJT64545 CTP64545 DDL64545 DNH64545 DXD64545 EGZ64545 EQV64545 FAR64545 FKN64545 FUJ64545 GEF64545 GOB64545 GXX64545 HHT64545 HRP64545 IBL64545 ILH64545 IVD64545 JEZ64545 JOV64545 JYR64545 KIN64545 KSJ64545 LCF64545 LMB64545 LVX64545 MFT64545 MPP64545 MZL64545 NJH64545 NTD64545 OCZ64545 OMV64545 OWR64545 PGN64545 PQJ64545 QAF64545 QKB64545 QTX64545 RDT64545 RNP64545 RXL64545 SHH64545 SRD64545 TAZ64545 TKV64545 TUR64545 UEN64545 UOJ64545 UYF64545 VIB64545 VRX64545 WBT64545 WLP64545 WVL64545 J130081 IZ130081 SV130081 ACR130081 AMN130081 AWJ130081 BGF130081 BQB130081 BZX130081 CJT130081 CTP130081 DDL130081 DNH130081 DXD130081 EGZ130081 EQV130081 FAR130081 FKN130081 FUJ130081 GEF130081 GOB130081 GXX130081 HHT130081 HRP130081 IBL130081 ILH130081 IVD130081 JEZ130081 JOV130081 JYR130081 KIN130081 KSJ130081 LCF130081 LMB130081 LVX130081 MFT130081 MPP130081 MZL130081 NJH130081 NTD130081 OCZ130081 OMV130081 OWR130081 PGN130081 PQJ130081 QAF130081 QKB130081 QTX130081 RDT130081 RNP130081 RXL130081 SHH130081 SRD130081 TAZ130081 TKV130081 TUR130081 UEN130081 UOJ130081 UYF130081 VIB130081 VRX130081 WBT130081 WLP130081 WVL130081 J195617 IZ195617 SV195617 ACR195617 AMN195617 AWJ195617 BGF195617 BQB195617 BZX195617 CJT195617 CTP195617 DDL195617 DNH195617 DXD195617 EGZ195617 EQV195617 FAR195617 FKN195617 FUJ195617 GEF195617 GOB195617 GXX195617 HHT195617 HRP195617 IBL195617 ILH195617 IVD195617 JEZ195617 JOV195617 JYR195617 KIN195617 KSJ195617 LCF195617 LMB195617 LVX195617 MFT195617 MPP195617 MZL195617 NJH195617 NTD195617 OCZ195617 OMV195617 OWR195617 PGN195617 PQJ195617 QAF195617 QKB195617 QTX195617 RDT195617 RNP195617 RXL195617 SHH195617 SRD195617 TAZ195617 TKV195617 TUR195617 UEN195617 UOJ195617 UYF195617 VIB195617 VRX195617 WBT195617 WLP195617 WVL195617 J261153 IZ261153 SV261153 ACR261153 AMN261153 AWJ261153 BGF261153 BQB261153 BZX261153 CJT261153 CTP261153 DDL261153 DNH261153 DXD261153 EGZ261153 EQV261153 FAR261153 FKN261153 FUJ261153 GEF261153 GOB261153 GXX261153 HHT261153 HRP261153 IBL261153 ILH261153 IVD261153 JEZ261153 JOV261153 JYR261153 KIN261153 KSJ261153 LCF261153 LMB261153 LVX261153 MFT261153 MPP261153 MZL261153 NJH261153 NTD261153 OCZ261153 OMV261153 OWR261153 PGN261153 PQJ261153 QAF261153 QKB261153 QTX261153 RDT261153 RNP261153 RXL261153 SHH261153 SRD261153 TAZ261153 TKV261153 TUR261153 UEN261153 UOJ261153 UYF261153 VIB261153 VRX261153 WBT261153 WLP261153 WVL261153 J326689 IZ326689 SV326689 ACR326689 AMN326689 AWJ326689 BGF326689 BQB326689 BZX326689 CJT326689 CTP326689 DDL326689 DNH326689 DXD326689 EGZ326689 EQV326689 FAR326689 FKN326689 FUJ326689 GEF326689 GOB326689 GXX326689 HHT326689 HRP326689 IBL326689 ILH326689 IVD326689 JEZ326689 JOV326689 JYR326689 KIN326689 KSJ326689 LCF326689 LMB326689 LVX326689 MFT326689 MPP326689 MZL326689 NJH326689 NTD326689 OCZ326689 OMV326689 OWR326689 PGN326689 PQJ326689 QAF326689 QKB326689 QTX326689 RDT326689 RNP326689 RXL326689 SHH326689 SRD326689 TAZ326689 TKV326689 TUR326689 UEN326689 UOJ326689 UYF326689 VIB326689 VRX326689 WBT326689 WLP326689 WVL326689 J392225 IZ392225 SV392225 ACR392225 AMN392225 AWJ392225 BGF392225 BQB392225 BZX392225 CJT392225 CTP392225 DDL392225 DNH392225 DXD392225 EGZ392225 EQV392225 FAR392225 FKN392225 FUJ392225 GEF392225 GOB392225 GXX392225 HHT392225 HRP392225 IBL392225 ILH392225 IVD392225 JEZ392225 JOV392225 JYR392225 KIN392225 KSJ392225 LCF392225 LMB392225 LVX392225 MFT392225 MPP392225 MZL392225 NJH392225 NTD392225 OCZ392225 OMV392225 OWR392225 PGN392225 PQJ392225 QAF392225 QKB392225 QTX392225 RDT392225 RNP392225 RXL392225 SHH392225 SRD392225 TAZ392225 TKV392225 TUR392225 UEN392225 UOJ392225 UYF392225 VIB392225 VRX392225 WBT392225 WLP392225 WVL392225 J457761 IZ457761 SV457761 ACR457761 AMN457761 AWJ457761 BGF457761 BQB457761 BZX457761 CJT457761 CTP457761 DDL457761 DNH457761 DXD457761 EGZ457761 EQV457761 FAR457761 FKN457761 FUJ457761 GEF457761 GOB457761 GXX457761 HHT457761 HRP457761 IBL457761 ILH457761 IVD457761 JEZ457761 JOV457761 JYR457761 KIN457761 KSJ457761 LCF457761 LMB457761 LVX457761 MFT457761 MPP457761 MZL457761 NJH457761 NTD457761 OCZ457761 OMV457761 OWR457761 PGN457761 PQJ457761 QAF457761 QKB457761 QTX457761 RDT457761 RNP457761 RXL457761 SHH457761 SRD457761 TAZ457761 TKV457761 TUR457761 UEN457761 UOJ457761 UYF457761 VIB457761 VRX457761 WBT457761 WLP457761 WVL457761 J523297 IZ523297 SV523297 ACR523297 AMN523297 AWJ523297 BGF523297 BQB523297 BZX523297 CJT523297 CTP523297 DDL523297 DNH523297 DXD523297 EGZ523297 EQV523297 FAR523297 FKN523297 FUJ523297 GEF523297 GOB523297 GXX523297 HHT523297 HRP523297 IBL523297 ILH523297 IVD523297 JEZ523297 JOV523297 JYR523297 KIN523297 KSJ523297 LCF523297 LMB523297 LVX523297 MFT523297 MPP523297 MZL523297 NJH523297 NTD523297 OCZ523297 OMV523297 OWR523297 PGN523297 PQJ523297 QAF523297 QKB523297 QTX523297 RDT523297 RNP523297 RXL523297 SHH523297 SRD523297 TAZ523297 TKV523297 TUR523297 UEN523297 UOJ523297 UYF523297 VIB523297 VRX523297 WBT523297 WLP523297 WVL523297 J588833 IZ588833 SV588833 ACR588833 AMN588833 AWJ588833 BGF588833 BQB588833 BZX588833 CJT588833 CTP588833 DDL588833 DNH588833 DXD588833 EGZ588833 EQV588833 FAR588833 FKN588833 FUJ588833 GEF588833 GOB588833 GXX588833 HHT588833 HRP588833 IBL588833 ILH588833 IVD588833 JEZ588833 JOV588833 JYR588833 KIN588833 KSJ588833 LCF588833 LMB588833 LVX588833 MFT588833 MPP588833 MZL588833 NJH588833 NTD588833 OCZ588833 OMV588833 OWR588833 PGN588833 PQJ588833 QAF588833 QKB588833 QTX588833 RDT588833 RNP588833 RXL588833 SHH588833 SRD588833 TAZ588833 TKV588833 TUR588833 UEN588833 UOJ588833 UYF588833 VIB588833 VRX588833 WBT588833 WLP588833 WVL588833 J654369 IZ654369 SV654369 ACR654369 AMN654369 AWJ654369 BGF654369 BQB654369 BZX654369 CJT654369 CTP654369 DDL654369 DNH654369 DXD654369 EGZ654369 EQV654369 FAR654369 FKN654369 FUJ654369 GEF654369 GOB654369 GXX654369 HHT654369 HRP654369 IBL654369 ILH654369 IVD654369 JEZ654369 JOV654369 JYR654369 KIN654369 KSJ654369 LCF654369 LMB654369 LVX654369 MFT654369 MPP654369 MZL654369 NJH654369 NTD654369 OCZ654369 OMV654369 OWR654369 PGN654369 PQJ654369 QAF654369 QKB654369 QTX654369 RDT654369 RNP654369 RXL654369 SHH654369 SRD654369 TAZ654369 TKV654369 TUR654369 UEN654369 UOJ654369 UYF654369 VIB654369 VRX654369 WBT654369 WLP654369 WVL654369 J719905 IZ719905 SV719905 ACR719905 AMN719905 AWJ719905 BGF719905 BQB719905 BZX719905 CJT719905 CTP719905 DDL719905 DNH719905 DXD719905 EGZ719905 EQV719905 FAR719905 FKN719905 FUJ719905 GEF719905 GOB719905 GXX719905 HHT719905 HRP719905 IBL719905 ILH719905 IVD719905 JEZ719905 JOV719905 JYR719905 KIN719905 KSJ719905 LCF719905 LMB719905 LVX719905 MFT719905 MPP719905 MZL719905 NJH719905 NTD719905 OCZ719905 OMV719905 OWR719905 PGN719905 PQJ719905 QAF719905 QKB719905 QTX719905 RDT719905 RNP719905 RXL719905 SHH719905 SRD719905 TAZ719905 TKV719905 TUR719905 UEN719905 UOJ719905 UYF719905 VIB719905 VRX719905 WBT719905 WLP719905 WVL719905 J785441 IZ785441 SV785441 ACR785441 AMN785441 AWJ785441 BGF785441 BQB785441 BZX785441 CJT785441 CTP785441 DDL785441 DNH785441 DXD785441 EGZ785441 EQV785441 FAR785441 FKN785441 FUJ785441 GEF785441 GOB785441 GXX785441 HHT785441 HRP785441 IBL785441 ILH785441 IVD785441 JEZ785441 JOV785441 JYR785441 KIN785441 KSJ785441 LCF785441 LMB785441 LVX785441 MFT785441 MPP785441 MZL785441 NJH785441 NTD785441 OCZ785441 OMV785441 OWR785441 PGN785441 PQJ785441 QAF785441 QKB785441 QTX785441 RDT785441 RNP785441 RXL785441 SHH785441 SRD785441 TAZ785441 TKV785441 TUR785441 UEN785441 UOJ785441 UYF785441 VIB785441 VRX785441 WBT785441 WLP785441 WVL785441 J850977 IZ850977 SV850977 ACR850977 AMN850977 AWJ850977 BGF850977 BQB850977 BZX850977 CJT850977 CTP850977 DDL850977 DNH850977 DXD850977 EGZ850977 EQV850977 FAR850977 FKN850977 FUJ850977 GEF850977 GOB850977 GXX850977 HHT850977 HRP850977 IBL850977 ILH850977 IVD850977 JEZ850977 JOV850977 JYR850977 KIN850977 KSJ850977 LCF850977 LMB850977 LVX850977 MFT850977 MPP850977 MZL850977 NJH850977 NTD850977 OCZ850977 OMV850977 OWR850977 PGN850977 PQJ850977 QAF850977 QKB850977 QTX850977 RDT850977 RNP850977 RXL850977 SHH850977 SRD850977 TAZ850977 TKV850977 TUR850977 UEN850977 UOJ850977 UYF850977 VIB850977 VRX850977 WBT850977 WLP850977 WVL850977 J916513 IZ916513 SV916513 ACR916513 AMN916513 AWJ916513 BGF916513 BQB916513 BZX916513 CJT916513 CTP916513 DDL916513 DNH916513 DXD916513 EGZ916513 EQV916513 FAR916513 FKN916513 FUJ916513 GEF916513 GOB916513 GXX916513 HHT916513 HRP916513 IBL916513 ILH916513 IVD916513 JEZ916513 JOV916513 JYR916513 KIN916513 KSJ916513 LCF916513 LMB916513 LVX916513 MFT916513 MPP916513 MZL916513 NJH916513 NTD916513 OCZ916513 OMV916513 OWR916513 PGN916513 PQJ916513 QAF916513 QKB916513 QTX916513 RDT916513 RNP916513 RXL916513 SHH916513 SRD916513 TAZ916513 TKV916513 TUR916513 UEN916513 UOJ916513 UYF916513 VIB916513 VRX916513 WBT916513 WLP916513 WVL916513 J982049 IZ982049 SV982049 ACR982049 AMN982049 AWJ982049 BGF982049 BQB982049 BZX982049 CJT982049 CTP982049 DDL982049 DNH982049 DXD982049 EGZ982049 EQV982049 FAR982049 FKN982049 FUJ982049 GEF982049 GOB982049 GXX982049 HHT982049 HRP982049 IBL982049 ILH982049 IVD982049 JEZ982049 JOV982049 JYR982049 KIN982049 KSJ982049 LCF982049 LMB982049 LVX982049 MFT982049 MPP982049 MZL982049 NJH982049 NTD982049 OCZ982049 OMV982049 OWR982049 PGN982049 PQJ982049 QAF982049 QKB982049 QTX982049 RDT982049 RNP982049 RXL982049 SHH982049 SRD982049 TAZ982049 TKV982049 TUR982049 UEN982049 UOJ982049 UYF982049 VIB982049 VRX982049 WBT982049 WLP982049 WVL982049 J64485 IZ64485 SV64485 ACR64485 AMN64485 AWJ64485 BGF64485 BQB64485 BZX64485 CJT64485 CTP64485 DDL64485 DNH64485 DXD64485 EGZ64485 EQV64485 FAR64485 FKN64485 FUJ64485 GEF64485 GOB64485 GXX64485 HHT64485 HRP64485 IBL64485 ILH64485 IVD64485 JEZ64485 JOV64485 JYR64485 KIN64485 KSJ64485 LCF64485 LMB64485 LVX64485 MFT64485 MPP64485 MZL64485 NJH64485 NTD64485 OCZ64485 OMV64485 OWR64485 PGN64485 PQJ64485 QAF64485 QKB64485 QTX64485 RDT64485 RNP64485 RXL64485 SHH64485 SRD64485 TAZ64485 TKV64485 TUR64485 UEN64485 UOJ64485 UYF64485 VIB64485 VRX64485 WBT64485 WLP64485 WVL64485 J130021 IZ130021 SV130021 ACR130021 AMN130021 AWJ130021 BGF130021 BQB130021 BZX130021 CJT130021 CTP130021 DDL130021 DNH130021 DXD130021 EGZ130021 EQV130021 FAR130021 FKN130021 FUJ130021 GEF130021 GOB130021 GXX130021 HHT130021 HRP130021 IBL130021 ILH130021 IVD130021 JEZ130021 JOV130021 JYR130021 KIN130021 KSJ130021 LCF130021 LMB130021 LVX130021 MFT130021 MPP130021 MZL130021 NJH130021 NTD130021 OCZ130021 OMV130021 OWR130021 PGN130021 PQJ130021 QAF130021 QKB130021 QTX130021 RDT130021 RNP130021 RXL130021 SHH130021 SRD130021 TAZ130021 TKV130021 TUR130021 UEN130021 UOJ130021 UYF130021 VIB130021 VRX130021 WBT130021 WLP130021 WVL130021 J195557 IZ195557 SV195557 ACR195557 AMN195557 AWJ195557 BGF195557 BQB195557 BZX195557 CJT195557 CTP195557 DDL195557 DNH195557 DXD195557 EGZ195557 EQV195557 FAR195557 FKN195557 FUJ195557 GEF195557 GOB195557 GXX195557 HHT195557 HRP195557 IBL195557 ILH195557 IVD195557 JEZ195557 JOV195557 JYR195557 KIN195557 KSJ195557 LCF195557 LMB195557 LVX195557 MFT195557 MPP195557 MZL195557 NJH195557 NTD195557 OCZ195557 OMV195557 OWR195557 PGN195557 PQJ195557 QAF195557 QKB195557 QTX195557 RDT195557 RNP195557 RXL195557 SHH195557 SRD195557 TAZ195557 TKV195557 TUR195557 UEN195557 UOJ195557 UYF195557 VIB195557 VRX195557 WBT195557 WLP195557 WVL195557 J261093 IZ261093 SV261093 ACR261093 AMN261093 AWJ261093 BGF261093 BQB261093 BZX261093 CJT261093 CTP261093 DDL261093 DNH261093 DXD261093 EGZ261093 EQV261093 FAR261093 FKN261093 FUJ261093 GEF261093 GOB261093 GXX261093 HHT261093 HRP261093 IBL261093 ILH261093 IVD261093 JEZ261093 JOV261093 JYR261093 KIN261093 KSJ261093 LCF261093 LMB261093 LVX261093 MFT261093 MPP261093 MZL261093 NJH261093 NTD261093 OCZ261093 OMV261093 OWR261093 PGN261093 PQJ261093 QAF261093 QKB261093 QTX261093 RDT261093 RNP261093 RXL261093 SHH261093 SRD261093 TAZ261093 TKV261093 TUR261093 UEN261093 UOJ261093 UYF261093 VIB261093 VRX261093 WBT261093 WLP261093 WVL261093 J326629 IZ326629 SV326629 ACR326629 AMN326629 AWJ326629 BGF326629 BQB326629 BZX326629 CJT326629 CTP326629 DDL326629 DNH326629 DXD326629 EGZ326629 EQV326629 FAR326629 FKN326629 FUJ326629 GEF326629 GOB326629 GXX326629 HHT326629 HRP326629 IBL326629 ILH326629 IVD326629 JEZ326629 JOV326629 JYR326629 KIN326629 KSJ326629 LCF326629 LMB326629 LVX326629 MFT326629 MPP326629 MZL326629 NJH326629 NTD326629 OCZ326629 OMV326629 OWR326629 PGN326629 PQJ326629 QAF326629 QKB326629 QTX326629 RDT326629 RNP326629 RXL326629 SHH326629 SRD326629 TAZ326629 TKV326629 TUR326629 UEN326629 UOJ326629 UYF326629 VIB326629 VRX326629 WBT326629 WLP326629 WVL326629 J392165 IZ392165 SV392165 ACR392165 AMN392165 AWJ392165 BGF392165 BQB392165 BZX392165 CJT392165 CTP392165 DDL392165 DNH392165 DXD392165 EGZ392165 EQV392165 FAR392165 FKN392165 FUJ392165 GEF392165 GOB392165 GXX392165 HHT392165 HRP392165 IBL392165 ILH392165 IVD392165 JEZ392165 JOV392165 JYR392165 KIN392165 KSJ392165 LCF392165 LMB392165 LVX392165 MFT392165 MPP392165 MZL392165 NJH392165 NTD392165 OCZ392165 OMV392165 OWR392165 PGN392165 PQJ392165 QAF392165 QKB392165 QTX392165 RDT392165 RNP392165 RXL392165 SHH392165 SRD392165 TAZ392165 TKV392165 TUR392165 UEN392165 UOJ392165 UYF392165 VIB392165 VRX392165 WBT392165 WLP392165 WVL392165 J457701 IZ457701 SV457701 ACR457701 AMN457701 AWJ457701 BGF457701 BQB457701 BZX457701 CJT457701 CTP457701 DDL457701 DNH457701 DXD457701 EGZ457701 EQV457701 FAR457701 FKN457701 FUJ457701 GEF457701 GOB457701 GXX457701 HHT457701 HRP457701 IBL457701 ILH457701 IVD457701 JEZ457701 JOV457701 JYR457701 KIN457701 KSJ457701 LCF457701 LMB457701 LVX457701 MFT457701 MPP457701 MZL457701 NJH457701 NTD457701 OCZ457701 OMV457701 OWR457701 PGN457701 PQJ457701 QAF457701 QKB457701 QTX457701 RDT457701 RNP457701 RXL457701 SHH457701 SRD457701 TAZ457701 TKV457701 TUR457701 UEN457701 UOJ457701 UYF457701 VIB457701 VRX457701 WBT457701 WLP457701 WVL457701 J523237 IZ523237 SV523237 ACR523237 AMN523237 AWJ523237 BGF523237 BQB523237 BZX523237 CJT523237 CTP523237 DDL523237 DNH523237 DXD523237 EGZ523237 EQV523237 FAR523237 FKN523237 FUJ523237 GEF523237 GOB523237 GXX523237 HHT523237 HRP523237 IBL523237 ILH523237 IVD523237 JEZ523237 JOV523237 JYR523237 KIN523237 KSJ523237 LCF523237 LMB523237 LVX523237 MFT523237 MPP523237 MZL523237 NJH523237 NTD523237 OCZ523237 OMV523237 OWR523237 PGN523237 PQJ523237 QAF523237 QKB523237 QTX523237 RDT523237 RNP523237 RXL523237 SHH523237 SRD523237 TAZ523237 TKV523237 TUR523237 UEN523237 UOJ523237 UYF523237 VIB523237 VRX523237 WBT523237 WLP523237 WVL523237 J588773 IZ588773 SV588773 ACR588773 AMN588773 AWJ588773 BGF588773 BQB588773 BZX588773 CJT588773 CTP588773 DDL588773 DNH588773 DXD588773 EGZ588773 EQV588773 FAR588773 FKN588773 FUJ588773 GEF588773 GOB588773 GXX588773 HHT588773 HRP588773 IBL588773 ILH588773 IVD588773 JEZ588773 JOV588773 JYR588773 KIN588773 KSJ588773 LCF588773 LMB588773 LVX588773 MFT588773 MPP588773 MZL588773 NJH588773 NTD588773 OCZ588773 OMV588773 OWR588773 PGN588773 PQJ588773 QAF588773 QKB588773 QTX588773 RDT588773 RNP588773 RXL588773 SHH588773 SRD588773 TAZ588773 TKV588773 TUR588773 UEN588773 UOJ588773 UYF588773 VIB588773 VRX588773 WBT588773 WLP588773 WVL588773 J654309 IZ654309 SV654309 ACR654309 AMN654309 AWJ654309 BGF654309 BQB654309 BZX654309 CJT654309 CTP654309 DDL654309 DNH654309 DXD654309 EGZ654309 EQV654309 FAR654309 FKN654309 FUJ654309 GEF654309 GOB654309 GXX654309 HHT654309 HRP654309 IBL654309 ILH654309 IVD654309 JEZ654309 JOV654309 JYR654309 KIN654309 KSJ654309 LCF654309 LMB654309 LVX654309 MFT654309 MPP654309 MZL654309 NJH654309 NTD654309 OCZ654309 OMV654309 OWR654309 PGN654309 PQJ654309 QAF654309 QKB654309 QTX654309 RDT654309 RNP654309 RXL654309 SHH654309 SRD654309 TAZ654309 TKV654309 TUR654309 UEN654309 UOJ654309 UYF654309 VIB654309 VRX654309 WBT654309 WLP654309 WVL654309 J719845 IZ719845 SV719845 ACR719845 AMN719845 AWJ719845 BGF719845 BQB719845 BZX719845 CJT719845 CTP719845 DDL719845 DNH719845 DXD719845 EGZ719845 EQV719845 FAR719845 FKN719845 FUJ719845 GEF719845 GOB719845 GXX719845 HHT719845 HRP719845 IBL719845 ILH719845 IVD719845 JEZ719845 JOV719845 JYR719845 KIN719845 KSJ719845 LCF719845 LMB719845 LVX719845 MFT719845 MPP719845 MZL719845 NJH719845 NTD719845 OCZ719845 OMV719845 OWR719845 PGN719845 PQJ719845 QAF719845 QKB719845 QTX719845 RDT719845 RNP719845 RXL719845 SHH719845 SRD719845 TAZ719845 TKV719845 TUR719845 UEN719845 UOJ719845 UYF719845 VIB719845 VRX719845 WBT719845 WLP719845 WVL719845 J785381 IZ785381 SV785381 ACR785381 AMN785381 AWJ785381 BGF785381 BQB785381 BZX785381 CJT785381 CTP785381 DDL785381 DNH785381 DXD785381 EGZ785381 EQV785381 FAR785381 FKN785381 FUJ785381 GEF785381 GOB785381 GXX785381 HHT785381 HRP785381 IBL785381 ILH785381 IVD785381 JEZ785381 JOV785381 JYR785381 KIN785381 KSJ785381 LCF785381 LMB785381 LVX785381 MFT785381 MPP785381 MZL785381 NJH785381 NTD785381 OCZ785381 OMV785381 OWR785381 PGN785381 PQJ785381 QAF785381 QKB785381 QTX785381 RDT785381 RNP785381 RXL785381 SHH785381 SRD785381 TAZ785381 TKV785381 TUR785381 UEN785381 UOJ785381 UYF785381 VIB785381 VRX785381 WBT785381 WLP785381 WVL785381 J850917 IZ850917 SV850917 ACR850917 AMN850917 AWJ850917 BGF850917 BQB850917 BZX850917 CJT850917 CTP850917 DDL850917 DNH850917 DXD850917 EGZ850917 EQV850917 FAR850917 FKN850917 FUJ850917 GEF850917 GOB850917 GXX850917 HHT850917 HRP850917 IBL850917 ILH850917 IVD850917 JEZ850917 JOV850917 JYR850917 KIN850917 KSJ850917 LCF850917 LMB850917 LVX850917 MFT850917 MPP850917 MZL850917 NJH850917 NTD850917 OCZ850917 OMV850917 OWR850917 PGN850917 PQJ850917 QAF850917 QKB850917 QTX850917 RDT850917 RNP850917 RXL850917 SHH850917 SRD850917 TAZ850917 TKV850917 TUR850917 UEN850917 UOJ850917 UYF850917 VIB850917 VRX850917 WBT850917 WLP850917 WVL850917 J916453 IZ916453 SV916453 ACR916453 AMN916453 AWJ916453 BGF916453 BQB916453 BZX916453 CJT916453 CTP916453 DDL916453 DNH916453 DXD916453 EGZ916453 EQV916453 FAR916453 FKN916453 FUJ916453 GEF916453 GOB916453 GXX916453 HHT916453 HRP916453 IBL916453 ILH916453 IVD916453 JEZ916453 JOV916453 JYR916453 KIN916453 KSJ916453 LCF916453 LMB916453 LVX916453 MFT916453 MPP916453 MZL916453 NJH916453 NTD916453 OCZ916453 OMV916453 OWR916453 PGN916453 PQJ916453 QAF916453 QKB916453 QTX916453 RDT916453 RNP916453 RXL916453 SHH916453 SRD916453 TAZ916453 TKV916453 TUR916453 UEN916453 UOJ916453 UYF916453 VIB916453 VRX916453 WBT916453 WLP916453 WVL916453 J981989 IZ981989 SV981989 ACR981989 AMN981989 AWJ981989 BGF981989 BQB981989 BZX981989 CJT981989 CTP981989 DDL981989 DNH981989 DXD981989 EGZ981989 EQV981989 FAR981989 FKN981989 FUJ981989 GEF981989 GOB981989 GXX981989 HHT981989 HRP981989 IBL981989 ILH981989 IVD981989 JEZ981989 JOV981989 JYR981989 KIN981989 KSJ981989 LCF981989 LMB981989 LVX981989 MFT981989 MPP981989 MZL981989 NJH981989 NTD981989 OCZ981989 OMV981989 OWR981989 PGN981989 PQJ981989 QAF981989 QKB981989 QTX981989 RDT981989 RNP981989 RXL981989 SHH981989 SRD981989 TAZ981989 TKV981989 TUR981989 UEN981989 UOJ981989 UYF981989 VIB981989 VRX981989 WBT981989 WLP981989 WVL981989 J64668 IZ64668 SV64668 ACR64668 AMN64668 AWJ64668 BGF64668 BQB64668 BZX64668 CJT64668 CTP64668 DDL64668 DNH64668 DXD64668 EGZ64668 EQV64668 FAR64668 FKN64668 FUJ64668 GEF64668 GOB64668 GXX64668 HHT64668 HRP64668 IBL64668 ILH64668 IVD64668 JEZ64668 JOV64668 JYR64668 KIN64668 KSJ64668 LCF64668 LMB64668 LVX64668 MFT64668 MPP64668 MZL64668 NJH64668 NTD64668 OCZ64668 OMV64668 OWR64668 PGN64668 PQJ64668 QAF64668 QKB64668 QTX64668 RDT64668 RNP64668 RXL64668 SHH64668 SRD64668 TAZ64668 TKV64668 TUR64668 UEN64668 UOJ64668 UYF64668 VIB64668 VRX64668 WBT64668 WLP64668 WVL64668 J130204 IZ130204 SV130204 ACR130204 AMN130204 AWJ130204 BGF130204 BQB130204 BZX130204 CJT130204 CTP130204 DDL130204 DNH130204 DXD130204 EGZ130204 EQV130204 FAR130204 FKN130204 FUJ130204 GEF130204 GOB130204 GXX130204 HHT130204 HRP130204 IBL130204 ILH130204 IVD130204 JEZ130204 JOV130204 JYR130204 KIN130204 KSJ130204 LCF130204 LMB130204 LVX130204 MFT130204 MPP130204 MZL130204 NJH130204 NTD130204 OCZ130204 OMV130204 OWR130204 PGN130204 PQJ130204 QAF130204 QKB130204 QTX130204 RDT130204 RNP130204 RXL130204 SHH130204 SRD130204 TAZ130204 TKV130204 TUR130204 UEN130204 UOJ130204 UYF130204 VIB130204 VRX130204 WBT130204 WLP130204 WVL130204 J195740 IZ195740 SV195740 ACR195740 AMN195740 AWJ195740 BGF195740 BQB195740 BZX195740 CJT195740 CTP195740 DDL195740 DNH195740 DXD195740 EGZ195740 EQV195740 FAR195740 FKN195740 FUJ195740 GEF195740 GOB195740 GXX195740 HHT195740 HRP195740 IBL195740 ILH195740 IVD195740 JEZ195740 JOV195740 JYR195740 KIN195740 KSJ195740 LCF195740 LMB195740 LVX195740 MFT195740 MPP195740 MZL195740 NJH195740 NTD195740 OCZ195740 OMV195740 OWR195740 PGN195740 PQJ195740 QAF195740 QKB195740 QTX195740 RDT195740 RNP195740 RXL195740 SHH195740 SRD195740 TAZ195740 TKV195740 TUR195740 UEN195740 UOJ195740 UYF195740 VIB195740 VRX195740 WBT195740 WLP195740 WVL195740 J261276 IZ261276 SV261276 ACR261276 AMN261276 AWJ261276 BGF261276 BQB261276 BZX261276 CJT261276 CTP261276 DDL261276 DNH261276 DXD261276 EGZ261276 EQV261276 FAR261276 FKN261276 FUJ261276 GEF261276 GOB261276 GXX261276 HHT261276 HRP261276 IBL261276 ILH261276 IVD261276 JEZ261276 JOV261276 JYR261276 KIN261276 KSJ261276 LCF261276 LMB261276 LVX261276 MFT261276 MPP261276 MZL261276 NJH261276 NTD261276 OCZ261276 OMV261276 OWR261276 PGN261276 PQJ261276 QAF261276 QKB261276 QTX261276 RDT261276 RNP261276 RXL261276 SHH261276 SRD261276 TAZ261276 TKV261276 TUR261276 UEN261276 UOJ261276 UYF261276 VIB261276 VRX261276 WBT261276 WLP261276 WVL261276 J326812 IZ326812 SV326812 ACR326812 AMN326812 AWJ326812 BGF326812 BQB326812 BZX326812 CJT326812 CTP326812 DDL326812 DNH326812 DXD326812 EGZ326812 EQV326812 FAR326812 FKN326812 FUJ326812 GEF326812 GOB326812 GXX326812 HHT326812 HRP326812 IBL326812 ILH326812 IVD326812 JEZ326812 JOV326812 JYR326812 KIN326812 KSJ326812 LCF326812 LMB326812 LVX326812 MFT326812 MPP326812 MZL326812 NJH326812 NTD326812 OCZ326812 OMV326812 OWR326812 PGN326812 PQJ326812 QAF326812 QKB326812 QTX326812 RDT326812 RNP326812 RXL326812 SHH326812 SRD326812 TAZ326812 TKV326812 TUR326812 UEN326812 UOJ326812 UYF326812 VIB326812 VRX326812 WBT326812 WLP326812 WVL326812 J392348 IZ392348 SV392348 ACR392348 AMN392348 AWJ392348 BGF392348 BQB392348 BZX392348 CJT392348 CTP392348 DDL392348 DNH392348 DXD392348 EGZ392348 EQV392348 FAR392348 FKN392348 FUJ392348 GEF392348 GOB392348 GXX392348 HHT392348 HRP392348 IBL392348 ILH392348 IVD392348 JEZ392348 JOV392348 JYR392348 KIN392348 KSJ392348 LCF392348 LMB392348 LVX392348 MFT392348 MPP392348 MZL392348 NJH392348 NTD392348 OCZ392348 OMV392348 OWR392348 PGN392348 PQJ392348 QAF392348 QKB392348 QTX392348 RDT392348 RNP392348 RXL392348 SHH392348 SRD392348 TAZ392348 TKV392348 TUR392348 UEN392348 UOJ392348 UYF392348 VIB392348 VRX392348 WBT392348 WLP392348 WVL392348 J457884 IZ457884 SV457884 ACR457884 AMN457884 AWJ457884 BGF457884 BQB457884 BZX457884 CJT457884 CTP457884 DDL457884 DNH457884 DXD457884 EGZ457884 EQV457884 FAR457884 FKN457884 FUJ457884 GEF457884 GOB457884 GXX457884 HHT457884 HRP457884 IBL457884 ILH457884 IVD457884 JEZ457884 JOV457884 JYR457884 KIN457884 KSJ457884 LCF457884 LMB457884 LVX457884 MFT457884 MPP457884 MZL457884 NJH457884 NTD457884 OCZ457884 OMV457884 OWR457884 PGN457884 PQJ457884 QAF457884 QKB457884 QTX457884 RDT457884 RNP457884 RXL457884 SHH457884 SRD457884 TAZ457884 TKV457884 TUR457884 UEN457884 UOJ457884 UYF457884 VIB457884 VRX457884 WBT457884 WLP457884 WVL457884 J523420 IZ523420 SV523420 ACR523420 AMN523420 AWJ523420 BGF523420 BQB523420 BZX523420 CJT523420 CTP523420 DDL523420 DNH523420 DXD523420 EGZ523420 EQV523420 FAR523420 FKN523420 FUJ523420 GEF523420 GOB523420 GXX523420 HHT523420 HRP523420 IBL523420 ILH523420 IVD523420 JEZ523420 JOV523420 JYR523420 KIN523420 KSJ523420 LCF523420 LMB523420 LVX523420 MFT523420 MPP523420 MZL523420 NJH523420 NTD523420 OCZ523420 OMV523420 OWR523420 PGN523420 PQJ523420 QAF523420 QKB523420 QTX523420 RDT523420 RNP523420 RXL523420 SHH523420 SRD523420 TAZ523420 TKV523420 TUR523420 UEN523420 UOJ523420 UYF523420 VIB523420 VRX523420 WBT523420 WLP523420 WVL523420 J588956 IZ588956 SV588956 ACR588956 AMN588956 AWJ588956 BGF588956 BQB588956 BZX588956 CJT588956 CTP588956 DDL588956 DNH588956 DXD588956 EGZ588956 EQV588956 FAR588956 FKN588956 FUJ588956 GEF588956 GOB588956 GXX588956 HHT588956 HRP588956 IBL588956 ILH588956 IVD588956 JEZ588956 JOV588956 JYR588956 KIN588956 KSJ588956 LCF588956 LMB588956 LVX588956 MFT588956 MPP588956 MZL588956 NJH588956 NTD588956 OCZ588956 OMV588956 OWR588956 PGN588956 PQJ588956 QAF588956 QKB588956 QTX588956 RDT588956 RNP588956 RXL588956 SHH588956 SRD588956 TAZ588956 TKV588956 TUR588956 UEN588956 UOJ588956 UYF588956 VIB588956 VRX588956 WBT588956 WLP588956 WVL588956 J654492 IZ654492 SV654492 ACR654492 AMN654492 AWJ654492 BGF654492 BQB654492 BZX654492 CJT654492 CTP654492 DDL654492 DNH654492 DXD654492 EGZ654492 EQV654492 FAR654492 FKN654492 FUJ654492 GEF654492 GOB654492 GXX654492 HHT654492 HRP654492 IBL654492 ILH654492 IVD654492 JEZ654492 JOV654492 JYR654492 KIN654492 KSJ654492 LCF654492 LMB654492 LVX654492 MFT654492 MPP654492 MZL654492 NJH654492 NTD654492 OCZ654492 OMV654492 OWR654492 PGN654492 PQJ654492 QAF654492 QKB654492 QTX654492 RDT654492 RNP654492 RXL654492 SHH654492 SRD654492 TAZ654492 TKV654492 TUR654492 UEN654492 UOJ654492 UYF654492 VIB654492 VRX654492 WBT654492 WLP654492 WVL654492 J720028 IZ720028 SV720028 ACR720028 AMN720028 AWJ720028 BGF720028 BQB720028 BZX720028 CJT720028 CTP720028 DDL720028 DNH720028 DXD720028 EGZ720028 EQV720028 FAR720028 FKN720028 FUJ720028 GEF720028 GOB720028 GXX720028 HHT720028 HRP720028 IBL720028 ILH720028 IVD720028 JEZ720028 JOV720028 JYR720028 KIN720028 KSJ720028 LCF720028 LMB720028 LVX720028 MFT720028 MPP720028 MZL720028 NJH720028 NTD720028 OCZ720028 OMV720028 OWR720028 PGN720028 PQJ720028 QAF720028 QKB720028 QTX720028 RDT720028 RNP720028 RXL720028 SHH720028 SRD720028 TAZ720028 TKV720028 TUR720028 UEN720028 UOJ720028 UYF720028 VIB720028 VRX720028 WBT720028 WLP720028 WVL720028 J785564 IZ785564 SV785564 ACR785564 AMN785564 AWJ785564 BGF785564 BQB785564 BZX785564 CJT785564 CTP785564 DDL785564 DNH785564 DXD785564 EGZ785564 EQV785564 FAR785564 FKN785564 FUJ785564 GEF785564 GOB785564 GXX785564 HHT785564 HRP785564 IBL785564 ILH785564 IVD785564 JEZ785564 JOV785564 JYR785564 KIN785564 KSJ785564 LCF785564 LMB785564 LVX785564 MFT785564 MPP785564 MZL785564 NJH785564 NTD785564 OCZ785564 OMV785564 OWR785564 PGN785564 PQJ785564 QAF785564 QKB785564 QTX785564 RDT785564 RNP785564 RXL785564 SHH785564 SRD785564 TAZ785564 TKV785564 TUR785564 UEN785564 UOJ785564 UYF785564 VIB785564 VRX785564 WBT785564 WLP785564 WVL785564 J851100 IZ851100 SV851100 ACR851100 AMN851100 AWJ851100 BGF851100 BQB851100 BZX851100 CJT851100 CTP851100 DDL851100 DNH851100 DXD851100 EGZ851100 EQV851100 FAR851100 FKN851100 FUJ851100 GEF851100 GOB851100 GXX851100 HHT851100 HRP851100 IBL851100 ILH851100 IVD851100 JEZ851100 JOV851100 JYR851100 KIN851100 KSJ851100 LCF851100 LMB851100 LVX851100 MFT851100 MPP851100 MZL851100 NJH851100 NTD851100 OCZ851100 OMV851100 OWR851100 PGN851100 PQJ851100 QAF851100 QKB851100 QTX851100 RDT851100 RNP851100 RXL851100 SHH851100 SRD851100 TAZ851100 TKV851100 TUR851100 UEN851100 UOJ851100 UYF851100 VIB851100 VRX851100 WBT851100 WLP851100 WVL851100 J916636 IZ916636 SV916636 ACR916636 AMN916636 AWJ916636 BGF916636 BQB916636 BZX916636 CJT916636 CTP916636 DDL916636 DNH916636 DXD916636 EGZ916636 EQV916636 FAR916636 FKN916636 FUJ916636 GEF916636 GOB916636 GXX916636 HHT916636 HRP916636 IBL916636 ILH916636 IVD916636 JEZ916636 JOV916636 JYR916636 KIN916636 KSJ916636 LCF916636 LMB916636 LVX916636 MFT916636 MPP916636 MZL916636 NJH916636 NTD916636 OCZ916636 OMV916636 OWR916636 PGN916636 PQJ916636 QAF916636 QKB916636 QTX916636 RDT916636 RNP916636 RXL916636 SHH916636 SRD916636 TAZ916636 TKV916636 TUR916636 UEN916636 UOJ916636 UYF916636 VIB916636 VRX916636 WBT916636 WLP916636 WVL916636 J982172 IZ982172 SV982172 ACR982172 AMN982172 AWJ982172 BGF982172 BQB982172 BZX982172 CJT982172 CTP982172 DDL982172 DNH982172 DXD982172 EGZ982172 EQV982172 FAR982172 FKN982172 FUJ982172 GEF982172 GOB982172 GXX982172 HHT982172 HRP982172 IBL982172 ILH982172 IVD982172 JEZ982172 JOV982172 JYR982172 KIN982172 KSJ982172 LCF982172 LMB982172 LVX982172 MFT982172 MPP982172 MZL982172 NJH982172 NTD982172 OCZ982172 OMV982172 OWR982172 PGN982172 PQJ982172 QAF982172 QKB982172 QTX982172 RDT982172 RNP982172 RXL982172 SHH982172 SRD982172 TAZ982172 TKV982172 TUR982172 UEN982172 UOJ982172 UYF982172 VIB982172 VRX982172 WBT982172 WLP982172 WVL982172 J64729 IZ64729 SV64729 ACR64729 AMN64729 AWJ64729 BGF64729 BQB64729 BZX64729 CJT64729 CTP64729 DDL64729 DNH64729 DXD64729 EGZ64729 EQV64729 FAR64729 FKN64729 FUJ64729 GEF64729 GOB64729 GXX64729 HHT64729 HRP64729 IBL64729 ILH64729 IVD64729 JEZ64729 JOV64729 JYR64729 KIN64729 KSJ64729 LCF64729 LMB64729 LVX64729 MFT64729 MPP64729 MZL64729 NJH64729 NTD64729 OCZ64729 OMV64729 OWR64729 PGN64729 PQJ64729 QAF64729 QKB64729 QTX64729 RDT64729 RNP64729 RXL64729 SHH64729 SRD64729 TAZ64729 TKV64729 TUR64729 UEN64729 UOJ64729 UYF64729 VIB64729 VRX64729 WBT64729 WLP64729 WVL64729 J130265 IZ130265 SV130265 ACR130265 AMN130265 AWJ130265 BGF130265 BQB130265 BZX130265 CJT130265 CTP130265 DDL130265 DNH130265 DXD130265 EGZ130265 EQV130265 FAR130265 FKN130265 FUJ130265 GEF130265 GOB130265 GXX130265 HHT130265 HRP130265 IBL130265 ILH130265 IVD130265 JEZ130265 JOV130265 JYR130265 KIN130265 KSJ130265 LCF130265 LMB130265 LVX130265 MFT130265 MPP130265 MZL130265 NJH130265 NTD130265 OCZ130265 OMV130265 OWR130265 PGN130265 PQJ130265 QAF130265 QKB130265 QTX130265 RDT130265 RNP130265 RXL130265 SHH130265 SRD130265 TAZ130265 TKV130265 TUR130265 UEN130265 UOJ130265 UYF130265 VIB130265 VRX130265 WBT130265 WLP130265 WVL130265 J195801 IZ195801 SV195801 ACR195801 AMN195801 AWJ195801 BGF195801 BQB195801 BZX195801 CJT195801 CTP195801 DDL195801 DNH195801 DXD195801 EGZ195801 EQV195801 FAR195801 FKN195801 FUJ195801 GEF195801 GOB195801 GXX195801 HHT195801 HRP195801 IBL195801 ILH195801 IVD195801 JEZ195801 JOV195801 JYR195801 KIN195801 KSJ195801 LCF195801 LMB195801 LVX195801 MFT195801 MPP195801 MZL195801 NJH195801 NTD195801 OCZ195801 OMV195801 OWR195801 PGN195801 PQJ195801 QAF195801 QKB195801 QTX195801 RDT195801 RNP195801 RXL195801 SHH195801 SRD195801 TAZ195801 TKV195801 TUR195801 UEN195801 UOJ195801 UYF195801 VIB195801 VRX195801 WBT195801 WLP195801 WVL195801 J261337 IZ261337 SV261337 ACR261337 AMN261337 AWJ261337 BGF261337 BQB261337 BZX261337 CJT261337 CTP261337 DDL261337 DNH261337 DXD261337 EGZ261337 EQV261337 FAR261337 FKN261337 FUJ261337 GEF261337 GOB261337 GXX261337 HHT261337 HRP261337 IBL261337 ILH261337 IVD261337 JEZ261337 JOV261337 JYR261337 KIN261337 KSJ261337 LCF261337 LMB261337 LVX261337 MFT261337 MPP261337 MZL261337 NJH261337 NTD261337 OCZ261337 OMV261337 OWR261337 PGN261337 PQJ261337 QAF261337 QKB261337 QTX261337 RDT261337 RNP261337 RXL261337 SHH261337 SRD261337 TAZ261337 TKV261337 TUR261337 UEN261337 UOJ261337 UYF261337 VIB261337 VRX261337 WBT261337 WLP261337 WVL261337 J326873 IZ326873 SV326873 ACR326873 AMN326873 AWJ326873 BGF326873 BQB326873 BZX326873 CJT326873 CTP326873 DDL326873 DNH326873 DXD326873 EGZ326873 EQV326873 FAR326873 FKN326873 FUJ326873 GEF326873 GOB326873 GXX326873 HHT326873 HRP326873 IBL326873 ILH326873 IVD326873 JEZ326873 JOV326873 JYR326873 KIN326873 KSJ326873 LCF326873 LMB326873 LVX326873 MFT326873 MPP326873 MZL326873 NJH326873 NTD326873 OCZ326873 OMV326873 OWR326873 PGN326873 PQJ326873 QAF326873 QKB326873 QTX326873 RDT326873 RNP326873 RXL326873 SHH326873 SRD326873 TAZ326873 TKV326873 TUR326873 UEN326873 UOJ326873 UYF326873 VIB326873 VRX326873 WBT326873 WLP326873 WVL326873 J392409 IZ392409 SV392409 ACR392409 AMN392409 AWJ392409 BGF392409 BQB392409 BZX392409 CJT392409 CTP392409 DDL392409 DNH392409 DXD392409 EGZ392409 EQV392409 FAR392409 FKN392409 FUJ392409 GEF392409 GOB392409 GXX392409 HHT392409 HRP392409 IBL392409 ILH392409 IVD392409 JEZ392409 JOV392409 JYR392409 KIN392409 KSJ392409 LCF392409 LMB392409 LVX392409 MFT392409 MPP392409 MZL392409 NJH392409 NTD392409 OCZ392409 OMV392409 OWR392409 PGN392409 PQJ392409 QAF392409 QKB392409 QTX392409 RDT392409 RNP392409 RXL392409 SHH392409 SRD392409 TAZ392409 TKV392409 TUR392409 UEN392409 UOJ392409 UYF392409 VIB392409 VRX392409 WBT392409 WLP392409 WVL392409 J457945 IZ457945 SV457945 ACR457945 AMN457945 AWJ457945 BGF457945 BQB457945 BZX457945 CJT457945 CTP457945 DDL457945 DNH457945 DXD457945 EGZ457945 EQV457945 FAR457945 FKN457945 FUJ457945 GEF457945 GOB457945 GXX457945 HHT457945 HRP457945 IBL457945 ILH457945 IVD457945 JEZ457945 JOV457945 JYR457945 KIN457945 KSJ457945 LCF457945 LMB457945 LVX457945 MFT457945 MPP457945 MZL457945 NJH457945 NTD457945 OCZ457945 OMV457945 OWR457945 PGN457945 PQJ457945 QAF457945 QKB457945 QTX457945 RDT457945 RNP457945 RXL457945 SHH457945 SRD457945 TAZ457945 TKV457945 TUR457945 UEN457945 UOJ457945 UYF457945 VIB457945 VRX457945 WBT457945 WLP457945 WVL457945 J523481 IZ523481 SV523481 ACR523481 AMN523481 AWJ523481 BGF523481 BQB523481 BZX523481 CJT523481 CTP523481 DDL523481 DNH523481 DXD523481 EGZ523481 EQV523481 FAR523481 FKN523481 FUJ523481 GEF523481 GOB523481 GXX523481 HHT523481 HRP523481 IBL523481 ILH523481 IVD523481 JEZ523481 JOV523481 JYR523481 KIN523481 KSJ523481 LCF523481 LMB523481 LVX523481 MFT523481 MPP523481 MZL523481 NJH523481 NTD523481 OCZ523481 OMV523481 OWR523481 PGN523481 PQJ523481 QAF523481 QKB523481 QTX523481 RDT523481 RNP523481 RXL523481 SHH523481 SRD523481 TAZ523481 TKV523481 TUR523481 UEN523481 UOJ523481 UYF523481 VIB523481 VRX523481 WBT523481 WLP523481 WVL523481 J589017 IZ589017 SV589017 ACR589017 AMN589017 AWJ589017 BGF589017 BQB589017 BZX589017 CJT589017 CTP589017 DDL589017 DNH589017 DXD589017 EGZ589017 EQV589017 FAR589017 FKN589017 FUJ589017 GEF589017 GOB589017 GXX589017 HHT589017 HRP589017 IBL589017 ILH589017 IVD589017 JEZ589017 JOV589017 JYR589017 KIN589017 KSJ589017 LCF589017 LMB589017 LVX589017 MFT589017 MPP589017 MZL589017 NJH589017 NTD589017 OCZ589017 OMV589017 OWR589017 PGN589017 PQJ589017 QAF589017 QKB589017 QTX589017 RDT589017 RNP589017 RXL589017 SHH589017 SRD589017 TAZ589017 TKV589017 TUR589017 UEN589017 UOJ589017 UYF589017 VIB589017 VRX589017 WBT589017 WLP589017 WVL589017 J654553 IZ654553 SV654553 ACR654553 AMN654553 AWJ654553 BGF654553 BQB654553 BZX654553 CJT654553 CTP654553 DDL654553 DNH654553 DXD654553 EGZ654553 EQV654553 FAR654553 FKN654553 FUJ654553 GEF654553 GOB654553 GXX654553 HHT654553 HRP654553 IBL654553 ILH654553 IVD654553 JEZ654553 JOV654553 JYR654553 KIN654553 KSJ654553 LCF654553 LMB654553 LVX654553 MFT654553 MPP654553 MZL654553 NJH654553 NTD654553 OCZ654553 OMV654553 OWR654553 PGN654553 PQJ654553 QAF654553 QKB654553 QTX654553 RDT654553 RNP654553 RXL654553 SHH654553 SRD654553 TAZ654553 TKV654553 TUR654553 UEN654553 UOJ654553 UYF654553 VIB654553 VRX654553 WBT654553 WLP654553 WVL654553 J720089 IZ720089 SV720089 ACR720089 AMN720089 AWJ720089 BGF720089 BQB720089 BZX720089 CJT720089 CTP720089 DDL720089 DNH720089 DXD720089 EGZ720089 EQV720089 FAR720089 FKN720089 FUJ720089 GEF720089 GOB720089 GXX720089 HHT720089 HRP720089 IBL720089 ILH720089 IVD720089 JEZ720089 JOV720089 JYR720089 KIN720089 KSJ720089 LCF720089 LMB720089 LVX720089 MFT720089 MPP720089 MZL720089 NJH720089 NTD720089 OCZ720089 OMV720089 OWR720089 PGN720089 PQJ720089 QAF720089 QKB720089 QTX720089 RDT720089 RNP720089 RXL720089 SHH720089 SRD720089 TAZ720089 TKV720089 TUR720089 UEN720089 UOJ720089 UYF720089 VIB720089 VRX720089 WBT720089 WLP720089 WVL720089 J785625 IZ785625 SV785625 ACR785625 AMN785625 AWJ785625 BGF785625 BQB785625 BZX785625 CJT785625 CTP785625 DDL785625 DNH785625 DXD785625 EGZ785625 EQV785625 FAR785625 FKN785625 FUJ785625 GEF785625 GOB785625 GXX785625 HHT785625 HRP785625 IBL785625 ILH785625 IVD785625 JEZ785625 JOV785625 JYR785625 KIN785625 KSJ785625 LCF785625 LMB785625 LVX785625 MFT785625 MPP785625 MZL785625 NJH785625 NTD785625 OCZ785625 OMV785625 OWR785625 PGN785625 PQJ785625 QAF785625 QKB785625 QTX785625 RDT785625 RNP785625 RXL785625 SHH785625 SRD785625 TAZ785625 TKV785625 TUR785625 UEN785625 UOJ785625 UYF785625 VIB785625 VRX785625 WBT785625 WLP785625 WVL785625 J851161 IZ851161 SV851161 ACR851161 AMN851161 AWJ851161 BGF851161 BQB851161 BZX851161 CJT851161 CTP851161 DDL851161 DNH851161 DXD851161 EGZ851161 EQV851161 FAR851161 FKN851161 FUJ851161 GEF851161 GOB851161 GXX851161 HHT851161 HRP851161 IBL851161 ILH851161 IVD851161 JEZ851161 JOV851161 JYR851161 KIN851161 KSJ851161 LCF851161 LMB851161 LVX851161 MFT851161 MPP851161 MZL851161 NJH851161 NTD851161 OCZ851161 OMV851161 OWR851161 PGN851161 PQJ851161 QAF851161 QKB851161 QTX851161 RDT851161 RNP851161 RXL851161 SHH851161 SRD851161 TAZ851161 TKV851161 TUR851161 UEN851161 UOJ851161 UYF851161 VIB851161 VRX851161 WBT851161 WLP851161 WVL851161 J916697 IZ916697 SV916697 ACR916697 AMN916697 AWJ916697 BGF916697 BQB916697 BZX916697 CJT916697 CTP916697 DDL916697 DNH916697 DXD916697 EGZ916697 EQV916697 FAR916697 FKN916697 FUJ916697 GEF916697 GOB916697 GXX916697 HHT916697 HRP916697 IBL916697 ILH916697 IVD916697 JEZ916697 JOV916697 JYR916697 KIN916697 KSJ916697 LCF916697 LMB916697 LVX916697 MFT916697 MPP916697 MZL916697 NJH916697 NTD916697 OCZ916697 OMV916697 OWR916697 PGN916697 PQJ916697 QAF916697 QKB916697 QTX916697 RDT916697 RNP916697 RXL916697 SHH916697 SRD916697 TAZ916697 TKV916697 TUR916697 UEN916697 UOJ916697 UYF916697 VIB916697 VRX916697 WBT916697 WLP916697 WVL916697 J982233 IZ982233 SV982233 ACR982233 AMN982233 AWJ982233 BGF982233 BQB982233 BZX982233 CJT982233 CTP982233 DDL982233 DNH982233 DXD982233 EGZ982233 EQV982233 FAR982233 FKN982233 FUJ982233 GEF982233 GOB982233 GXX982233 HHT982233 HRP982233 IBL982233 ILH982233 IVD982233 JEZ982233 JOV982233 JYR982233 KIN982233 KSJ982233 LCF982233 LMB982233 LVX982233 MFT982233 MPP982233 MZL982233 NJH982233 NTD982233 OCZ982233 OMV982233 OWR982233 PGN982233 PQJ982233 QAF982233 QKB982233 QTX982233 RDT982233 RNP982233 RXL982233 SHH982233 SRD982233 TAZ982233 TKV982233 TUR982233 UEN982233 UOJ982233 UYF982233 VIB982233 VRX982233 WBT982233 WLP982233 WVL982233 J64787 IZ64787 SV64787 ACR64787 AMN64787 AWJ64787 BGF64787 BQB64787 BZX64787 CJT64787 CTP64787 DDL64787 DNH64787 DXD64787 EGZ64787 EQV64787 FAR64787 FKN64787 FUJ64787 GEF64787 GOB64787 GXX64787 HHT64787 HRP64787 IBL64787 ILH64787 IVD64787 JEZ64787 JOV64787 JYR64787 KIN64787 KSJ64787 LCF64787 LMB64787 LVX64787 MFT64787 MPP64787 MZL64787 NJH64787 NTD64787 OCZ64787 OMV64787 OWR64787 PGN64787 PQJ64787 QAF64787 QKB64787 QTX64787 RDT64787 RNP64787 RXL64787 SHH64787 SRD64787 TAZ64787 TKV64787 TUR64787 UEN64787 UOJ64787 UYF64787 VIB64787 VRX64787 WBT64787 WLP64787 WVL64787 J130323 IZ130323 SV130323 ACR130323 AMN130323 AWJ130323 BGF130323 BQB130323 BZX130323 CJT130323 CTP130323 DDL130323 DNH130323 DXD130323 EGZ130323 EQV130323 FAR130323 FKN130323 FUJ130323 GEF130323 GOB130323 GXX130323 HHT130323 HRP130323 IBL130323 ILH130323 IVD130323 JEZ130323 JOV130323 JYR130323 KIN130323 KSJ130323 LCF130323 LMB130323 LVX130323 MFT130323 MPP130323 MZL130323 NJH130323 NTD130323 OCZ130323 OMV130323 OWR130323 PGN130323 PQJ130323 QAF130323 QKB130323 QTX130323 RDT130323 RNP130323 RXL130323 SHH130323 SRD130323 TAZ130323 TKV130323 TUR130323 UEN130323 UOJ130323 UYF130323 VIB130323 VRX130323 WBT130323 WLP130323 WVL130323 J195859 IZ195859 SV195859 ACR195859 AMN195859 AWJ195859 BGF195859 BQB195859 BZX195859 CJT195859 CTP195859 DDL195859 DNH195859 DXD195859 EGZ195859 EQV195859 FAR195859 FKN195859 FUJ195859 GEF195859 GOB195859 GXX195859 HHT195859 HRP195859 IBL195859 ILH195859 IVD195859 JEZ195859 JOV195859 JYR195859 KIN195859 KSJ195859 LCF195859 LMB195859 LVX195859 MFT195859 MPP195859 MZL195859 NJH195859 NTD195859 OCZ195859 OMV195859 OWR195859 PGN195859 PQJ195859 QAF195859 QKB195859 QTX195859 RDT195859 RNP195859 RXL195859 SHH195859 SRD195859 TAZ195859 TKV195859 TUR195859 UEN195859 UOJ195859 UYF195859 VIB195859 VRX195859 WBT195859 WLP195859 WVL195859 J261395 IZ261395 SV261395 ACR261395 AMN261395 AWJ261395 BGF261395 BQB261395 BZX261395 CJT261395 CTP261395 DDL261395 DNH261395 DXD261395 EGZ261395 EQV261395 FAR261395 FKN261395 FUJ261395 GEF261395 GOB261395 GXX261395 HHT261395 HRP261395 IBL261395 ILH261395 IVD261395 JEZ261395 JOV261395 JYR261395 KIN261395 KSJ261395 LCF261395 LMB261395 LVX261395 MFT261395 MPP261395 MZL261395 NJH261395 NTD261395 OCZ261395 OMV261395 OWR261395 PGN261395 PQJ261395 QAF261395 QKB261395 QTX261395 RDT261395 RNP261395 RXL261395 SHH261395 SRD261395 TAZ261395 TKV261395 TUR261395 UEN261395 UOJ261395 UYF261395 VIB261395 VRX261395 WBT261395 WLP261395 WVL261395 J326931 IZ326931 SV326931 ACR326931 AMN326931 AWJ326931 BGF326931 BQB326931 BZX326931 CJT326931 CTP326931 DDL326931 DNH326931 DXD326931 EGZ326931 EQV326931 FAR326931 FKN326931 FUJ326931 GEF326931 GOB326931 GXX326931 HHT326931 HRP326931 IBL326931 ILH326931 IVD326931 JEZ326931 JOV326931 JYR326931 KIN326931 KSJ326931 LCF326931 LMB326931 LVX326931 MFT326931 MPP326931 MZL326931 NJH326931 NTD326931 OCZ326931 OMV326931 OWR326931 PGN326931 PQJ326931 QAF326931 QKB326931 QTX326931 RDT326931 RNP326931 RXL326931 SHH326931 SRD326931 TAZ326931 TKV326931 TUR326931 UEN326931 UOJ326931 UYF326931 VIB326931 VRX326931 WBT326931 WLP326931 WVL326931 J392467 IZ392467 SV392467 ACR392467 AMN392467 AWJ392467 BGF392467 BQB392467 BZX392467 CJT392467 CTP392467 DDL392467 DNH392467 DXD392467 EGZ392467 EQV392467 FAR392467 FKN392467 FUJ392467 GEF392467 GOB392467 GXX392467 HHT392467 HRP392467 IBL392467 ILH392467 IVD392467 JEZ392467 JOV392467 JYR392467 KIN392467 KSJ392467 LCF392467 LMB392467 LVX392467 MFT392467 MPP392467 MZL392467 NJH392467 NTD392467 OCZ392467 OMV392467 OWR392467 PGN392467 PQJ392467 QAF392467 QKB392467 QTX392467 RDT392467 RNP392467 RXL392467 SHH392467 SRD392467 TAZ392467 TKV392467 TUR392467 UEN392467 UOJ392467 UYF392467 VIB392467 VRX392467 WBT392467 WLP392467 WVL392467 J458003 IZ458003 SV458003 ACR458003 AMN458003 AWJ458003 BGF458003 BQB458003 BZX458003 CJT458003 CTP458003 DDL458003 DNH458003 DXD458003 EGZ458003 EQV458003 FAR458003 FKN458003 FUJ458003 GEF458003 GOB458003 GXX458003 HHT458003 HRP458003 IBL458003 ILH458003 IVD458003 JEZ458003 JOV458003 JYR458003 KIN458003 KSJ458003 LCF458003 LMB458003 LVX458003 MFT458003 MPP458003 MZL458003 NJH458003 NTD458003 OCZ458003 OMV458003 OWR458003 PGN458003 PQJ458003 QAF458003 QKB458003 QTX458003 RDT458003 RNP458003 RXL458003 SHH458003 SRD458003 TAZ458003 TKV458003 TUR458003 UEN458003 UOJ458003 UYF458003 VIB458003 VRX458003 WBT458003 WLP458003 WVL458003 J523539 IZ523539 SV523539 ACR523539 AMN523539 AWJ523539 BGF523539 BQB523539 BZX523539 CJT523539 CTP523539 DDL523539 DNH523539 DXD523539 EGZ523539 EQV523539 FAR523539 FKN523539 FUJ523539 GEF523539 GOB523539 GXX523539 HHT523539 HRP523539 IBL523539 ILH523539 IVD523539 JEZ523539 JOV523539 JYR523539 KIN523539 KSJ523539 LCF523539 LMB523539 LVX523539 MFT523539 MPP523539 MZL523539 NJH523539 NTD523539 OCZ523539 OMV523539 OWR523539 PGN523539 PQJ523539 QAF523539 QKB523539 QTX523539 RDT523539 RNP523539 RXL523539 SHH523539 SRD523539 TAZ523539 TKV523539 TUR523539 UEN523539 UOJ523539 UYF523539 VIB523539 VRX523539 WBT523539 WLP523539 WVL523539 J589075 IZ589075 SV589075 ACR589075 AMN589075 AWJ589075 BGF589075 BQB589075 BZX589075 CJT589075 CTP589075 DDL589075 DNH589075 DXD589075 EGZ589075 EQV589075 FAR589075 FKN589075 FUJ589075 GEF589075 GOB589075 GXX589075 HHT589075 HRP589075 IBL589075 ILH589075 IVD589075 JEZ589075 JOV589075 JYR589075 KIN589075 KSJ589075 LCF589075 LMB589075 LVX589075 MFT589075 MPP589075 MZL589075 NJH589075 NTD589075 OCZ589075 OMV589075 OWR589075 PGN589075 PQJ589075 QAF589075 QKB589075 QTX589075 RDT589075 RNP589075 RXL589075 SHH589075 SRD589075 TAZ589075 TKV589075 TUR589075 UEN589075 UOJ589075 UYF589075 VIB589075 VRX589075 WBT589075 WLP589075 WVL589075 J654611 IZ654611 SV654611 ACR654611 AMN654611 AWJ654611 BGF654611 BQB654611 BZX654611 CJT654611 CTP654611 DDL654611 DNH654611 DXD654611 EGZ654611 EQV654611 FAR654611 FKN654611 FUJ654611 GEF654611 GOB654611 GXX654611 HHT654611 HRP654611 IBL654611 ILH654611 IVD654611 JEZ654611 JOV654611 JYR654611 KIN654611 KSJ654611 LCF654611 LMB654611 LVX654611 MFT654611 MPP654611 MZL654611 NJH654611 NTD654611 OCZ654611 OMV654611 OWR654611 PGN654611 PQJ654611 QAF654611 QKB654611 QTX654611 RDT654611 RNP654611 RXL654611 SHH654611 SRD654611 TAZ654611 TKV654611 TUR654611 UEN654611 UOJ654611 UYF654611 VIB654611 VRX654611 WBT654611 WLP654611 WVL654611 J720147 IZ720147 SV720147 ACR720147 AMN720147 AWJ720147 BGF720147 BQB720147 BZX720147 CJT720147 CTP720147 DDL720147 DNH720147 DXD720147 EGZ720147 EQV720147 FAR720147 FKN720147 FUJ720147 GEF720147 GOB720147 GXX720147 HHT720147 HRP720147 IBL720147 ILH720147 IVD720147 JEZ720147 JOV720147 JYR720147 KIN720147 KSJ720147 LCF720147 LMB720147 LVX720147 MFT720147 MPP720147 MZL720147 NJH720147 NTD720147 OCZ720147 OMV720147 OWR720147 PGN720147 PQJ720147 QAF720147 QKB720147 QTX720147 RDT720147 RNP720147 RXL720147 SHH720147 SRD720147 TAZ720147 TKV720147 TUR720147 UEN720147 UOJ720147 UYF720147 VIB720147 VRX720147 WBT720147 WLP720147 WVL720147 J785683 IZ785683 SV785683 ACR785683 AMN785683 AWJ785683 BGF785683 BQB785683 BZX785683 CJT785683 CTP785683 DDL785683 DNH785683 DXD785683 EGZ785683 EQV785683 FAR785683 FKN785683 FUJ785683 GEF785683 GOB785683 GXX785683 HHT785683 HRP785683 IBL785683 ILH785683 IVD785683 JEZ785683 JOV785683 JYR785683 KIN785683 KSJ785683 LCF785683 LMB785683 LVX785683 MFT785683 MPP785683 MZL785683 NJH785683 NTD785683 OCZ785683 OMV785683 OWR785683 PGN785683 PQJ785683 QAF785683 QKB785683 QTX785683 RDT785683 RNP785683 RXL785683 SHH785683 SRD785683 TAZ785683 TKV785683 TUR785683 UEN785683 UOJ785683 UYF785683 VIB785683 VRX785683 WBT785683 WLP785683 WVL785683 J851219 IZ851219 SV851219 ACR851219 AMN851219 AWJ851219 BGF851219 BQB851219 BZX851219 CJT851219 CTP851219 DDL851219 DNH851219 DXD851219 EGZ851219 EQV851219 FAR851219 FKN851219 FUJ851219 GEF851219 GOB851219 GXX851219 HHT851219 HRP851219 IBL851219 ILH851219 IVD851219 JEZ851219 JOV851219 JYR851219 KIN851219 KSJ851219 LCF851219 LMB851219 LVX851219 MFT851219 MPP851219 MZL851219 NJH851219 NTD851219 OCZ851219 OMV851219 OWR851219 PGN851219 PQJ851219 QAF851219 QKB851219 QTX851219 RDT851219 RNP851219 RXL851219 SHH851219 SRD851219 TAZ851219 TKV851219 TUR851219 UEN851219 UOJ851219 UYF851219 VIB851219 VRX851219 WBT851219 WLP851219 WVL851219 J916755 IZ916755 SV916755 ACR916755 AMN916755 AWJ916755 BGF916755 BQB916755 BZX916755 CJT916755 CTP916755 DDL916755 DNH916755 DXD916755 EGZ916755 EQV916755 FAR916755 FKN916755 FUJ916755 GEF916755 GOB916755 GXX916755 HHT916755 HRP916755 IBL916755 ILH916755 IVD916755 JEZ916755 JOV916755 JYR916755 KIN916755 KSJ916755 LCF916755 LMB916755 LVX916755 MFT916755 MPP916755 MZL916755 NJH916755 NTD916755 OCZ916755 OMV916755 OWR916755 PGN916755 PQJ916755 QAF916755 QKB916755 QTX916755 RDT916755 RNP916755 RXL916755 SHH916755 SRD916755 TAZ916755 TKV916755 TUR916755 UEN916755 UOJ916755 UYF916755 VIB916755 VRX916755 WBT916755 WLP916755 WVL916755 J982291 IZ982291 SV982291 ACR982291 AMN982291 AWJ982291 BGF982291 BQB982291 BZX982291 CJT982291 CTP982291 DDL982291 DNH982291 DXD982291 EGZ982291 EQV982291 FAR982291 FKN982291 FUJ982291 GEF982291 GOB982291 GXX982291 HHT982291 HRP982291 IBL982291 ILH982291 IVD982291 JEZ982291 JOV982291 JYR982291 KIN982291 KSJ982291 LCF982291 LMB982291 LVX982291 MFT982291 MPP982291 MZL982291 NJH982291 NTD982291 OCZ982291 OMV982291 OWR982291 PGN982291 PQJ982291 QAF982291 QKB982291 QTX982291 RDT982291 RNP982291 RXL982291 SHH982291 SRD982291 TAZ982291 TKV982291 TUR982291 UEN982291 UOJ982291 UYF982291 VIB982291 VRX982291 WBT982291 WLP982291 WVL982291 J65019 IZ65019 SV65019 ACR65019 AMN65019 AWJ65019 BGF65019 BQB65019 BZX65019 CJT65019 CTP65019 DDL65019 DNH65019 DXD65019 EGZ65019 EQV65019 FAR65019 FKN65019 FUJ65019 GEF65019 GOB65019 GXX65019 HHT65019 HRP65019 IBL65019 ILH65019 IVD65019 JEZ65019 JOV65019 JYR65019 KIN65019 KSJ65019 LCF65019 LMB65019 LVX65019 MFT65019 MPP65019 MZL65019 NJH65019 NTD65019 OCZ65019 OMV65019 OWR65019 PGN65019 PQJ65019 QAF65019 QKB65019 QTX65019 RDT65019 RNP65019 RXL65019 SHH65019 SRD65019 TAZ65019 TKV65019 TUR65019 UEN65019 UOJ65019 UYF65019 VIB65019 VRX65019 WBT65019 WLP65019 WVL65019 J130555 IZ130555 SV130555 ACR130555 AMN130555 AWJ130555 BGF130555 BQB130555 BZX130555 CJT130555 CTP130555 DDL130555 DNH130555 DXD130555 EGZ130555 EQV130555 FAR130555 FKN130555 FUJ130555 GEF130555 GOB130555 GXX130555 HHT130555 HRP130555 IBL130555 ILH130555 IVD130555 JEZ130555 JOV130555 JYR130555 KIN130555 KSJ130555 LCF130555 LMB130555 LVX130555 MFT130555 MPP130555 MZL130555 NJH130555 NTD130555 OCZ130555 OMV130555 OWR130555 PGN130555 PQJ130555 QAF130555 QKB130555 QTX130555 RDT130555 RNP130555 RXL130555 SHH130555 SRD130555 TAZ130555 TKV130555 TUR130555 UEN130555 UOJ130555 UYF130555 VIB130555 VRX130555 WBT130555 WLP130555 WVL130555 J196091 IZ196091 SV196091 ACR196091 AMN196091 AWJ196091 BGF196091 BQB196091 BZX196091 CJT196091 CTP196091 DDL196091 DNH196091 DXD196091 EGZ196091 EQV196091 FAR196091 FKN196091 FUJ196091 GEF196091 GOB196091 GXX196091 HHT196091 HRP196091 IBL196091 ILH196091 IVD196091 JEZ196091 JOV196091 JYR196091 KIN196091 KSJ196091 LCF196091 LMB196091 LVX196091 MFT196091 MPP196091 MZL196091 NJH196091 NTD196091 OCZ196091 OMV196091 OWR196091 PGN196091 PQJ196091 QAF196091 QKB196091 QTX196091 RDT196091 RNP196091 RXL196091 SHH196091 SRD196091 TAZ196091 TKV196091 TUR196091 UEN196091 UOJ196091 UYF196091 VIB196091 VRX196091 WBT196091 WLP196091 WVL196091 J261627 IZ261627 SV261627 ACR261627 AMN261627 AWJ261627 BGF261627 BQB261627 BZX261627 CJT261627 CTP261627 DDL261627 DNH261627 DXD261627 EGZ261627 EQV261627 FAR261627 FKN261627 FUJ261627 GEF261627 GOB261627 GXX261627 HHT261627 HRP261627 IBL261627 ILH261627 IVD261627 JEZ261627 JOV261627 JYR261627 KIN261627 KSJ261627 LCF261627 LMB261627 LVX261627 MFT261627 MPP261627 MZL261627 NJH261627 NTD261627 OCZ261627 OMV261627 OWR261627 PGN261627 PQJ261627 QAF261627 QKB261627 QTX261627 RDT261627 RNP261627 RXL261627 SHH261627 SRD261627 TAZ261627 TKV261627 TUR261627 UEN261627 UOJ261627 UYF261627 VIB261627 VRX261627 WBT261627 WLP261627 WVL261627 J327163 IZ327163 SV327163 ACR327163 AMN327163 AWJ327163 BGF327163 BQB327163 BZX327163 CJT327163 CTP327163 DDL327163 DNH327163 DXD327163 EGZ327163 EQV327163 FAR327163 FKN327163 FUJ327163 GEF327163 GOB327163 GXX327163 HHT327163 HRP327163 IBL327163 ILH327163 IVD327163 JEZ327163 JOV327163 JYR327163 KIN327163 KSJ327163 LCF327163 LMB327163 LVX327163 MFT327163 MPP327163 MZL327163 NJH327163 NTD327163 OCZ327163 OMV327163 OWR327163 PGN327163 PQJ327163 QAF327163 QKB327163 QTX327163 RDT327163 RNP327163 RXL327163 SHH327163 SRD327163 TAZ327163 TKV327163 TUR327163 UEN327163 UOJ327163 UYF327163 VIB327163 VRX327163 WBT327163 WLP327163 WVL327163 J392699 IZ392699 SV392699 ACR392699 AMN392699 AWJ392699 BGF392699 BQB392699 BZX392699 CJT392699 CTP392699 DDL392699 DNH392699 DXD392699 EGZ392699 EQV392699 FAR392699 FKN392699 FUJ392699 GEF392699 GOB392699 GXX392699 HHT392699 HRP392699 IBL392699 ILH392699 IVD392699 JEZ392699 JOV392699 JYR392699 KIN392699 KSJ392699 LCF392699 LMB392699 LVX392699 MFT392699 MPP392699 MZL392699 NJH392699 NTD392699 OCZ392699 OMV392699 OWR392699 PGN392699 PQJ392699 QAF392699 QKB392699 QTX392699 RDT392699 RNP392699 RXL392699 SHH392699 SRD392699 TAZ392699 TKV392699 TUR392699 UEN392699 UOJ392699 UYF392699 VIB392699 VRX392699 WBT392699 WLP392699 WVL392699 J458235 IZ458235 SV458235 ACR458235 AMN458235 AWJ458235 BGF458235 BQB458235 BZX458235 CJT458235 CTP458235 DDL458235 DNH458235 DXD458235 EGZ458235 EQV458235 FAR458235 FKN458235 FUJ458235 GEF458235 GOB458235 GXX458235 HHT458235 HRP458235 IBL458235 ILH458235 IVD458235 JEZ458235 JOV458235 JYR458235 KIN458235 KSJ458235 LCF458235 LMB458235 LVX458235 MFT458235 MPP458235 MZL458235 NJH458235 NTD458235 OCZ458235 OMV458235 OWR458235 PGN458235 PQJ458235 QAF458235 QKB458235 QTX458235 RDT458235 RNP458235 RXL458235 SHH458235 SRD458235 TAZ458235 TKV458235 TUR458235 UEN458235 UOJ458235 UYF458235 VIB458235 VRX458235 WBT458235 WLP458235 WVL458235 J523771 IZ523771 SV523771 ACR523771 AMN523771 AWJ523771 BGF523771 BQB523771 BZX523771 CJT523771 CTP523771 DDL523771 DNH523771 DXD523771 EGZ523771 EQV523771 FAR523771 FKN523771 FUJ523771 GEF523771 GOB523771 GXX523771 HHT523771 HRP523771 IBL523771 ILH523771 IVD523771 JEZ523771 JOV523771 JYR523771 KIN523771 KSJ523771 LCF523771 LMB523771 LVX523771 MFT523771 MPP523771 MZL523771 NJH523771 NTD523771 OCZ523771 OMV523771 OWR523771 PGN523771 PQJ523771 QAF523771 QKB523771 QTX523771 RDT523771 RNP523771 RXL523771 SHH523771 SRD523771 TAZ523771 TKV523771 TUR523771 UEN523771 UOJ523771 UYF523771 VIB523771 VRX523771 WBT523771 WLP523771 WVL523771 J589307 IZ589307 SV589307 ACR589307 AMN589307 AWJ589307 BGF589307 BQB589307 BZX589307 CJT589307 CTP589307 DDL589307 DNH589307 DXD589307 EGZ589307 EQV589307 FAR589307 FKN589307 FUJ589307 GEF589307 GOB589307 GXX589307 HHT589307 HRP589307 IBL589307 ILH589307 IVD589307 JEZ589307 JOV589307 JYR589307 KIN589307 KSJ589307 LCF589307 LMB589307 LVX589307 MFT589307 MPP589307 MZL589307 NJH589307 NTD589307 OCZ589307 OMV589307 OWR589307 PGN589307 PQJ589307 QAF589307 QKB589307 QTX589307 RDT589307 RNP589307 RXL589307 SHH589307 SRD589307 TAZ589307 TKV589307 TUR589307 UEN589307 UOJ589307 UYF589307 VIB589307 VRX589307 WBT589307 WLP589307 WVL589307 J654843 IZ654843 SV654843 ACR654843 AMN654843 AWJ654843 BGF654843 BQB654843 BZX654843 CJT654843 CTP654843 DDL654843 DNH654843 DXD654843 EGZ654843 EQV654843 FAR654843 FKN654843 FUJ654843 GEF654843 GOB654843 GXX654843 HHT654843 HRP654843 IBL654843 ILH654843 IVD654843 JEZ654843 JOV654843 JYR654843 KIN654843 KSJ654843 LCF654843 LMB654843 LVX654843 MFT654843 MPP654843 MZL654843 NJH654843 NTD654843 OCZ654843 OMV654843 OWR654843 PGN654843 PQJ654843 QAF654843 QKB654843 QTX654843 RDT654843 RNP654843 RXL654843 SHH654843 SRD654843 TAZ654843 TKV654843 TUR654843 UEN654843 UOJ654843 UYF654843 VIB654843 VRX654843 WBT654843 WLP654843 WVL654843 J720379 IZ720379 SV720379 ACR720379 AMN720379 AWJ720379 BGF720379 BQB720379 BZX720379 CJT720379 CTP720379 DDL720379 DNH720379 DXD720379 EGZ720379 EQV720379 FAR720379 FKN720379 FUJ720379 GEF720379 GOB720379 GXX720379 HHT720379 HRP720379 IBL720379 ILH720379 IVD720379 JEZ720379 JOV720379 JYR720379 KIN720379 KSJ720379 LCF720379 LMB720379 LVX720379 MFT720379 MPP720379 MZL720379 NJH720379 NTD720379 OCZ720379 OMV720379 OWR720379 PGN720379 PQJ720379 QAF720379 QKB720379 QTX720379 RDT720379 RNP720379 RXL720379 SHH720379 SRD720379 TAZ720379 TKV720379 TUR720379 UEN720379 UOJ720379 UYF720379 VIB720379 VRX720379 WBT720379 WLP720379 WVL720379 J785915 IZ785915 SV785915 ACR785915 AMN785915 AWJ785915 BGF785915 BQB785915 BZX785915 CJT785915 CTP785915 DDL785915 DNH785915 DXD785915 EGZ785915 EQV785915 FAR785915 FKN785915 FUJ785915 GEF785915 GOB785915 GXX785915 HHT785915 HRP785915 IBL785915 ILH785915 IVD785915 JEZ785915 JOV785915 JYR785915 KIN785915 KSJ785915 LCF785915 LMB785915 LVX785915 MFT785915 MPP785915 MZL785915 NJH785915 NTD785915 OCZ785915 OMV785915 OWR785915 PGN785915 PQJ785915 QAF785915 QKB785915 QTX785915 RDT785915 RNP785915 RXL785915 SHH785915 SRD785915 TAZ785915 TKV785915 TUR785915 UEN785915 UOJ785915 UYF785915 VIB785915 VRX785915 WBT785915 WLP785915 WVL785915 J851451 IZ851451 SV851451 ACR851451 AMN851451 AWJ851451 BGF851451 BQB851451 BZX851451 CJT851451 CTP851451 DDL851451 DNH851451 DXD851451 EGZ851451 EQV851451 FAR851451 FKN851451 FUJ851451 GEF851451 GOB851451 GXX851451 HHT851451 HRP851451 IBL851451 ILH851451 IVD851451 JEZ851451 JOV851451 JYR851451 KIN851451 KSJ851451 LCF851451 LMB851451 LVX851451 MFT851451 MPP851451 MZL851451 NJH851451 NTD851451 OCZ851451 OMV851451 OWR851451 PGN851451 PQJ851451 QAF851451 QKB851451 QTX851451 RDT851451 RNP851451 RXL851451 SHH851451 SRD851451 TAZ851451 TKV851451 TUR851451 UEN851451 UOJ851451 UYF851451 VIB851451 VRX851451 WBT851451 WLP851451 WVL851451 J916987 IZ916987 SV916987 ACR916987 AMN916987 AWJ916987 BGF916987 BQB916987 BZX916987 CJT916987 CTP916987 DDL916987 DNH916987 DXD916987 EGZ916987 EQV916987 FAR916987 FKN916987 FUJ916987 GEF916987 GOB916987 GXX916987 HHT916987 HRP916987 IBL916987 ILH916987 IVD916987 JEZ916987 JOV916987 JYR916987 KIN916987 KSJ916987 LCF916987 LMB916987 LVX916987 MFT916987 MPP916987 MZL916987 NJH916987 NTD916987 OCZ916987 OMV916987 OWR916987 PGN916987 PQJ916987 QAF916987 QKB916987 QTX916987 RDT916987 RNP916987 RXL916987 SHH916987 SRD916987 TAZ916987 TKV916987 TUR916987 UEN916987 UOJ916987 UYF916987 VIB916987 VRX916987 WBT916987 WLP916987 WVL916987 J982523 IZ982523 SV982523 ACR982523 AMN982523 AWJ982523 BGF982523 BQB982523 BZX982523 CJT982523 CTP982523 DDL982523 DNH982523 DXD982523 EGZ982523 EQV982523 FAR982523 FKN982523 FUJ982523 GEF982523 GOB982523 GXX982523 HHT982523 HRP982523 IBL982523 ILH982523 IVD982523 JEZ982523 JOV982523 JYR982523 KIN982523 KSJ982523 LCF982523 LMB982523 LVX982523 MFT982523 MPP982523 MZL982523 NJH982523 NTD982523 OCZ982523 OMV982523 OWR982523 PGN982523 PQJ982523 QAF982523 QKB982523 QTX982523 RDT982523 RNP982523 RXL982523 SHH982523 SRD982523 TAZ982523 TKV982523 TUR982523 UEN982523 UOJ982523 UYF982523 VIB982523 VRX982523 WBT982523 WLP982523 WVL982523 J65077 IZ65077 SV65077 ACR65077 AMN65077 AWJ65077 BGF65077 BQB65077 BZX65077 CJT65077 CTP65077 DDL65077 DNH65077 DXD65077 EGZ65077 EQV65077 FAR65077 FKN65077 FUJ65077 GEF65077 GOB65077 GXX65077 HHT65077 HRP65077 IBL65077 ILH65077 IVD65077 JEZ65077 JOV65077 JYR65077 KIN65077 KSJ65077 LCF65077 LMB65077 LVX65077 MFT65077 MPP65077 MZL65077 NJH65077 NTD65077 OCZ65077 OMV65077 OWR65077 PGN65077 PQJ65077 QAF65077 QKB65077 QTX65077 RDT65077 RNP65077 RXL65077 SHH65077 SRD65077 TAZ65077 TKV65077 TUR65077 UEN65077 UOJ65077 UYF65077 VIB65077 VRX65077 WBT65077 WLP65077 WVL65077 J130613 IZ130613 SV130613 ACR130613 AMN130613 AWJ130613 BGF130613 BQB130613 BZX130613 CJT130613 CTP130613 DDL130613 DNH130613 DXD130613 EGZ130613 EQV130613 FAR130613 FKN130613 FUJ130613 GEF130613 GOB130613 GXX130613 HHT130613 HRP130613 IBL130613 ILH130613 IVD130613 JEZ130613 JOV130613 JYR130613 KIN130613 KSJ130613 LCF130613 LMB130613 LVX130613 MFT130613 MPP130613 MZL130613 NJH130613 NTD130613 OCZ130613 OMV130613 OWR130613 PGN130613 PQJ130613 QAF130613 QKB130613 QTX130613 RDT130613 RNP130613 RXL130613 SHH130613 SRD130613 TAZ130613 TKV130613 TUR130613 UEN130613 UOJ130613 UYF130613 VIB130613 VRX130613 WBT130613 WLP130613 WVL130613 J196149 IZ196149 SV196149 ACR196149 AMN196149 AWJ196149 BGF196149 BQB196149 BZX196149 CJT196149 CTP196149 DDL196149 DNH196149 DXD196149 EGZ196149 EQV196149 FAR196149 FKN196149 FUJ196149 GEF196149 GOB196149 GXX196149 HHT196149 HRP196149 IBL196149 ILH196149 IVD196149 JEZ196149 JOV196149 JYR196149 KIN196149 KSJ196149 LCF196149 LMB196149 LVX196149 MFT196149 MPP196149 MZL196149 NJH196149 NTD196149 OCZ196149 OMV196149 OWR196149 PGN196149 PQJ196149 QAF196149 QKB196149 QTX196149 RDT196149 RNP196149 RXL196149 SHH196149 SRD196149 TAZ196149 TKV196149 TUR196149 UEN196149 UOJ196149 UYF196149 VIB196149 VRX196149 WBT196149 WLP196149 WVL196149 J261685 IZ261685 SV261685 ACR261685 AMN261685 AWJ261685 BGF261685 BQB261685 BZX261685 CJT261685 CTP261685 DDL261685 DNH261685 DXD261685 EGZ261685 EQV261685 FAR261685 FKN261685 FUJ261685 GEF261685 GOB261685 GXX261685 HHT261685 HRP261685 IBL261685 ILH261685 IVD261685 JEZ261685 JOV261685 JYR261685 KIN261685 KSJ261685 LCF261685 LMB261685 LVX261685 MFT261685 MPP261685 MZL261685 NJH261685 NTD261685 OCZ261685 OMV261685 OWR261685 PGN261685 PQJ261685 QAF261685 QKB261685 QTX261685 RDT261685 RNP261685 RXL261685 SHH261685 SRD261685 TAZ261685 TKV261685 TUR261685 UEN261685 UOJ261685 UYF261685 VIB261685 VRX261685 WBT261685 WLP261685 WVL261685 J327221 IZ327221 SV327221 ACR327221 AMN327221 AWJ327221 BGF327221 BQB327221 BZX327221 CJT327221 CTP327221 DDL327221 DNH327221 DXD327221 EGZ327221 EQV327221 FAR327221 FKN327221 FUJ327221 GEF327221 GOB327221 GXX327221 HHT327221 HRP327221 IBL327221 ILH327221 IVD327221 JEZ327221 JOV327221 JYR327221 KIN327221 KSJ327221 LCF327221 LMB327221 LVX327221 MFT327221 MPP327221 MZL327221 NJH327221 NTD327221 OCZ327221 OMV327221 OWR327221 PGN327221 PQJ327221 QAF327221 QKB327221 QTX327221 RDT327221 RNP327221 RXL327221 SHH327221 SRD327221 TAZ327221 TKV327221 TUR327221 UEN327221 UOJ327221 UYF327221 VIB327221 VRX327221 WBT327221 WLP327221 WVL327221 J392757 IZ392757 SV392757 ACR392757 AMN392757 AWJ392757 BGF392757 BQB392757 BZX392757 CJT392757 CTP392757 DDL392757 DNH392757 DXD392757 EGZ392757 EQV392757 FAR392757 FKN392757 FUJ392757 GEF392757 GOB392757 GXX392757 HHT392757 HRP392757 IBL392757 ILH392757 IVD392757 JEZ392757 JOV392757 JYR392757 KIN392757 KSJ392757 LCF392757 LMB392757 LVX392757 MFT392757 MPP392757 MZL392757 NJH392757 NTD392757 OCZ392757 OMV392757 OWR392757 PGN392757 PQJ392757 QAF392757 QKB392757 QTX392757 RDT392757 RNP392757 RXL392757 SHH392757 SRD392757 TAZ392757 TKV392757 TUR392757 UEN392757 UOJ392757 UYF392757 VIB392757 VRX392757 WBT392757 WLP392757 WVL392757 J458293 IZ458293 SV458293 ACR458293 AMN458293 AWJ458293 BGF458293 BQB458293 BZX458293 CJT458293 CTP458293 DDL458293 DNH458293 DXD458293 EGZ458293 EQV458293 FAR458293 FKN458293 FUJ458293 GEF458293 GOB458293 GXX458293 HHT458293 HRP458293 IBL458293 ILH458293 IVD458293 JEZ458293 JOV458293 JYR458293 KIN458293 KSJ458293 LCF458293 LMB458293 LVX458293 MFT458293 MPP458293 MZL458293 NJH458293 NTD458293 OCZ458293 OMV458293 OWR458293 PGN458293 PQJ458293 QAF458293 QKB458293 QTX458293 RDT458293 RNP458293 RXL458293 SHH458293 SRD458293 TAZ458293 TKV458293 TUR458293 UEN458293 UOJ458293 UYF458293 VIB458293 VRX458293 WBT458293 WLP458293 WVL458293 J523829 IZ523829 SV523829 ACR523829 AMN523829 AWJ523829 BGF523829 BQB523829 BZX523829 CJT523829 CTP523829 DDL523829 DNH523829 DXD523829 EGZ523829 EQV523829 FAR523829 FKN523829 FUJ523829 GEF523829 GOB523829 GXX523829 HHT523829 HRP523829 IBL523829 ILH523829 IVD523829 JEZ523829 JOV523829 JYR523829 KIN523829 KSJ523829 LCF523829 LMB523829 LVX523829 MFT523829 MPP523829 MZL523829 NJH523829 NTD523829 OCZ523829 OMV523829 OWR523829 PGN523829 PQJ523829 QAF523829 QKB523829 QTX523829 RDT523829 RNP523829 RXL523829 SHH523829 SRD523829 TAZ523829 TKV523829 TUR523829 UEN523829 UOJ523829 UYF523829 VIB523829 VRX523829 WBT523829 WLP523829 WVL523829 J589365 IZ589365 SV589365 ACR589365 AMN589365 AWJ589365 BGF589365 BQB589365 BZX589365 CJT589365 CTP589365 DDL589365 DNH589365 DXD589365 EGZ589365 EQV589365 FAR589365 FKN589365 FUJ589365 GEF589365 GOB589365 GXX589365 HHT589365 HRP589365 IBL589365 ILH589365 IVD589365 JEZ589365 JOV589365 JYR589365 KIN589365 KSJ589365 LCF589365 LMB589365 LVX589365 MFT589365 MPP589365 MZL589365 NJH589365 NTD589365 OCZ589365 OMV589365 OWR589365 PGN589365 PQJ589365 QAF589365 QKB589365 QTX589365 RDT589365 RNP589365 RXL589365 SHH589365 SRD589365 TAZ589365 TKV589365 TUR589365 UEN589365 UOJ589365 UYF589365 VIB589365 VRX589365 WBT589365 WLP589365 WVL589365 J654901 IZ654901 SV654901 ACR654901 AMN654901 AWJ654901 BGF654901 BQB654901 BZX654901 CJT654901 CTP654901 DDL654901 DNH654901 DXD654901 EGZ654901 EQV654901 FAR654901 FKN654901 FUJ654901 GEF654901 GOB654901 GXX654901 HHT654901 HRP654901 IBL654901 ILH654901 IVD654901 JEZ654901 JOV654901 JYR654901 KIN654901 KSJ654901 LCF654901 LMB654901 LVX654901 MFT654901 MPP654901 MZL654901 NJH654901 NTD654901 OCZ654901 OMV654901 OWR654901 PGN654901 PQJ654901 QAF654901 QKB654901 QTX654901 RDT654901 RNP654901 RXL654901 SHH654901 SRD654901 TAZ654901 TKV654901 TUR654901 UEN654901 UOJ654901 UYF654901 VIB654901 VRX654901 WBT654901 WLP654901 WVL654901 J720437 IZ720437 SV720437 ACR720437 AMN720437 AWJ720437 BGF720437 BQB720437 BZX720437 CJT720437 CTP720437 DDL720437 DNH720437 DXD720437 EGZ720437 EQV720437 FAR720437 FKN720437 FUJ720437 GEF720437 GOB720437 GXX720437 HHT720437 HRP720437 IBL720437 ILH720437 IVD720437 JEZ720437 JOV720437 JYR720437 KIN720437 KSJ720437 LCF720437 LMB720437 LVX720437 MFT720437 MPP720437 MZL720437 NJH720437 NTD720437 OCZ720437 OMV720437 OWR720437 PGN720437 PQJ720437 QAF720437 QKB720437 QTX720437 RDT720437 RNP720437 RXL720437 SHH720437 SRD720437 TAZ720437 TKV720437 TUR720437 UEN720437 UOJ720437 UYF720437 VIB720437 VRX720437 WBT720437 WLP720437 WVL720437 J785973 IZ785973 SV785973 ACR785973 AMN785973 AWJ785973 BGF785973 BQB785973 BZX785973 CJT785973 CTP785973 DDL785973 DNH785973 DXD785973 EGZ785973 EQV785973 FAR785973 FKN785973 FUJ785973 GEF785973 GOB785973 GXX785973 HHT785973 HRP785973 IBL785973 ILH785973 IVD785973 JEZ785973 JOV785973 JYR785973 KIN785973 KSJ785973 LCF785973 LMB785973 LVX785973 MFT785973 MPP785973 MZL785973 NJH785973 NTD785973 OCZ785973 OMV785973 OWR785973 PGN785973 PQJ785973 QAF785973 QKB785973 QTX785973 RDT785973 RNP785973 RXL785973 SHH785973 SRD785973 TAZ785973 TKV785973 TUR785973 UEN785973 UOJ785973 UYF785973 VIB785973 VRX785973 WBT785973 WLP785973 WVL785973 J851509 IZ851509 SV851509 ACR851509 AMN851509 AWJ851509 BGF851509 BQB851509 BZX851509 CJT851509 CTP851509 DDL851509 DNH851509 DXD851509 EGZ851509 EQV851509 FAR851509 FKN851509 FUJ851509 GEF851509 GOB851509 GXX851509 HHT851509 HRP851509 IBL851509 ILH851509 IVD851509 JEZ851509 JOV851509 JYR851509 KIN851509 KSJ851509 LCF851509 LMB851509 LVX851509 MFT851509 MPP851509 MZL851509 NJH851509 NTD851509 OCZ851509 OMV851509 OWR851509 PGN851509 PQJ851509 QAF851509 QKB851509 QTX851509 RDT851509 RNP851509 RXL851509 SHH851509 SRD851509 TAZ851509 TKV851509 TUR851509 UEN851509 UOJ851509 UYF851509 VIB851509 VRX851509 WBT851509 WLP851509 WVL851509 J917045 IZ917045 SV917045 ACR917045 AMN917045 AWJ917045 BGF917045 BQB917045 BZX917045 CJT917045 CTP917045 DDL917045 DNH917045 DXD917045 EGZ917045 EQV917045 FAR917045 FKN917045 FUJ917045 GEF917045 GOB917045 GXX917045 HHT917045 HRP917045 IBL917045 ILH917045 IVD917045 JEZ917045 JOV917045 JYR917045 KIN917045 KSJ917045 LCF917045 LMB917045 LVX917045 MFT917045 MPP917045 MZL917045 NJH917045 NTD917045 OCZ917045 OMV917045 OWR917045 PGN917045 PQJ917045 QAF917045 QKB917045 QTX917045 RDT917045 RNP917045 RXL917045 SHH917045 SRD917045 TAZ917045 TKV917045 TUR917045 UEN917045 UOJ917045 UYF917045 VIB917045 VRX917045 WBT917045 WLP917045 WVL917045 J982581 IZ982581 SV982581 ACR982581 AMN982581 AWJ982581 BGF982581 BQB982581 BZX982581 CJT982581 CTP982581 DDL982581 DNH982581 DXD982581 EGZ982581 EQV982581 FAR982581 FKN982581 FUJ982581 GEF982581 GOB982581 GXX982581 HHT982581 HRP982581 IBL982581 ILH982581 IVD982581 JEZ982581 JOV982581 JYR982581 KIN982581 KSJ982581 LCF982581 LMB982581 LVX982581 MFT982581 MPP982581 MZL982581 NJH982581 NTD982581 OCZ982581 OMV982581 OWR982581 PGN982581 PQJ982581 QAF982581 QKB982581 QTX982581 RDT982581 RNP982581 RXL982581 SHH982581 SRD982581 TAZ982581 TKV982581 TUR982581 UEN982581 UOJ982581 UYF982581 VIB982581 VRX982581 WBT982581 WLP982581 WVL982581 J65135 IZ65135 SV65135 ACR65135 AMN65135 AWJ65135 BGF65135 BQB65135 BZX65135 CJT65135 CTP65135 DDL65135 DNH65135 DXD65135 EGZ65135 EQV65135 FAR65135 FKN65135 FUJ65135 GEF65135 GOB65135 GXX65135 HHT65135 HRP65135 IBL65135 ILH65135 IVD65135 JEZ65135 JOV65135 JYR65135 KIN65135 KSJ65135 LCF65135 LMB65135 LVX65135 MFT65135 MPP65135 MZL65135 NJH65135 NTD65135 OCZ65135 OMV65135 OWR65135 PGN65135 PQJ65135 QAF65135 QKB65135 QTX65135 RDT65135 RNP65135 RXL65135 SHH65135 SRD65135 TAZ65135 TKV65135 TUR65135 UEN65135 UOJ65135 UYF65135 VIB65135 VRX65135 WBT65135 WLP65135 WVL65135 J130671 IZ130671 SV130671 ACR130671 AMN130671 AWJ130671 BGF130671 BQB130671 BZX130671 CJT130671 CTP130671 DDL130671 DNH130671 DXD130671 EGZ130671 EQV130671 FAR130671 FKN130671 FUJ130671 GEF130671 GOB130671 GXX130671 HHT130671 HRP130671 IBL130671 ILH130671 IVD130671 JEZ130671 JOV130671 JYR130671 KIN130671 KSJ130671 LCF130671 LMB130671 LVX130671 MFT130671 MPP130671 MZL130671 NJH130671 NTD130671 OCZ130671 OMV130671 OWR130671 PGN130671 PQJ130671 QAF130671 QKB130671 QTX130671 RDT130671 RNP130671 RXL130671 SHH130671 SRD130671 TAZ130671 TKV130671 TUR130671 UEN130671 UOJ130671 UYF130671 VIB130671 VRX130671 WBT130671 WLP130671 WVL130671 J196207 IZ196207 SV196207 ACR196207 AMN196207 AWJ196207 BGF196207 BQB196207 BZX196207 CJT196207 CTP196207 DDL196207 DNH196207 DXD196207 EGZ196207 EQV196207 FAR196207 FKN196207 FUJ196207 GEF196207 GOB196207 GXX196207 HHT196207 HRP196207 IBL196207 ILH196207 IVD196207 JEZ196207 JOV196207 JYR196207 KIN196207 KSJ196207 LCF196207 LMB196207 LVX196207 MFT196207 MPP196207 MZL196207 NJH196207 NTD196207 OCZ196207 OMV196207 OWR196207 PGN196207 PQJ196207 QAF196207 QKB196207 QTX196207 RDT196207 RNP196207 RXL196207 SHH196207 SRD196207 TAZ196207 TKV196207 TUR196207 UEN196207 UOJ196207 UYF196207 VIB196207 VRX196207 WBT196207 WLP196207 WVL196207 J261743 IZ261743 SV261743 ACR261743 AMN261743 AWJ261743 BGF261743 BQB261743 BZX261743 CJT261743 CTP261743 DDL261743 DNH261743 DXD261743 EGZ261743 EQV261743 FAR261743 FKN261743 FUJ261743 GEF261743 GOB261743 GXX261743 HHT261743 HRP261743 IBL261743 ILH261743 IVD261743 JEZ261743 JOV261743 JYR261743 KIN261743 KSJ261743 LCF261743 LMB261743 LVX261743 MFT261743 MPP261743 MZL261743 NJH261743 NTD261743 OCZ261743 OMV261743 OWR261743 PGN261743 PQJ261743 QAF261743 QKB261743 QTX261743 RDT261743 RNP261743 RXL261743 SHH261743 SRD261743 TAZ261743 TKV261743 TUR261743 UEN261743 UOJ261743 UYF261743 VIB261743 VRX261743 WBT261743 WLP261743 WVL261743 J327279 IZ327279 SV327279 ACR327279 AMN327279 AWJ327279 BGF327279 BQB327279 BZX327279 CJT327279 CTP327279 DDL327279 DNH327279 DXD327279 EGZ327279 EQV327279 FAR327279 FKN327279 FUJ327279 GEF327279 GOB327279 GXX327279 HHT327279 HRP327279 IBL327279 ILH327279 IVD327279 JEZ327279 JOV327279 JYR327279 KIN327279 KSJ327279 LCF327279 LMB327279 LVX327279 MFT327279 MPP327279 MZL327279 NJH327279 NTD327279 OCZ327279 OMV327279 OWR327279 PGN327279 PQJ327279 QAF327279 QKB327279 QTX327279 RDT327279 RNP327279 RXL327279 SHH327279 SRD327279 TAZ327279 TKV327279 TUR327279 UEN327279 UOJ327279 UYF327279 VIB327279 VRX327279 WBT327279 WLP327279 WVL327279 J392815 IZ392815 SV392815 ACR392815 AMN392815 AWJ392815 BGF392815 BQB392815 BZX392815 CJT392815 CTP392815 DDL392815 DNH392815 DXD392815 EGZ392815 EQV392815 FAR392815 FKN392815 FUJ392815 GEF392815 GOB392815 GXX392815 HHT392815 HRP392815 IBL392815 ILH392815 IVD392815 JEZ392815 JOV392815 JYR392815 KIN392815 KSJ392815 LCF392815 LMB392815 LVX392815 MFT392815 MPP392815 MZL392815 NJH392815 NTD392815 OCZ392815 OMV392815 OWR392815 PGN392815 PQJ392815 QAF392815 QKB392815 QTX392815 RDT392815 RNP392815 RXL392815 SHH392815 SRD392815 TAZ392815 TKV392815 TUR392815 UEN392815 UOJ392815 UYF392815 VIB392815 VRX392815 WBT392815 WLP392815 WVL392815 J458351 IZ458351 SV458351 ACR458351 AMN458351 AWJ458351 BGF458351 BQB458351 BZX458351 CJT458351 CTP458351 DDL458351 DNH458351 DXD458351 EGZ458351 EQV458351 FAR458351 FKN458351 FUJ458351 GEF458351 GOB458351 GXX458351 HHT458351 HRP458351 IBL458351 ILH458351 IVD458351 JEZ458351 JOV458351 JYR458351 KIN458351 KSJ458351 LCF458351 LMB458351 LVX458351 MFT458351 MPP458351 MZL458351 NJH458351 NTD458351 OCZ458351 OMV458351 OWR458351 PGN458351 PQJ458351 QAF458351 QKB458351 QTX458351 RDT458351 RNP458351 RXL458351 SHH458351 SRD458351 TAZ458351 TKV458351 TUR458351 UEN458351 UOJ458351 UYF458351 VIB458351 VRX458351 WBT458351 WLP458351 WVL458351 J523887 IZ523887 SV523887 ACR523887 AMN523887 AWJ523887 BGF523887 BQB523887 BZX523887 CJT523887 CTP523887 DDL523887 DNH523887 DXD523887 EGZ523887 EQV523887 FAR523887 FKN523887 FUJ523887 GEF523887 GOB523887 GXX523887 HHT523887 HRP523887 IBL523887 ILH523887 IVD523887 JEZ523887 JOV523887 JYR523887 KIN523887 KSJ523887 LCF523887 LMB523887 LVX523887 MFT523887 MPP523887 MZL523887 NJH523887 NTD523887 OCZ523887 OMV523887 OWR523887 PGN523887 PQJ523887 QAF523887 QKB523887 QTX523887 RDT523887 RNP523887 RXL523887 SHH523887 SRD523887 TAZ523887 TKV523887 TUR523887 UEN523887 UOJ523887 UYF523887 VIB523887 VRX523887 WBT523887 WLP523887 WVL523887 J589423 IZ589423 SV589423 ACR589423 AMN589423 AWJ589423 BGF589423 BQB589423 BZX589423 CJT589423 CTP589423 DDL589423 DNH589423 DXD589423 EGZ589423 EQV589423 FAR589423 FKN589423 FUJ589423 GEF589423 GOB589423 GXX589423 HHT589423 HRP589423 IBL589423 ILH589423 IVD589423 JEZ589423 JOV589423 JYR589423 KIN589423 KSJ589423 LCF589423 LMB589423 LVX589423 MFT589423 MPP589423 MZL589423 NJH589423 NTD589423 OCZ589423 OMV589423 OWR589423 PGN589423 PQJ589423 QAF589423 QKB589423 QTX589423 RDT589423 RNP589423 RXL589423 SHH589423 SRD589423 TAZ589423 TKV589423 TUR589423 UEN589423 UOJ589423 UYF589423 VIB589423 VRX589423 WBT589423 WLP589423 WVL589423 J654959 IZ654959 SV654959 ACR654959 AMN654959 AWJ654959 BGF654959 BQB654959 BZX654959 CJT654959 CTP654959 DDL654959 DNH654959 DXD654959 EGZ654959 EQV654959 FAR654959 FKN654959 FUJ654959 GEF654959 GOB654959 GXX654959 HHT654959 HRP654959 IBL654959 ILH654959 IVD654959 JEZ654959 JOV654959 JYR654959 KIN654959 KSJ654959 LCF654959 LMB654959 LVX654959 MFT654959 MPP654959 MZL654959 NJH654959 NTD654959 OCZ654959 OMV654959 OWR654959 PGN654959 PQJ654959 QAF654959 QKB654959 QTX654959 RDT654959 RNP654959 RXL654959 SHH654959 SRD654959 TAZ654959 TKV654959 TUR654959 UEN654959 UOJ654959 UYF654959 VIB654959 VRX654959 WBT654959 WLP654959 WVL654959 J720495 IZ720495 SV720495 ACR720495 AMN720495 AWJ720495 BGF720495 BQB720495 BZX720495 CJT720495 CTP720495 DDL720495 DNH720495 DXD720495 EGZ720495 EQV720495 FAR720495 FKN720495 FUJ720495 GEF720495 GOB720495 GXX720495 HHT720495 HRP720495 IBL720495 ILH720495 IVD720495 JEZ720495 JOV720495 JYR720495 KIN720495 KSJ720495 LCF720495 LMB720495 LVX720495 MFT720495 MPP720495 MZL720495 NJH720495 NTD720495 OCZ720495 OMV720495 OWR720495 PGN720495 PQJ720495 QAF720495 QKB720495 QTX720495 RDT720495 RNP720495 RXL720495 SHH720495 SRD720495 TAZ720495 TKV720495 TUR720495 UEN720495 UOJ720495 UYF720495 VIB720495 VRX720495 WBT720495 WLP720495 WVL720495 J786031 IZ786031 SV786031 ACR786031 AMN786031 AWJ786031 BGF786031 BQB786031 BZX786031 CJT786031 CTP786031 DDL786031 DNH786031 DXD786031 EGZ786031 EQV786031 FAR786031 FKN786031 FUJ786031 GEF786031 GOB786031 GXX786031 HHT786031 HRP786031 IBL786031 ILH786031 IVD786031 JEZ786031 JOV786031 JYR786031 KIN786031 KSJ786031 LCF786031 LMB786031 LVX786031 MFT786031 MPP786031 MZL786031 NJH786031 NTD786031 OCZ786031 OMV786031 OWR786031 PGN786031 PQJ786031 QAF786031 QKB786031 QTX786031 RDT786031 RNP786031 RXL786031 SHH786031 SRD786031 TAZ786031 TKV786031 TUR786031 UEN786031 UOJ786031 UYF786031 VIB786031 VRX786031 WBT786031 WLP786031 WVL786031 J851567 IZ851567 SV851567 ACR851567 AMN851567 AWJ851567 BGF851567 BQB851567 BZX851567 CJT851567 CTP851567 DDL851567 DNH851567 DXD851567 EGZ851567 EQV851567 FAR851567 FKN851567 FUJ851567 GEF851567 GOB851567 GXX851567 HHT851567 HRP851567 IBL851567 ILH851567 IVD851567 JEZ851567 JOV851567 JYR851567 KIN851567 KSJ851567 LCF851567 LMB851567 LVX851567 MFT851567 MPP851567 MZL851567 NJH851567 NTD851567 OCZ851567 OMV851567 OWR851567 PGN851567 PQJ851567 QAF851567 QKB851567 QTX851567 RDT851567 RNP851567 RXL851567 SHH851567 SRD851567 TAZ851567 TKV851567 TUR851567 UEN851567 UOJ851567 UYF851567 VIB851567 VRX851567 WBT851567 WLP851567 WVL851567 J917103 IZ917103 SV917103 ACR917103 AMN917103 AWJ917103 BGF917103 BQB917103 BZX917103 CJT917103 CTP917103 DDL917103 DNH917103 DXD917103 EGZ917103 EQV917103 FAR917103 FKN917103 FUJ917103 GEF917103 GOB917103 GXX917103 HHT917103 HRP917103 IBL917103 ILH917103 IVD917103 JEZ917103 JOV917103 JYR917103 KIN917103 KSJ917103 LCF917103 LMB917103 LVX917103 MFT917103 MPP917103 MZL917103 NJH917103 NTD917103 OCZ917103 OMV917103 OWR917103 PGN917103 PQJ917103 QAF917103 QKB917103 QTX917103 RDT917103 RNP917103 RXL917103 SHH917103 SRD917103 TAZ917103 TKV917103 TUR917103 UEN917103 UOJ917103 UYF917103 VIB917103 VRX917103 WBT917103 WLP917103 WVL917103 J982639 IZ982639 SV982639 ACR982639 AMN982639 AWJ982639 BGF982639 BQB982639 BZX982639 CJT982639 CTP982639 DDL982639 DNH982639 DXD982639 EGZ982639 EQV982639 FAR982639 FKN982639 FUJ982639 GEF982639 GOB982639 GXX982639 HHT982639 HRP982639 IBL982639 ILH982639 IVD982639 JEZ982639 JOV982639 JYR982639 KIN982639 KSJ982639 LCF982639 LMB982639 LVX982639 MFT982639 MPP982639 MZL982639 NJH982639 NTD982639 OCZ982639 OMV982639 OWR982639 PGN982639 PQJ982639 QAF982639 QKB982639 QTX982639 RDT982639 RNP982639 RXL982639 SHH982639 SRD982639 TAZ982639 TKV982639 TUR982639 UEN982639 UOJ982639 UYF982639 VIB982639 VRX982639 WBT982639 WLP982639 WVL982639 J64610 IZ64610 SV64610 ACR64610 AMN64610 AWJ64610 BGF64610 BQB64610 BZX64610 CJT64610 CTP64610 DDL64610 DNH64610 DXD64610 EGZ64610 EQV64610 FAR64610 FKN64610 FUJ64610 GEF64610 GOB64610 GXX64610 HHT64610 HRP64610 IBL64610 ILH64610 IVD64610 JEZ64610 JOV64610 JYR64610 KIN64610 KSJ64610 LCF64610 LMB64610 LVX64610 MFT64610 MPP64610 MZL64610 NJH64610 NTD64610 OCZ64610 OMV64610 OWR64610 PGN64610 PQJ64610 QAF64610 QKB64610 QTX64610 RDT64610 RNP64610 RXL64610 SHH64610 SRD64610 TAZ64610 TKV64610 TUR64610 UEN64610 UOJ64610 UYF64610 VIB64610 VRX64610 WBT64610 WLP64610 WVL64610 J130146 IZ130146 SV130146 ACR130146 AMN130146 AWJ130146 BGF130146 BQB130146 BZX130146 CJT130146 CTP130146 DDL130146 DNH130146 DXD130146 EGZ130146 EQV130146 FAR130146 FKN130146 FUJ130146 GEF130146 GOB130146 GXX130146 HHT130146 HRP130146 IBL130146 ILH130146 IVD130146 JEZ130146 JOV130146 JYR130146 KIN130146 KSJ130146 LCF130146 LMB130146 LVX130146 MFT130146 MPP130146 MZL130146 NJH130146 NTD130146 OCZ130146 OMV130146 OWR130146 PGN130146 PQJ130146 QAF130146 QKB130146 QTX130146 RDT130146 RNP130146 RXL130146 SHH130146 SRD130146 TAZ130146 TKV130146 TUR130146 UEN130146 UOJ130146 UYF130146 VIB130146 VRX130146 WBT130146 WLP130146 WVL130146 J195682 IZ195682 SV195682 ACR195682 AMN195682 AWJ195682 BGF195682 BQB195682 BZX195682 CJT195682 CTP195682 DDL195682 DNH195682 DXD195682 EGZ195682 EQV195682 FAR195682 FKN195682 FUJ195682 GEF195682 GOB195682 GXX195682 HHT195682 HRP195682 IBL195682 ILH195682 IVD195682 JEZ195682 JOV195682 JYR195682 KIN195682 KSJ195682 LCF195682 LMB195682 LVX195682 MFT195682 MPP195682 MZL195682 NJH195682 NTD195682 OCZ195682 OMV195682 OWR195682 PGN195682 PQJ195682 QAF195682 QKB195682 QTX195682 RDT195682 RNP195682 RXL195682 SHH195682 SRD195682 TAZ195682 TKV195682 TUR195682 UEN195682 UOJ195682 UYF195682 VIB195682 VRX195682 WBT195682 WLP195682 WVL195682 J261218 IZ261218 SV261218 ACR261218 AMN261218 AWJ261218 BGF261218 BQB261218 BZX261218 CJT261218 CTP261218 DDL261218 DNH261218 DXD261218 EGZ261218 EQV261218 FAR261218 FKN261218 FUJ261218 GEF261218 GOB261218 GXX261218 HHT261218 HRP261218 IBL261218 ILH261218 IVD261218 JEZ261218 JOV261218 JYR261218 KIN261218 KSJ261218 LCF261218 LMB261218 LVX261218 MFT261218 MPP261218 MZL261218 NJH261218 NTD261218 OCZ261218 OMV261218 OWR261218 PGN261218 PQJ261218 QAF261218 QKB261218 QTX261218 RDT261218 RNP261218 RXL261218 SHH261218 SRD261218 TAZ261218 TKV261218 TUR261218 UEN261218 UOJ261218 UYF261218 VIB261218 VRX261218 WBT261218 WLP261218 WVL261218 J326754 IZ326754 SV326754 ACR326754 AMN326754 AWJ326754 BGF326754 BQB326754 BZX326754 CJT326754 CTP326754 DDL326754 DNH326754 DXD326754 EGZ326754 EQV326754 FAR326754 FKN326754 FUJ326754 GEF326754 GOB326754 GXX326754 HHT326754 HRP326754 IBL326754 ILH326754 IVD326754 JEZ326754 JOV326754 JYR326754 KIN326754 KSJ326754 LCF326754 LMB326754 LVX326754 MFT326754 MPP326754 MZL326754 NJH326754 NTD326754 OCZ326754 OMV326754 OWR326754 PGN326754 PQJ326754 QAF326754 QKB326754 QTX326754 RDT326754 RNP326754 RXL326754 SHH326754 SRD326754 TAZ326754 TKV326754 TUR326754 UEN326754 UOJ326754 UYF326754 VIB326754 VRX326754 WBT326754 WLP326754 WVL326754 J392290 IZ392290 SV392290 ACR392290 AMN392290 AWJ392290 BGF392290 BQB392290 BZX392290 CJT392290 CTP392290 DDL392290 DNH392290 DXD392290 EGZ392290 EQV392290 FAR392290 FKN392290 FUJ392290 GEF392290 GOB392290 GXX392290 HHT392290 HRP392290 IBL392290 ILH392290 IVD392290 JEZ392290 JOV392290 JYR392290 KIN392290 KSJ392290 LCF392290 LMB392290 LVX392290 MFT392290 MPP392290 MZL392290 NJH392290 NTD392290 OCZ392290 OMV392290 OWR392290 PGN392290 PQJ392290 QAF392290 QKB392290 QTX392290 RDT392290 RNP392290 RXL392290 SHH392290 SRD392290 TAZ392290 TKV392290 TUR392290 UEN392290 UOJ392290 UYF392290 VIB392290 VRX392290 WBT392290 WLP392290 WVL392290 J457826 IZ457826 SV457826 ACR457826 AMN457826 AWJ457826 BGF457826 BQB457826 BZX457826 CJT457826 CTP457826 DDL457826 DNH457826 DXD457826 EGZ457826 EQV457826 FAR457826 FKN457826 FUJ457826 GEF457826 GOB457826 GXX457826 HHT457826 HRP457826 IBL457826 ILH457826 IVD457826 JEZ457826 JOV457826 JYR457826 KIN457826 KSJ457826 LCF457826 LMB457826 LVX457826 MFT457826 MPP457826 MZL457826 NJH457826 NTD457826 OCZ457826 OMV457826 OWR457826 PGN457826 PQJ457826 QAF457826 QKB457826 QTX457826 RDT457826 RNP457826 RXL457826 SHH457826 SRD457826 TAZ457826 TKV457826 TUR457826 UEN457826 UOJ457826 UYF457826 VIB457826 VRX457826 WBT457826 WLP457826 WVL457826 J523362 IZ523362 SV523362 ACR523362 AMN523362 AWJ523362 BGF523362 BQB523362 BZX523362 CJT523362 CTP523362 DDL523362 DNH523362 DXD523362 EGZ523362 EQV523362 FAR523362 FKN523362 FUJ523362 GEF523362 GOB523362 GXX523362 HHT523362 HRP523362 IBL523362 ILH523362 IVD523362 JEZ523362 JOV523362 JYR523362 KIN523362 KSJ523362 LCF523362 LMB523362 LVX523362 MFT523362 MPP523362 MZL523362 NJH523362 NTD523362 OCZ523362 OMV523362 OWR523362 PGN523362 PQJ523362 QAF523362 QKB523362 QTX523362 RDT523362 RNP523362 RXL523362 SHH523362 SRD523362 TAZ523362 TKV523362 TUR523362 UEN523362 UOJ523362 UYF523362 VIB523362 VRX523362 WBT523362 WLP523362 WVL523362 J588898 IZ588898 SV588898 ACR588898 AMN588898 AWJ588898 BGF588898 BQB588898 BZX588898 CJT588898 CTP588898 DDL588898 DNH588898 DXD588898 EGZ588898 EQV588898 FAR588898 FKN588898 FUJ588898 GEF588898 GOB588898 GXX588898 HHT588898 HRP588898 IBL588898 ILH588898 IVD588898 JEZ588898 JOV588898 JYR588898 KIN588898 KSJ588898 LCF588898 LMB588898 LVX588898 MFT588898 MPP588898 MZL588898 NJH588898 NTD588898 OCZ588898 OMV588898 OWR588898 PGN588898 PQJ588898 QAF588898 QKB588898 QTX588898 RDT588898 RNP588898 RXL588898 SHH588898 SRD588898 TAZ588898 TKV588898 TUR588898 UEN588898 UOJ588898 UYF588898 VIB588898 VRX588898 WBT588898 WLP588898 WVL588898 J654434 IZ654434 SV654434 ACR654434 AMN654434 AWJ654434 BGF654434 BQB654434 BZX654434 CJT654434 CTP654434 DDL654434 DNH654434 DXD654434 EGZ654434 EQV654434 FAR654434 FKN654434 FUJ654434 GEF654434 GOB654434 GXX654434 HHT654434 HRP654434 IBL654434 ILH654434 IVD654434 JEZ654434 JOV654434 JYR654434 KIN654434 KSJ654434 LCF654434 LMB654434 LVX654434 MFT654434 MPP654434 MZL654434 NJH654434 NTD654434 OCZ654434 OMV654434 OWR654434 PGN654434 PQJ654434 QAF654434 QKB654434 QTX654434 RDT654434 RNP654434 RXL654434 SHH654434 SRD654434 TAZ654434 TKV654434 TUR654434 UEN654434 UOJ654434 UYF654434 VIB654434 VRX654434 WBT654434 WLP654434 WVL654434 J719970 IZ719970 SV719970 ACR719970 AMN719970 AWJ719970 BGF719970 BQB719970 BZX719970 CJT719970 CTP719970 DDL719970 DNH719970 DXD719970 EGZ719970 EQV719970 FAR719970 FKN719970 FUJ719970 GEF719970 GOB719970 GXX719970 HHT719970 HRP719970 IBL719970 ILH719970 IVD719970 JEZ719970 JOV719970 JYR719970 KIN719970 KSJ719970 LCF719970 LMB719970 LVX719970 MFT719970 MPP719970 MZL719970 NJH719970 NTD719970 OCZ719970 OMV719970 OWR719970 PGN719970 PQJ719970 QAF719970 QKB719970 QTX719970 RDT719970 RNP719970 RXL719970 SHH719970 SRD719970 TAZ719970 TKV719970 TUR719970 UEN719970 UOJ719970 UYF719970 VIB719970 VRX719970 WBT719970 WLP719970 WVL719970 J785506 IZ785506 SV785506 ACR785506 AMN785506 AWJ785506 BGF785506 BQB785506 BZX785506 CJT785506 CTP785506 DDL785506 DNH785506 DXD785506 EGZ785506 EQV785506 FAR785506 FKN785506 FUJ785506 GEF785506 GOB785506 GXX785506 HHT785506 HRP785506 IBL785506 ILH785506 IVD785506 JEZ785506 JOV785506 JYR785506 KIN785506 KSJ785506 LCF785506 LMB785506 LVX785506 MFT785506 MPP785506 MZL785506 NJH785506 NTD785506 OCZ785506 OMV785506 OWR785506 PGN785506 PQJ785506 QAF785506 QKB785506 QTX785506 RDT785506 RNP785506 RXL785506 SHH785506 SRD785506 TAZ785506 TKV785506 TUR785506 UEN785506 UOJ785506 UYF785506 VIB785506 VRX785506 WBT785506 WLP785506 WVL785506 J851042 IZ851042 SV851042 ACR851042 AMN851042 AWJ851042 BGF851042 BQB851042 BZX851042 CJT851042 CTP851042 DDL851042 DNH851042 DXD851042 EGZ851042 EQV851042 FAR851042 FKN851042 FUJ851042 GEF851042 GOB851042 GXX851042 HHT851042 HRP851042 IBL851042 ILH851042 IVD851042 JEZ851042 JOV851042 JYR851042 KIN851042 KSJ851042 LCF851042 LMB851042 LVX851042 MFT851042 MPP851042 MZL851042 NJH851042 NTD851042 OCZ851042 OMV851042 OWR851042 PGN851042 PQJ851042 QAF851042 QKB851042 QTX851042 RDT851042 RNP851042 RXL851042 SHH851042 SRD851042 TAZ851042 TKV851042 TUR851042 UEN851042 UOJ851042 UYF851042 VIB851042 VRX851042 WBT851042 WLP851042 WVL851042 J916578 IZ916578 SV916578 ACR916578 AMN916578 AWJ916578 BGF916578 BQB916578 BZX916578 CJT916578 CTP916578 DDL916578 DNH916578 DXD916578 EGZ916578 EQV916578 FAR916578 FKN916578 FUJ916578 GEF916578 GOB916578 GXX916578 HHT916578 HRP916578 IBL916578 ILH916578 IVD916578 JEZ916578 JOV916578 JYR916578 KIN916578 KSJ916578 LCF916578 LMB916578 LVX916578 MFT916578 MPP916578 MZL916578 NJH916578 NTD916578 OCZ916578 OMV916578 OWR916578 PGN916578 PQJ916578 QAF916578 QKB916578 QTX916578 RDT916578 RNP916578 RXL916578 SHH916578 SRD916578 TAZ916578 TKV916578 TUR916578 UEN916578 UOJ916578 UYF916578 VIB916578 VRX916578 WBT916578 WLP916578 WVL916578 J982114 IZ982114 SV982114 ACR982114 AMN982114 AWJ982114 BGF982114 BQB982114 BZX982114 CJT982114 CTP982114 DDL982114 DNH982114 DXD982114 EGZ982114 EQV982114 FAR982114 FKN982114 FUJ982114 GEF982114 GOB982114 GXX982114 HHT982114 HRP982114 IBL982114 ILH982114 IVD982114 JEZ982114 JOV982114 JYR982114 KIN982114 KSJ982114 LCF982114 LMB982114 LVX982114 MFT982114 MPP982114 MZL982114 NJH982114 NTD982114 OCZ982114 OMV982114 OWR982114 PGN982114 PQJ982114 QAF982114 QKB982114 QTX982114 RDT982114 RNP982114 RXL982114 SHH982114 SRD982114 TAZ982114 TKV982114 TUR982114 UEN982114 UOJ982114 UYF982114 VIB982114 VRX982114 WBT982114 WLP982114 WVL982114 J64901 IZ64901 SV64901 ACR64901 AMN64901 AWJ64901 BGF64901 BQB64901 BZX64901 CJT64901 CTP64901 DDL64901 DNH64901 DXD64901 EGZ64901 EQV64901 FAR64901 FKN64901 FUJ64901 GEF64901 GOB64901 GXX64901 HHT64901 HRP64901 IBL64901 ILH64901 IVD64901 JEZ64901 JOV64901 JYR64901 KIN64901 KSJ64901 LCF64901 LMB64901 LVX64901 MFT64901 MPP64901 MZL64901 NJH64901 NTD64901 OCZ64901 OMV64901 OWR64901 PGN64901 PQJ64901 QAF64901 QKB64901 QTX64901 RDT64901 RNP64901 RXL64901 SHH64901 SRD64901 TAZ64901 TKV64901 TUR64901 UEN64901 UOJ64901 UYF64901 VIB64901 VRX64901 WBT64901 WLP64901 WVL64901 J130437 IZ130437 SV130437 ACR130437 AMN130437 AWJ130437 BGF130437 BQB130437 BZX130437 CJT130437 CTP130437 DDL130437 DNH130437 DXD130437 EGZ130437 EQV130437 FAR130437 FKN130437 FUJ130437 GEF130437 GOB130437 GXX130437 HHT130437 HRP130437 IBL130437 ILH130437 IVD130437 JEZ130437 JOV130437 JYR130437 KIN130437 KSJ130437 LCF130437 LMB130437 LVX130437 MFT130437 MPP130437 MZL130437 NJH130437 NTD130437 OCZ130437 OMV130437 OWR130437 PGN130437 PQJ130437 QAF130437 QKB130437 QTX130437 RDT130437 RNP130437 RXL130437 SHH130437 SRD130437 TAZ130437 TKV130437 TUR130437 UEN130437 UOJ130437 UYF130437 VIB130437 VRX130437 WBT130437 WLP130437 WVL130437 J195973 IZ195973 SV195973 ACR195973 AMN195973 AWJ195973 BGF195973 BQB195973 BZX195973 CJT195973 CTP195973 DDL195973 DNH195973 DXD195973 EGZ195973 EQV195973 FAR195973 FKN195973 FUJ195973 GEF195973 GOB195973 GXX195973 HHT195973 HRP195973 IBL195973 ILH195973 IVD195973 JEZ195973 JOV195973 JYR195973 KIN195973 KSJ195973 LCF195973 LMB195973 LVX195973 MFT195973 MPP195973 MZL195973 NJH195973 NTD195973 OCZ195973 OMV195973 OWR195973 PGN195973 PQJ195973 QAF195973 QKB195973 QTX195973 RDT195973 RNP195973 RXL195973 SHH195973 SRD195973 TAZ195973 TKV195973 TUR195973 UEN195973 UOJ195973 UYF195973 VIB195973 VRX195973 WBT195973 WLP195973 WVL195973 J261509 IZ261509 SV261509 ACR261509 AMN261509 AWJ261509 BGF261509 BQB261509 BZX261509 CJT261509 CTP261509 DDL261509 DNH261509 DXD261509 EGZ261509 EQV261509 FAR261509 FKN261509 FUJ261509 GEF261509 GOB261509 GXX261509 HHT261509 HRP261509 IBL261509 ILH261509 IVD261509 JEZ261509 JOV261509 JYR261509 KIN261509 KSJ261509 LCF261509 LMB261509 LVX261509 MFT261509 MPP261509 MZL261509 NJH261509 NTD261509 OCZ261509 OMV261509 OWR261509 PGN261509 PQJ261509 QAF261509 QKB261509 QTX261509 RDT261509 RNP261509 RXL261509 SHH261509 SRD261509 TAZ261509 TKV261509 TUR261509 UEN261509 UOJ261509 UYF261509 VIB261509 VRX261509 WBT261509 WLP261509 WVL261509 J327045 IZ327045 SV327045 ACR327045 AMN327045 AWJ327045 BGF327045 BQB327045 BZX327045 CJT327045 CTP327045 DDL327045 DNH327045 DXD327045 EGZ327045 EQV327045 FAR327045 FKN327045 FUJ327045 GEF327045 GOB327045 GXX327045 HHT327045 HRP327045 IBL327045 ILH327045 IVD327045 JEZ327045 JOV327045 JYR327045 KIN327045 KSJ327045 LCF327045 LMB327045 LVX327045 MFT327045 MPP327045 MZL327045 NJH327045 NTD327045 OCZ327045 OMV327045 OWR327045 PGN327045 PQJ327045 QAF327045 QKB327045 QTX327045 RDT327045 RNP327045 RXL327045 SHH327045 SRD327045 TAZ327045 TKV327045 TUR327045 UEN327045 UOJ327045 UYF327045 VIB327045 VRX327045 WBT327045 WLP327045 WVL327045 J392581 IZ392581 SV392581 ACR392581 AMN392581 AWJ392581 BGF392581 BQB392581 BZX392581 CJT392581 CTP392581 DDL392581 DNH392581 DXD392581 EGZ392581 EQV392581 FAR392581 FKN392581 FUJ392581 GEF392581 GOB392581 GXX392581 HHT392581 HRP392581 IBL392581 ILH392581 IVD392581 JEZ392581 JOV392581 JYR392581 KIN392581 KSJ392581 LCF392581 LMB392581 LVX392581 MFT392581 MPP392581 MZL392581 NJH392581 NTD392581 OCZ392581 OMV392581 OWR392581 PGN392581 PQJ392581 QAF392581 QKB392581 QTX392581 RDT392581 RNP392581 RXL392581 SHH392581 SRD392581 TAZ392581 TKV392581 TUR392581 UEN392581 UOJ392581 UYF392581 VIB392581 VRX392581 WBT392581 WLP392581 WVL392581 J458117 IZ458117 SV458117 ACR458117 AMN458117 AWJ458117 BGF458117 BQB458117 BZX458117 CJT458117 CTP458117 DDL458117 DNH458117 DXD458117 EGZ458117 EQV458117 FAR458117 FKN458117 FUJ458117 GEF458117 GOB458117 GXX458117 HHT458117 HRP458117 IBL458117 ILH458117 IVD458117 JEZ458117 JOV458117 JYR458117 KIN458117 KSJ458117 LCF458117 LMB458117 LVX458117 MFT458117 MPP458117 MZL458117 NJH458117 NTD458117 OCZ458117 OMV458117 OWR458117 PGN458117 PQJ458117 QAF458117 QKB458117 QTX458117 RDT458117 RNP458117 RXL458117 SHH458117 SRD458117 TAZ458117 TKV458117 TUR458117 UEN458117 UOJ458117 UYF458117 VIB458117 VRX458117 WBT458117 WLP458117 WVL458117 J523653 IZ523653 SV523653 ACR523653 AMN523653 AWJ523653 BGF523653 BQB523653 BZX523653 CJT523653 CTP523653 DDL523653 DNH523653 DXD523653 EGZ523653 EQV523653 FAR523653 FKN523653 FUJ523653 GEF523653 GOB523653 GXX523653 HHT523653 HRP523653 IBL523653 ILH523653 IVD523653 JEZ523653 JOV523653 JYR523653 KIN523653 KSJ523653 LCF523653 LMB523653 LVX523653 MFT523653 MPP523653 MZL523653 NJH523653 NTD523653 OCZ523653 OMV523653 OWR523653 PGN523653 PQJ523653 QAF523653 QKB523653 QTX523653 RDT523653 RNP523653 RXL523653 SHH523653 SRD523653 TAZ523653 TKV523653 TUR523653 UEN523653 UOJ523653 UYF523653 VIB523653 VRX523653 WBT523653 WLP523653 WVL523653 J589189 IZ589189 SV589189 ACR589189 AMN589189 AWJ589189 BGF589189 BQB589189 BZX589189 CJT589189 CTP589189 DDL589189 DNH589189 DXD589189 EGZ589189 EQV589189 FAR589189 FKN589189 FUJ589189 GEF589189 GOB589189 GXX589189 HHT589189 HRP589189 IBL589189 ILH589189 IVD589189 JEZ589189 JOV589189 JYR589189 KIN589189 KSJ589189 LCF589189 LMB589189 LVX589189 MFT589189 MPP589189 MZL589189 NJH589189 NTD589189 OCZ589189 OMV589189 OWR589189 PGN589189 PQJ589189 QAF589189 QKB589189 QTX589189 RDT589189 RNP589189 RXL589189 SHH589189 SRD589189 TAZ589189 TKV589189 TUR589189 UEN589189 UOJ589189 UYF589189 VIB589189 VRX589189 WBT589189 WLP589189 WVL589189 J654725 IZ654725 SV654725 ACR654725 AMN654725 AWJ654725 BGF654725 BQB654725 BZX654725 CJT654725 CTP654725 DDL654725 DNH654725 DXD654725 EGZ654725 EQV654725 FAR654725 FKN654725 FUJ654725 GEF654725 GOB654725 GXX654725 HHT654725 HRP654725 IBL654725 ILH654725 IVD654725 JEZ654725 JOV654725 JYR654725 KIN654725 KSJ654725 LCF654725 LMB654725 LVX654725 MFT654725 MPP654725 MZL654725 NJH654725 NTD654725 OCZ654725 OMV654725 OWR654725 PGN654725 PQJ654725 QAF654725 QKB654725 QTX654725 RDT654725 RNP654725 RXL654725 SHH654725 SRD654725 TAZ654725 TKV654725 TUR654725 UEN654725 UOJ654725 UYF654725 VIB654725 VRX654725 WBT654725 WLP654725 WVL654725 J720261 IZ720261 SV720261 ACR720261 AMN720261 AWJ720261 BGF720261 BQB720261 BZX720261 CJT720261 CTP720261 DDL720261 DNH720261 DXD720261 EGZ720261 EQV720261 FAR720261 FKN720261 FUJ720261 GEF720261 GOB720261 GXX720261 HHT720261 HRP720261 IBL720261 ILH720261 IVD720261 JEZ720261 JOV720261 JYR720261 KIN720261 KSJ720261 LCF720261 LMB720261 LVX720261 MFT720261 MPP720261 MZL720261 NJH720261 NTD720261 OCZ720261 OMV720261 OWR720261 PGN720261 PQJ720261 QAF720261 QKB720261 QTX720261 RDT720261 RNP720261 RXL720261 SHH720261 SRD720261 TAZ720261 TKV720261 TUR720261 UEN720261 UOJ720261 UYF720261 VIB720261 VRX720261 WBT720261 WLP720261 WVL720261 J785797 IZ785797 SV785797 ACR785797 AMN785797 AWJ785797 BGF785797 BQB785797 BZX785797 CJT785797 CTP785797 DDL785797 DNH785797 DXD785797 EGZ785797 EQV785797 FAR785797 FKN785797 FUJ785797 GEF785797 GOB785797 GXX785797 HHT785797 HRP785797 IBL785797 ILH785797 IVD785797 JEZ785797 JOV785797 JYR785797 KIN785797 KSJ785797 LCF785797 LMB785797 LVX785797 MFT785797 MPP785797 MZL785797 NJH785797 NTD785797 OCZ785797 OMV785797 OWR785797 PGN785797 PQJ785797 QAF785797 QKB785797 QTX785797 RDT785797 RNP785797 RXL785797 SHH785797 SRD785797 TAZ785797 TKV785797 TUR785797 UEN785797 UOJ785797 UYF785797 VIB785797 VRX785797 WBT785797 WLP785797 WVL785797 J851333 IZ851333 SV851333 ACR851333 AMN851333 AWJ851333 BGF851333 BQB851333 BZX851333 CJT851333 CTP851333 DDL851333 DNH851333 DXD851333 EGZ851333 EQV851333 FAR851333 FKN851333 FUJ851333 GEF851333 GOB851333 GXX851333 HHT851333 HRP851333 IBL851333 ILH851333 IVD851333 JEZ851333 JOV851333 JYR851333 KIN851333 KSJ851333 LCF851333 LMB851333 LVX851333 MFT851333 MPP851333 MZL851333 NJH851333 NTD851333 OCZ851333 OMV851333 OWR851333 PGN851333 PQJ851333 QAF851333 QKB851333 QTX851333 RDT851333 RNP851333 RXL851333 SHH851333 SRD851333 TAZ851333 TKV851333 TUR851333 UEN851333 UOJ851333 UYF851333 VIB851333 VRX851333 WBT851333 WLP851333 WVL851333 J916869 IZ916869 SV916869 ACR916869 AMN916869 AWJ916869 BGF916869 BQB916869 BZX916869 CJT916869 CTP916869 DDL916869 DNH916869 DXD916869 EGZ916869 EQV916869 FAR916869 FKN916869 FUJ916869 GEF916869 GOB916869 GXX916869 HHT916869 HRP916869 IBL916869 ILH916869 IVD916869 JEZ916869 JOV916869 JYR916869 KIN916869 KSJ916869 LCF916869 LMB916869 LVX916869 MFT916869 MPP916869 MZL916869 NJH916869 NTD916869 OCZ916869 OMV916869 OWR916869 PGN916869 PQJ916869 QAF916869 QKB916869 QTX916869 RDT916869 RNP916869 RXL916869 SHH916869 SRD916869 TAZ916869 TKV916869 TUR916869 UEN916869 UOJ916869 UYF916869 VIB916869 VRX916869 WBT916869 WLP916869 WVL916869 J982405 IZ982405 SV982405 ACR982405 AMN982405 AWJ982405 BGF982405 BQB982405 BZX982405 CJT982405 CTP982405 DDL982405 DNH982405 DXD982405 EGZ982405 EQV982405 FAR982405 FKN982405 FUJ982405 GEF982405 GOB982405 GXX982405 HHT982405 HRP982405 IBL982405 ILH982405 IVD982405 JEZ982405 JOV982405 JYR982405 KIN982405 KSJ982405 LCF982405 LMB982405 LVX982405 MFT982405 MPP982405 MZL982405 NJH982405 NTD982405 OCZ982405 OMV982405 OWR982405 PGN982405 PQJ982405 QAF982405 QKB982405 QTX982405 RDT982405 RNP982405 RXL982405 SHH982405 SRD982405 TAZ982405 TKV982405 TUR982405 UEN982405 UOJ982405 UYF982405 VIB982405 VRX982405 WBT982405 WLP982405 WVL982405 J65540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J131076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J196612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J262148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J327684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J393220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J458756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J524292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J589828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J655364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J720900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J786436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J851972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J917508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J983044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J65250 IZ65250 SV65250 ACR65250 AMN65250 AWJ65250 BGF65250 BQB65250 BZX65250 CJT65250 CTP65250 DDL65250 DNH65250 DXD65250 EGZ65250 EQV65250 FAR65250 FKN65250 FUJ65250 GEF65250 GOB65250 GXX65250 HHT65250 HRP65250 IBL65250 ILH65250 IVD65250 JEZ65250 JOV65250 JYR65250 KIN65250 KSJ65250 LCF65250 LMB65250 LVX65250 MFT65250 MPP65250 MZL65250 NJH65250 NTD65250 OCZ65250 OMV65250 OWR65250 PGN65250 PQJ65250 QAF65250 QKB65250 QTX65250 RDT65250 RNP65250 RXL65250 SHH65250 SRD65250 TAZ65250 TKV65250 TUR65250 UEN65250 UOJ65250 UYF65250 VIB65250 VRX65250 WBT65250 WLP65250 WVL65250 J130786 IZ130786 SV130786 ACR130786 AMN130786 AWJ130786 BGF130786 BQB130786 BZX130786 CJT130786 CTP130786 DDL130786 DNH130786 DXD130786 EGZ130786 EQV130786 FAR130786 FKN130786 FUJ130786 GEF130786 GOB130786 GXX130786 HHT130786 HRP130786 IBL130786 ILH130786 IVD130786 JEZ130786 JOV130786 JYR130786 KIN130786 KSJ130786 LCF130786 LMB130786 LVX130786 MFT130786 MPP130786 MZL130786 NJH130786 NTD130786 OCZ130786 OMV130786 OWR130786 PGN130786 PQJ130786 QAF130786 QKB130786 QTX130786 RDT130786 RNP130786 RXL130786 SHH130786 SRD130786 TAZ130786 TKV130786 TUR130786 UEN130786 UOJ130786 UYF130786 VIB130786 VRX130786 WBT130786 WLP130786 WVL130786 J196322 IZ196322 SV196322 ACR196322 AMN196322 AWJ196322 BGF196322 BQB196322 BZX196322 CJT196322 CTP196322 DDL196322 DNH196322 DXD196322 EGZ196322 EQV196322 FAR196322 FKN196322 FUJ196322 GEF196322 GOB196322 GXX196322 HHT196322 HRP196322 IBL196322 ILH196322 IVD196322 JEZ196322 JOV196322 JYR196322 KIN196322 KSJ196322 LCF196322 LMB196322 LVX196322 MFT196322 MPP196322 MZL196322 NJH196322 NTD196322 OCZ196322 OMV196322 OWR196322 PGN196322 PQJ196322 QAF196322 QKB196322 QTX196322 RDT196322 RNP196322 RXL196322 SHH196322 SRD196322 TAZ196322 TKV196322 TUR196322 UEN196322 UOJ196322 UYF196322 VIB196322 VRX196322 WBT196322 WLP196322 WVL196322 J261858 IZ261858 SV261858 ACR261858 AMN261858 AWJ261858 BGF261858 BQB261858 BZX261858 CJT261858 CTP261858 DDL261858 DNH261858 DXD261858 EGZ261858 EQV261858 FAR261858 FKN261858 FUJ261858 GEF261858 GOB261858 GXX261858 HHT261858 HRP261858 IBL261858 ILH261858 IVD261858 JEZ261858 JOV261858 JYR261858 KIN261858 KSJ261858 LCF261858 LMB261858 LVX261858 MFT261858 MPP261858 MZL261858 NJH261858 NTD261858 OCZ261858 OMV261858 OWR261858 PGN261858 PQJ261858 QAF261858 QKB261858 QTX261858 RDT261858 RNP261858 RXL261858 SHH261858 SRD261858 TAZ261858 TKV261858 TUR261858 UEN261858 UOJ261858 UYF261858 VIB261858 VRX261858 WBT261858 WLP261858 WVL261858 J327394 IZ327394 SV327394 ACR327394 AMN327394 AWJ327394 BGF327394 BQB327394 BZX327394 CJT327394 CTP327394 DDL327394 DNH327394 DXD327394 EGZ327394 EQV327394 FAR327394 FKN327394 FUJ327394 GEF327394 GOB327394 GXX327394 HHT327394 HRP327394 IBL327394 ILH327394 IVD327394 JEZ327394 JOV327394 JYR327394 KIN327394 KSJ327394 LCF327394 LMB327394 LVX327394 MFT327394 MPP327394 MZL327394 NJH327394 NTD327394 OCZ327394 OMV327394 OWR327394 PGN327394 PQJ327394 QAF327394 QKB327394 QTX327394 RDT327394 RNP327394 RXL327394 SHH327394 SRD327394 TAZ327394 TKV327394 TUR327394 UEN327394 UOJ327394 UYF327394 VIB327394 VRX327394 WBT327394 WLP327394 WVL327394 J392930 IZ392930 SV392930 ACR392930 AMN392930 AWJ392930 BGF392930 BQB392930 BZX392930 CJT392930 CTP392930 DDL392930 DNH392930 DXD392930 EGZ392930 EQV392930 FAR392930 FKN392930 FUJ392930 GEF392930 GOB392930 GXX392930 HHT392930 HRP392930 IBL392930 ILH392930 IVD392930 JEZ392930 JOV392930 JYR392930 KIN392930 KSJ392930 LCF392930 LMB392930 LVX392930 MFT392930 MPP392930 MZL392930 NJH392930 NTD392930 OCZ392930 OMV392930 OWR392930 PGN392930 PQJ392930 QAF392930 QKB392930 QTX392930 RDT392930 RNP392930 RXL392930 SHH392930 SRD392930 TAZ392930 TKV392930 TUR392930 UEN392930 UOJ392930 UYF392930 VIB392930 VRX392930 WBT392930 WLP392930 WVL392930 J458466 IZ458466 SV458466 ACR458466 AMN458466 AWJ458466 BGF458466 BQB458466 BZX458466 CJT458466 CTP458466 DDL458466 DNH458466 DXD458466 EGZ458466 EQV458466 FAR458466 FKN458466 FUJ458466 GEF458466 GOB458466 GXX458466 HHT458466 HRP458466 IBL458466 ILH458466 IVD458466 JEZ458466 JOV458466 JYR458466 KIN458466 KSJ458466 LCF458466 LMB458466 LVX458466 MFT458466 MPP458466 MZL458466 NJH458466 NTD458466 OCZ458466 OMV458466 OWR458466 PGN458466 PQJ458466 QAF458466 QKB458466 QTX458466 RDT458466 RNP458466 RXL458466 SHH458466 SRD458466 TAZ458466 TKV458466 TUR458466 UEN458466 UOJ458466 UYF458466 VIB458466 VRX458466 WBT458466 WLP458466 WVL458466 J524002 IZ524002 SV524002 ACR524002 AMN524002 AWJ524002 BGF524002 BQB524002 BZX524002 CJT524002 CTP524002 DDL524002 DNH524002 DXD524002 EGZ524002 EQV524002 FAR524002 FKN524002 FUJ524002 GEF524002 GOB524002 GXX524002 HHT524002 HRP524002 IBL524002 ILH524002 IVD524002 JEZ524002 JOV524002 JYR524002 KIN524002 KSJ524002 LCF524002 LMB524002 LVX524002 MFT524002 MPP524002 MZL524002 NJH524002 NTD524002 OCZ524002 OMV524002 OWR524002 PGN524002 PQJ524002 QAF524002 QKB524002 QTX524002 RDT524002 RNP524002 RXL524002 SHH524002 SRD524002 TAZ524002 TKV524002 TUR524002 UEN524002 UOJ524002 UYF524002 VIB524002 VRX524002 WBT524002 WLP524002 WVL524002 J589538 IZ589538 SV589538 ACR589538 AMN589538 AWJ589538 BGF589538 BQB589538 BZX589538 CJT589538 CTP589538 DDL589538 DNH589538 DXD589538 EGZ589538 EQV589538 FAR589538 FKN589538 FUJ589538 GEF589538 GOB589538 GXX589538 HHT589538 HRP589538 IBL589538 ILH589538 IVD589538 JEZ589538 JOV589538 JYR589538 KIN589538 KSJ589538 LCF589538 LMB589538 LVX589538 MFT589538 MPP589538 MZL589538 NJH589538 NTD589538 OCZ589538 OMV589538 OWR589538 PGN589538 PQJ589538 QAF589538 QKB589538 QTX589538 RDT589538 RNP589538 RXL589538 SHH589538 SRD589538 TAZ589538 TKV589538 TUR589538 UEN589538 UOJ589538 UYF589538 VIB589538 VRX589538 WBT589538 WLP589538 WVL589538 J655074 IZ655074 SV655074 ACR655074 AMN655074 AWJ655074 BGF655074 BQB655074 BZX655074 CJT655074 CTP655074 DDL655074 DNH655074 DXD655074 EGZ655074 EQV655074 FAR655074 FKN655074 FUJ655074 GEF655074 GOB655074 GXX655074 HHT655074 HRP655074 IBL655074 ILH655074 IVD655074 JEZ655074 JOV655074 JYR655074 KIN655074 KSJ655074 LCF655074 LMB655074 LVX655074 MFT655074 MPP655074 MZL655074 NJH655074 NTD655074 OCZ655074 OMV655074 OWR655074 PGN655074 PQJ655074 QAF655074 QKB655074 QTX655074 RDT655074 RNP655074 RXL655074 SHH655074 SRD655074 TAZ655074 TKV655074 TUR655074 UEN655074 UOJ655074 UYF655074 VIB655074 VRX655074 WBT655074 WLP655074 WVL655074 J720610 IZ720610 SV720610 ACR720610 AMN720610 AWJ720610 BGF720610 BQB720610 BZX720610 CJT720610 CTP720610 DDL720610 DNH720610 DXD720610 EGZ720610 EQV720610 FAR720610 FKN720610 FUJ720610 GEF720610 GOB720610 GXX720610 HHT720610 HRP720610 IBL720610 ILH720610 IVD720610 JEZ720610 JOV720610 JYR720610 KIN720610 KSJ720610 LCF720610 LMB720610 LVX720610 MFT720610 MPP720610 MZL720610 NJH720610 NTD720610 OCZ720610 OMV720610 OWR720610 PGN720610 PQJ720610 QAF720610 QKB720610 QTX720610 RDT720610 RNP720610 RXL720610 SHH720610 SRD720610 TAZ720610 TKV720610 TUR720610 UEN720610 UOJ720610 UYF720610 VIB720610 VRX720610 WBT720610 WLP720610 WVL720610 J786146 IZ786146 SV786146 ACR786146 AMN786146 AWJ786146 BGF786146 BQB786146 BZX786146 CJT786146 CTP786146 DDL786146 DNH786146 DXD786146 EGZ786146 EQV786146 FAR786146 FKN786146 FUJ786146 GEF786146 GOB786146 GXX786146 HHT786146 HRP786146 IBL786146 ILH786146 IVD786146 JEZ786146 JOV786146 JYR786146 KIN786146 KSJ786146 LCF786146 LMB786146 LVX786146 MFT786146 MPP786146 MZL786146 NJH786146 NTD786146 OCZ786146 OMV786146 OWR786146 PGN786146 PQJ786146 QAF786146 QKB786146 QTX786146 RDT786146 RNP786146 RXL786146 SHH786146 SRD786146 TAZ786146 TKV786146 TUR786146 UEN786146 UOJ786146 UYF786146 VIB786146 VRX786146 WBT786146 WLP786146 WVL786146 J851682 IZ851682 SV851682 ACR851682 AMN851682 AWJ851682 BGF851682 BQB851682 BZX851682 CJT851682 CTP851682 DDL851682 DNH851682 DXD851682 EGZ851682 EQV851682 FAR851682 FKN851682 FUJ851682 GEF851682 GOB851682 GXX851682 HHT851682 HRP851682 IBL851682 ILH851682 IVD851682 JEZ851682 JOV851682 JYR851682 KIN851682 KSJ851682 LCF851682 LMB851682 LVX851682 MFT851682 MPP851682 MZL851682 NJH851682 NTD851682 OCZ851682 OMV851682 OWR851682 PGN851682 PQJ851682 QAF851682 QKB851682 QTX851682 RDT851682 RNP851682 RXL851682 SHH851682 SRD851682 TAZ851682 TKV851682 TUR851682 UEN851682 UOJ851682 UYF851682 VIB851682 VRX851682 WBT851682 WLP851682 WVL851682 J917218 IZ917218 SV917218 ACR917218 AMN917218 AWJ917218 BGF917218 BQB917218 BZX917218 CJT917218 CTP917218 DDL917218 DNH917218 DXD917218 EGZ917218 EQV917218 FAR917218 FKN917218 FUJ917218 GEF917218 GOB917218 GXX917218 HHT917218 HRP917218 IBL917218 ILH917218 IVD917218 JEZ917218 JOV917218 JYR917218 KIN917218 KSJ917218 LCF917218 LMB917218 LVX917218 MFT917218 MPP917218 MZL917218 NJH917218 NTD917218 OCZ917218 OMV917218 OWR917218 PGN917218 PQJ917218 QAF917218 QKB917218 QTX917218 RDT917218 RNP917218 RXL917218 SHH917218 SRD917218 TAZ917218 TKV917218 TUR917218 UEN917218 UOJ917218 UYF917218 VIB917218 VRX917218 WBT917218 WLP917218 WVL917218 J982754 IZ982754 SV982754 ACR982754 AMN982754 AWJ982754 BGF982754 BQB982754 BZX982754 CJT982754 CTP982754 DDL982754 DNH982754 DXD982754 EGZ982754 EQV982754 FAR982754 FKN982754 FUJ982754 GEF982754 GOB982754 GXX982754 HHT982754 HRP982754 IBL982754 ILH982754 IVD982754 JEZ982754 JOV982754 JYR982754 KIN982754 KSJ982754 LCF982754 LMB982754 LVX982754 MFT982754 MPP982754 MZL982754 NJH982754 NTD982754 OCZ982754 OMV982754 OWR982754 PGN982754 PQJ982754 QAF982754 QKB982754 QTX982754 RDT982754 RNP982754 RXL982754 SHH982754 SRD982754 TAZ982754 TKV982754 TUR982754 UEN982754 UOJ982754 UYF982754 VIB982754 VRX982754 WBT982754 WLP982754 WVL982754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WVL3:WVL4 J65367 IZ65367 SV65367 ACR65367 AMN65367 AWJ65367 BGF65367 BQB65367 BZX65367 CJT65367 CTP65367 DDL65367 DNH65367 DXD65367 EGZ65367 EQV65367 FAR65367 FKN65367 FUJ65367 GEF65367 GOB65367 GXX65367 HHT65367 HRP65367 IBL65367 ILH65367 IVD65367 JEZ65367 JOV65367 JYR65367 KIN65367 KSJ65367 LCF65367 LMB65367 LVX65367 MFT65367 MPP65367 MZL65367 NJH65367 NTD65367 OCZ65367 OMV65367 OWR65367 PGN65367 PQJ65367 QAF65367 QKB65367 QTX65367 RDT65367 RNP65367 RXL65367 SHH65367 SRD65367 TAZ65367 TKV65367 TUR65367 UEN65367 UOJ65367 UYF65367 VIB65367 VRX65367 WBT65367 WLP65367 WVL65367 J130903 IZ130903 SV130903 ACR130903 AMN130903 AWJ130903 BGF130903 BQB130903 BZX130903 CJT130903 CTP130903 DDL130903 DNH130903 DXD130903 EGZ130903 EQV130903 FAR130903 FKN130903 FUJ130903 GEF130903 GOB130903 GXX130903 HHT130903 HRP130903 IBL130903 ILH130903 IVD130903 JEZ130903 JOV130903 JYR130903 KIN130903 KSJ130903 LCF130903 LMB130903 LVX130903 MFT130903 MPP130903 MZL130903 NJH130903 NTD130903 OCZ130903 OMV130903 OWR130903 PGN130903 PQJ130903 QAF130903 QKB130903 QTX130903 RDT130903 RNP130903 RXL130903 SHH130903 SRD130903 TAZ130903 TKV130903 TUR130903 UEN130903 UOJ130903 UYF130903 VIB130903 VRX130903 WBT130903 WLP130903 WVL130903 J196439 IZ196439 SV196439 ACR196439 AMN196439 AWJ196439 BGF196439 BQB196439 BZX196439 CJT196439 CTP196439 DDL196439 DNH196439 DXD196439 EGZ196439 EQV196439 FAR196439 FKN196439 FUJ196439 GEF196439 GOB196439 GXX196439 HHT196439 HRP196439 IBL196439 ILH196439 IVD196439 JEZ196439 JOV196439 JYR196439 KIN196439 KSJ196439 LCF196439 LMB196439 LVX196439 MFT196439 MPP196439 MZL196439 NJH196439 NTD196439 OCZ196439 OMV196439 OWR196439 PGN196439 PQJ196439 QAF196439 QKB196439 QTX196439 RDT196439 RNP196439 RXL196439 SHH196439 SRD196439 TAZ196439 TKV196439 TUR196439 UEN196439 UOJ196439 UYF196439 VIB196439 VRX196439 WBT196439 WLP196439 WVL196439 J261975 IZ261975 SV261975 ACR261975 AMN261975 AWJ261975 BGF261975 BQB261975 BZX261975 CJT261975 CTP261975 DDL261975 DNH261975 DXD261975 EGZ261975 EQV261975 FAR261975 FKN261975 FUJ261975 GEF261975 GOB261975 GXX261975 HHT261975 HRP261975 IBL261975 ILH261975 IVD261975 JEZ261975 JOV261975 JYR261975 KIN261975 KSJ261975 LCF261975 LMB261975 LVX261975 MFT261975 MPP261975 MZL261975 NJH261975 NTD261975 OCZ261975 OMV261975 OWR261975 PGN261975 PQJ261975 QAF261975 QKB261975 QTX261975 RDT261975 RNP261975 RXL261975 SHH261975 SRD261975 TAZ261975 TKV261975 TUR261975 UEN261975 UOJ261975 UYF261975 VIB261975 VRX261975 WBT261975 WLP261975 WVL261975 J327511 IZ327511 SV327511 ACR327511 AMN327511 AWJ327511 BGF327511 BQB327511 BZX327511 CJT327511 CTP327511 DDL327511 DNH327511 DXD327511 EGZ327511 EQV327511 FAR327511 FKN327511 FUJ327511 GEF327511 GOB327511 GXX327511 HHT327511 HRP327511 IBL327511 ILH327511 IVD327511 JEZ327511 JOV327511 JYR327511 KIN327511 KSJ327511 LCF327511 LMB327511 LVX327511 MFT327511 MPP327511 MZL327511 NJH327511 NTD327511 OCZ327511 OMV327511 OWR327511 PGN327511 PQJ327511 QAF327511 QKB327511 QTX327511 RDT327511 RNP327511 RXL327511 SHH327511 SRD327511 TAZ327511 TKV327511 TUR327511 UEN327511 UOJ327511 UYF327511 VIB327511 VRX327511 WBT327511 WLP327511 WVL327511 J393047 IZ393047 SV393047 ACR393047 AMN393047 AWJ393047 BGF393047 BQB393047 BZX393047 CJT393047 CTP393047 DDL393047 DNH393047 DXD393047 EGZ393047 EQV393047 FAR393047 FKN393047 FUJ393047 GEF393047 GOB393047 GXX393047 HHT393047 HRP393047 IBL393047 ILH393047 IVD393047 JEZ393047 JOV393047 JYR393047 KIN393047 KSJ393047 LCF393047 LMB393047 LVX393047 MFT393047 MPP393047 MZL393047 NJH393047 NTD393047 OCZ393047 OMV393047 OWR393047 PGN393047 PQJ393047 QAF393047 QKB393047 QTX393047 RDT393047 RNP393047 RXL393047 SHH393047 SRD393047 TAZ393047 TKV393047 TUR393047 UEN393047 UOJ393047 UYF393047 VIB393047 VRX393047 WBT393047 WLP393047 WVL393047 J458583 IZ458583 SV458583 ACR458583 AMN458583 AWJ458583 BGF458583 BQB458583 BZX458583 CJT458583 CTP458583 DDL458583 DNH458583 DXD458583 EGZ458583 EQV458583 FAR458583 FKN458583 FUJ458583 GEF458583 GOB458583 GXX458583 HHT458583 HRP458583 IBL458583 ILH458583 IVD458583 JEZ458583 JOV458583 JYR458583 KIN458583 KSJ458583 LCF458583 LMB458583 LVX458583 MFT458583 MPP458583 MZL458583 NJH458583 NTD458583 OCZ458583 OMV458583 OWR458583 PGN458583 PQJ458583 QAF458583 QKB458583 QTX458583 RDT458583 RNP458583 RXL458583 SHH458583 SRD458583 TAZ458583 TKV458583 TUR458583 UEN458583 UOJ458583 UYF458583 VIB458583 VRX458583 WBT458583 WLP458583 WVL458583 J524119 IZ524119 SV524119 ACR524119 AMN524119 AWJ524119 BGF524119 BQB524119 BZX524119 CJT524119 CTP524119 DDL524119 DNH524119 DXD524119 EGZ524119 EQV524119 FAR524119 FKN524119 FUJ524119 GEF524119 GOB524119 GXX524119 HHT524119 HRP524119 IBL524119 ILH524119 IVD524119 JEZ524119 JOV524119 JYR524119 KIN524119 KSJ524119 LCF524119 LMB524119 LVX524119 MFT524119 MPP524119 MZL524119 NJH524119 NTD524119 OCZ524119 OMV524119 OWR524119 PGN524119 PQJ524119 QAF524119 QKB524119 QTX524119 RDT524119 RNP524119 RXL524119 SHH524119 SRD524119 TAZ524119 TKV524119 TUR524119 UEN524119 UOJ524119 UYF524119 VIB524119 VRX524119 WBT524119 WLP524119 WVL524119 J589655 IZ589655 SV589655 ACR589655 AMN589655 AWJ589655 BGF589655 BQB589655 BZX589655 CJT589655 CTP589655 DDL589655 DNH589655 DXD589655 EGZ589655 EQV589655 FAR589655 FKN589655 FUJ589655 GEF589655 GOB589655 GXX589655 HHT589655 HRP589655 IBL589655 ILH589655 IVD589655 JEZ589655 JOV589655 JYR589655 KIN589655 KSJ589655 LCF589655 LMB589655 LVX589655 MFT589655 MPP589655 MZL589655 NJH589655 NTD589655 OCZ589655 OMV589655 OWR589655 PGN589655 PQJ589655 QAF589655 QKB589655 QTX589655 RDT589655 RNP589655 RXL589655 SHH589655 SRD589655 TAZ589655 TKV589655 TUR589655 UEN589655 UOJ589655 UYF589655 VIB589655 VRX589655 WBT589655 WLP589655 WVL589655 J655191 IZ655191 SV655191 ACR655191 AMN655191 AWJ655191 BGF655191 BQB655191 BZX655191 CJT655191 CTP655191 DDL655191 DNH655191 DXD655191 EGZ655191 EQV655191 FAR655191 FKN655191 FUJ655191 GEF655191 GOB655191 GXX655191 HHT655191 HRP655191 IBL655191 ILH655191 IVD655191 JEZ655191 JOV655191 JYR655191 KIN655191 KSJ655191 LCF655191 LMB655191 LVX655191 MFT655191 MPP655191 MZL655191 NJH655191 NTD655191 OCZ655191 OMV655191 OWR655191 PGN655191 PQJ655191 QAF655191 QKB655191 QTX655191 RDT655191 RNP655191 RXL655191 SHH655191 SRD655191 TAZ655191 TKV655191 TUR655191 UEN655191 UOJ655191 UYF655191 VIB655191 VRX655191 WBT655191 WLP655191 WVL655191 J720727 IZ720727 SV720727 ACR720727 AMN720727 AWJ720727 BGF720727 BQB720727 BZX720727 CJT720727 CTP720727 DDL720727 DNH720727 DXD720727 EGZ720727 EQV720727 FAR720727 FKN720727 FUJ720727 GEF720727 GOB720727 GXX720727 HHT720727 HRP720727 IBL720727 ILH720727 IVD720727 JEZ720727 JOV720727 JYR720727 KIN720727 KSJ720727 LCF720727 LMB720727 LVX720727 MFT720727 MPP720727 MZL720727 NJH720727 NTD720727 OCZ720727 OMV720727 OWR720727 PGN720727 PQJ720727 QAF720727 QKB720727 QTX720727 RDT720727 RNP720727 RXL720727 SHH720727 SRD720727 TAZ720727 TKV720727 TUR720727 UEN720727 UOJ720727 UYF720727 VIB720727 VRX720727 WBT720727 WLP720727 WVL720727 J786263 IZ786263 SV786263 ACR786263 AMN786263 AWJ786263 BGF786263 BQB786263 BZX786263 CJT786263 CTP786263 DDL786263 DNH786263 DXD786263 EGZ786263 EQV786263 FAR786263 FKN786263 FUJ786263 GEF786263 GOB786263 GXX786263 HHT786263 HRP786263 IBL786263 ILH786263 IVD786263 JEZ786263 JOV786263 JYR786263 KIN786263 KSJ786263 LCF786263 LMB786263 LVX786263 MFT786263 MPP786263 MZL786263 NJH786263 NTD786263 OCZ786263 OMV786263 OWR786263 PGN786263 PQJ786263 QAF786263 QKB786263 QTX786263 RDT786263 RNP786263 RXL786263 SHH786263 SRD786263 TAZ786263 TKV786263 TUR786263 UEN786263 UOJ786263 UYF786263 VIB786263 VRX786263 WBT786263 WLP786263 WVL786263 J851799 IZ851799 SV851799 ACR851799 AMN851799 AWJ851799 BGF851799 BQB851799 BZX851799 CJT851799 CTP851799 DDL851799 DNH851799 DXD851799 EGZ851799 EQV851799 FAR851799 FKN851799 FUJ851799 GEF851799 GOB851799 GXX851799 HHT851799 HRP851799 IBL851799 ILH851799 IVD851799 JEZ851799 JOV851799 JYR851799 KIN851799 KSJ851799 LCF851799 LMB851799 LVX851799 MFT851799 MPP851799 MZL851799 NJH851799 NTD851799 OCZ851799 OMV851799 OWR851799 PGN851799 PQJ851799 QAF851799 QKB851799 QTX851799 RDT851799 RNP851799 RXL851799 SHH851799 SRD851799 TAZ851799 TKV851799 TUR851799 UEN851799 UOJ851799 UYF851799 VIB851799 VRX851799 WBT851799 WLP851799 WVL851799 J917335 IZ917335 SV917335 ACR917335 AMN917335 AWJ917335 BGF917335 BQB917335 BZX917335 CJT917335 CTP917335 DDL917335 DNH917335 DXD917335 EGZ917335 EQV917335 FAR917335 FKN917335 FUJ917335 GEF917335 GOB917335 GXX917335 HHT917335 HRP917335 IBL917335 ILH917335 IVD917335 JEZ917335 JOV917335 JYR917335 KIN917335 KSJ917335 LCF917335 LMB917335 LVX917335 MFT917335 MPP917335 MZL917335 NJH917335 NTD917335 OCZ917335 OMV917335 OWR917335 PGN917335 PQJ917335 QAF917335 QKB917335 QTX917335 RDT917335 RNP917335 RXL917335 SHH917335 SRD917335 TAZ917335 TKV917335 TUR917335 UEN917335 UOJ917335 UYF917335 VIB917335 VRX917335 WBT917335 WLP917335 WVL917335 J982871 IZ982871 SV982871 ACR982871 AMN982871 AWJ982871 BGF982871 BQB982871 BZX982871 CJT982871 CTP982871 DDL982871 DNH982871 DXD982871 EGZ982871 EQV982871 FAR982871 FKN982871 FUJ982871 GEF982871 GOB982871 GXX982871 HHT982871 HRP982871 IBL982871 ILH982871 IVD982871 JEZ982871 JOV982871 JYR982871 KIN982871 KSJ982871 LCF982871 LMB982871 LVX982871 MFT982871 MPP982871 MZL982871 NJH982871 NTD982871 OCZ982871 OMV982871 OWR982871 PGN982871 PQJ982871 QAF982871 QKB982871 QTX982871 RDT982871 RNP982871 RXL982871 SHH982871 SRD982871 TAZ982871 TKV982871 TUR982871 UEN982871 UOJ982871 UYF982871 VIB982871 VRX982871 WBT982871 WLP982871 WVL982871 J65308 IZ65308 SV65308 ACR65308 AMN65308 AWJ65308 BGF65308 BQB65308 BZX65308 CJT65308 CTP65308 DDL65308 DNH65308 DXD65308 EGZ65308 EQV65308 FAR65308 FKN65308 FUJ65308 GEF65308 GOB65308 GXX65308 HHT65308 HRP65308 IBL65308 ILH65308 IVD65308 JEZ65308 JOV65308 JYR65308 KIN65308 KSJ65308 LCF65308 LMB65308 LVX65308 MFT65308 MPP65308 MZL65308 NJH65308 NTD65308 OCZ65308 OMV65308 OWR65308 PGN65308 PQJ65308 QAF65308 QKB65308 QTX65308 RDT65308 RNP65308 RXL65308 SHH65308 SRD65308 TAZ65308 TKV65308 TUR65308 UEN65308 UOJ65308 UYF65308 VIB65308 VRX65308 WBT65308 WLP65308 WVL65308 J130844 IZ130844 SV130844 ACR130844 AMN130844 AWJ130844 BGF130844 BQB130844 BZX130844 CJT130844 CTP130844 DDL130844 DNH130844 DXD130844 EGZ130844 EQV130844 FAR130844 FKN130844 FUJ130844 GEF130844 GOB130844 GXX130844 HHT130844 HRP130844 IBL130844 ILH130844 IVD130844 JEZ130844 JOV130844 JYR130844 KIN130844 KSJ130844 LCF130844 LMB130844 LVX130844 MFT130844 MPP130844 MZL130844 NJH130844 NTD130844 OCZ130844 OMV130844 OWR130844 PGN130844 PQJ130844 QAF130844 QKB130844 QTX130844 RDT130844 RNP130844 RXL130844 SHH130844 SRD130844 TAZ130844 TKV130844 TUR130844 UEN130844 UOJ130844 UYF130844 VIB130844 VRX130844 WBT130844 WLP130844 WVL130844 J196380 IZ196380 SV196380 ACR196380 AMN196380 AWJ196380 BGF196380 BQB196380 BZX196380 CJT196380 CTP196380 DDL196380 DNH196380 DXD196380 EGZ196380 EQV196380 FAR196380 FKN196380 FUJ196380 GEF196380 GOB196380 GXX196380 HHT196380 HRP196380 IBL196380 ILH196380 IVD196380 JEZ196380 JOV196380 JYR196380 KIN196380 KSJ196380 LCF196380 LMB196380 LVX196380 MFT196380 MPP196380 MZL196380 NJH196380 NTD196380 OCZ196380 OMV196380 OWR196380 PGN196380 PQJ196380 QAF196380 QKB196380 QTX196380 RDT196380 RNP196380 RXL196380 SHH196380 SRD196380 TAZ196380 TKV196380 TUR196380 UEN196380 UOJ196380 UYF196380 VIB196380 VRX196380 WBT196380 WLP196380 WVL196380 J261916 IZ261916 SV261916 ACR261916 AMN261916 AWJ261916 BGF261916 BQB261916 BZX261916 CJT261916 CTP261916 DDL261916 DNH261916 DXD261916 EGZ261916 EQV261916 FAR261916 FKN261916 FUJ261916 GEF261916 GOB261916 GXX261916 HHT261916 HRP261916 IBL261916 ILH261916 IVD261916 JEZ261916 JOV261916 JYR261916 KIN261916 KSJ261916 LCF261916 LMB261916 LVX261916 MFT261916 MPP261916 MZL261916 NJH261916 NTD261916 OCZ261916 OMV261916 OWR261916 PGN261916 PQJ261916 QAF261916 QKB261916 QTX261916 RDT261916 RNP261916 RXL261916 SHH261916 SRD261916 TAZ261916 TKV261916 TUR261916 UEN261916 UOJ261916 UYF261916 VIB261916 VRX261916 WBT261916 WLP261916 WVL261916 J327452 IZ327452 SV327452 ACR327452 AMN327452 AWJ327452 BGF327452 BQB327452 BZX327452 CJT327452 CTP327452 DDL327452 DNH327452 DXD327452 EGZ327452 EQV327452 FAR327452 FKN327452 FUJ327452 GEF327452 GOB327452 GXX327452 HHT327452 HRP327452 IBL327452 ILH327452 IVD327452 JEZ327452 JOV327452 JYR327452 KIN327452 KSJ327452 LCF327452 LMB327452 LVX327452 MFT327452 MPP327452 MZL327452 NJH327452 NTD327452 OCZ327452 OMV327452 OWR327452 PGN327452 PQJ327452 QAF327452 QKB327452 QTX327452 RDT327452 RNP327452 RXL327452 SHH327452 SRD327452 TAZ327452 TKV327452 TUR327452 UEN327452 UOJ327452 UYF327452 VIB327452 VRX327452 WBT327452 WLP327452 WVL327452 J392988 IZ392988 SV392988 ACR392988 AMN392988 AWJ392988 BGF392988 BQB392988 BZX392988 CJT392988 CTP392988 DDL392988 DNH392988 DXD392988 EGZ392988 EQV392988 FAR392988 FKN392988 FUJ392988 GEF392988 GOB392988 GXX392988 HHT392988 HRP392988 IBL392988 ILH392988 IVD392988 JEZ392988 JOV392988 JYR392988 KIN392988 KSJ392988 LCF392988 LMB392988 LVX392988 MFT392988 MPP392988 MZL392988 NJH392988 NTD392988 OCZ392988 OMV392988 OWR392988 PGN392988 PQJ392988 QAF392988 QKB392988 QTX392988 RDT392988 RNP392988 RXL392988 SHH392988 SRD392988 TAZ392988 TKV392988 TUR392988 UEN392988 UOJ392988 UYF392988 VIB392988 VRX392988 WBT392988 WLP392988 WVL392988 J458524 IZ458524 SV458524 ACR458524 AMN458524 AWJ458524 BGF458524 BQB458524 BZX458524 CJT458524 CTP458524 DDL458524 DNH458524 DXD458524 EGZ458524 EQV458524 FAR458524 FKN458524 FUJ458524 GEF458524 GOB458524 GXX458524 HHT458524 HRP458524 IBL458524 ILH458524 IVD458524 JEZ458524 JOV458524 JYR458524 KIN458524 KSJ458524 LCF458524 LMB458524 LVX458524 MFT458524 MPP458524 MZL458524 NJH458524 NTD458524 OCZ458524 OMV458524 OWR458524 PGN458524 PQJ458524 QAF458524 QKB458524 QTX458524 RDT458524 RNP458524 RXL458524 SHH458524 SRD458524 TAZ458524 TKV458524 TUR458524 UEN458524 UOJ458524 UYF458524 VIB458524 VRX458524 WBT458524 WLP458524 WVL458524 J524060 IZ524060 SV524060 ACR524060 AMN524060 AWJ524060 BGF524060 BQB524060 BZX524060 CJT524060 CTP524060 DDL524060 DNH524060 DXD524060 EGZ524060 EQV524060 FAR524060 FKN524060 FUJ524060 GEF524060 GOB524060 GXX524060 HHT524060 HRP524060 IBL524060 ILH524060 IVD524060 JEZ524060 JOV524060 JYR524060 KIN524060 KSJ524060 LCF524060 LMB524060 LVX524060 MFT524060 MPP524060 MZL524060 NJH524060 NTD524060 OCZ524060 OMV524060 OWR524060 PGN524060 PQJ524060 QAF524060 QKB524060 QTX524060 RDT524060 RNP524060 RXL524060 SHH524060 SRD524060 TAZ524060 TKV524060 TUR524060 UEN524060 UOJ524060 UYF524060 VIB524060 VRX524060 WBT524060 WLP524060 WVL524060 J589596 IZ589596 SV589596 ACR589596 AMN589596 AWJ589596 BGF589596 BQB589596 BZX589596 CJT589596 CTP589596 DDL589596 DNH589596 DXD589596 EGZ589596 EQV589596 FAR589596 FKN589596 FUJ589596 GEF589596 GOB589596 GXX589596 HHT589596 HRP589596 IBL589596 ILH589596 IVD589596 JEZ589596 JOV589596 JYR589596 KIN589596 KSJ589596 LCF589596 LMB589596 LVX589596 MFT589596 MPP589596 MZL589596 NJH589596 NTD589596 OCZ589596 OMV589596 OWR589596 PGN589596 PQJ589596 QAF589596 QKB589596 QTX589596 RDT589596 RNP589596 RXL589596 SHH589596 SRD589596 TAZ589596 TKV589596 TUR589596 UEN589596 UOJ589596 UYF589596 VIB589596 VRX589596 WBT589596 WLP589596 WVL589596 J655132 IZ655132 SV655132 ACR655132 AMN655132 AWJ655132 BGF655132 BQB655132 BZX655132 CJT655132 CTP655132 DDL655132 DNH655132 DXD655132 EGZ655132 EQV655132 FAR655132 FKN655132 FUJ655132 GEF655132 GOB655132 GXX655132 HHT655132 HRP655132 IBL655132 ILH655132 IVD655132 JEZ655132 JOV655132 JYR655132 KIN655132 KSJ655132 LCF655132 LMB655132 LVX655132 MFT655132 MPP655132 MZL655132 NJH655132 NTD655132 OCZ655132 OMV655132 OWR655132 PGN655132 PQJ655132 QAF655132 QKB655132 QTX655132 RDT655132 RNP655132 RXL655132 SHH655132 SRD655132 TAZ655132 TKV655132 TUR655132 UEN655132 UOJ655132 UYF655132 VIB655132 VRX655132 WBT655132 WLP655132 WVL655132 J720668 IZ720668 SV720668 ACR720668 AMN720668 AWJ720668 BGF720668 BQB720668 BZX720668 CJT720668 CTP720668 DDL720668 DNH720668 DXD720668 EGZ720668 EQV720668 FAR720668 FKN720668 FUJ720668 GEF720668 GOB720668 GXX720668 HHT720668 HRP720668 IBL720668 ILH720668 IVD720668 JEZ720668 JOV720668 JYR720668 KIN720668 KSJ720668 LCF720668 LMB720668 LVX720668 MFT720668 MPP720668 MZL720668 NJH720668 NTD720668 OCZ720668 OMV720668 OWR720668 PGN720668 PQJ720668 QAF720668 QKB720668 QTX720668 RDT720668 RNP720668 RXL720668 SHH720668 SRD720668 TAZ720668 TKV720668 TUR720668 UEN720668 UOJ720668 UYF720668 VIB720668 VRX720668 WBT720668 WLP720668 WVL720668 J786204 IZ786204 SV786204 ACR786204 AMN786204 AWJ786204 BGF786204 BQB786204 BZX786204 CJT786204 CTP786204 DDL786204 DNH786204 DXD786204 EGZ786204 EQV786204 FAR786204 FKN786204 FUJ786204 GEF786204 GOB786204 GXX786204 HHT786204 HRP786204 IBL786204 ILH786204 IVD786204 JEZ786204 JOV786204 JYR786204 KIN786204 KSJ786204 LCF786204 LMB786204 LVX786204 MFT786204 MPP786204 MZL786204 NJH786204 NTD786204 OCZ786204 OMV786204 OWR786204 PGN786204 PQJ786204 QAF786204 QKB786204 QTX786204 RDT786204 RNP786204 RXL786204 SHH786204 SRD786204 TAZ786204 TKV786204 TUR786204 UEN786204 UOJ786204 UYF786204 VIB786204 VRX786204 WBT786204 WLP786204 WVL786204 J851740 IZ851740 SV851740 ACR851740 AMN851740 AWJ851740 BGF851740 BQB851740 BZX851740 CJT851740 CTP851740 DDL851740 DNH851740 DXD851740 EGZ851740 EQV851740 FAR851740 FKN851740 FUJ851740 GEF851740 GOB851740 GXX851740 HHT851740 HRP851740 IBL851740 ILH851740 IVD851740 JEZ851740 JOV851740 JYR851740 KIN851740 KSJ851740 LCF851740 LMB851740 LVX851740 MFT851740 MPP851740 MZL851740 NJH851740 NTD851740 OCZ851740 OMV851740 OWR851740 PGN851740 PQJ851740 QAF851740 QKB851740 QTX851740 RDT851740 RNP851740 RXL851740 SHH851740 SRD851740 TAZ851740 TKV851740 TUR851740 UEN851740 UOJ851740 UYF851740 VIB851740 VRX851740 WBT851740 WLP851740 WVL851740 J917276 IZ917276 SV917276 ACR917276 AMN917276 AWJ917276 BGF917276 BQB917276 BZX917276 CJT917276 CTP917276 DDL917276 DNH917276 DXD917276 EGZ917276 EQV917276 FAR917276 FKN917276 FUJ917276 GEF917276 GOB917276 GXX917276 HHT917276 HRP917276 IBL917276 ILH917276 IVD917276 JEZ917276 JOV917276 JYR917276 KIN917276 KSJ917276 LCF917276 LMB917276 LVX917276 MFT917276 MPP917276 MZL917276 NJH917276 NTD917276 OCZ917276 OMV917276 OWR917276 PGN917276 PQJ917276 QAF917276 QKB917276 QTX917276 RDT917276 RNP917276 RXL917276 SHH917276 SRD917276 TAZ917276 TKV917276 TUR917276 UEN917276 UOJ917276 UYF917276 VIB917276 VRX917276 WBT917276 WLP917276 WVL917276 J982812 IZ982812 SV982812 ACR982812 AMN982812 AWJ982812 BGF982812 BQB982812 BZX982812 CJT982812 CTP982812 DDL982812 DNH982812 DXD982812 EGZ982812 EQV982812 FAR982812 FKN982812 FUJ982812 GEF982812 GOB982812 GXX982812 HHT982812 HRP982812 IBL982812 ILH982812 IVD982812 JEZ982812 JOV982812 JYR982812 KIN982812 KSJ982812 LCF982812 LMB982812 LVX982812 MFT982812 MPP982812 MZL982812 NJH982812 NTD982812 OCZ982812 OMV982812 OWR982812 PGN982812 PQJ982812 QAF982812 QKB982812 QTX982812 RDT982812 RNP982812 RXL982812 SHH982812 SRD982812 TAZ982812 TKV982812 TUR982812 UEN982812 UOJ982812 UYF982812 VIB982812 VRX982812 WBT982812 WLP982812 WVL982812 J64964:J64993 IZ64964:IZ64993 SV64964:SV64993 ACR64964:ACR64993 AMN64964:AMN64993 AWJ64964:AWJ64993 BGF64964:BGF64993 BQB64964:BQB64993 BZX64964:BZX64993 CJT64964:CJT64993 CTP64964:CTP64993 DDL64964:DDL64993 DNH64964:DNH64993 DXD64964:DXD64993 EGZ64964:EGZ64993 EQV64964:EQV64993 FAR64964:FAR64993 FKN64964:FKN64993 FUJ64964:FUJ64993 GEF64964:GEF64993 GOB64964:GOB64993 GXX64964:GXX64993 HHT64964:HHT64993 HRP64964:HRP64993 IBL64964:IBL64993 ILH64964:ILH64993 IVD64964:IVD64993 JEZ64964:JEZ64993 JOV64964:JOV64993 JYR64964:JYR64993 KIN64964:KIN64993 KSJ64964:KSJ64993 LCF64964:LCF64993 LMB64964:LMB64993 LVX64964:LVX64993 MFT64964:MFT64993 MPP64964:MPP64993 MZL64964:MZL64993 NJH64964:NJH64993 NTD64964:NTD64993 OCZ64964:OCZ64993 OMV64964:OMV64993 OWR64964:OWR64993 PGN64964:PGN64993 PQJ64964:PQJ64993 QAF64964:QAF64993 QKB64964:QKB64993 QTX64964:QTX64993 RDT64964:RDT64993 RNP64964:RNP64993 RXL64964:RXL64993 SHH64964:SHH64993 SRD64964:SRD64993 TAZ64964:TAZ64993 TKV64964:TKV64993 TUR64964:TUR64993 UEN64964:UEN64993 UOJ64964:UOJ64993 UYF64964:UYF64993 VIB64964:VIB64993 VRX64964:VRX64993 WBT64964:WBT64993 WLP64964:WLP64993 WVL64964:WVL64993 J130500:J130529 IZ130500:IZ130529 SV130500:SV130529 ACR130500:ACR130529 AMN130500:AMN130529 AWJ130500:AWJ130529 BGF130500:BGF130529 BQB130500:BQB130529 BZX130500:BZX130529 CJT130500:CJT130529 CTP130500:CTP130529 DDL130500:DDL130529 DNH130500:DNH130529 DXD130500:DXD130529 EGZ130500:EGZ130529 EQV130500:EQV130529 FAR130500:FAR130529 FKN130500:FKN130529 FUJ130500:FUJ130529 GEF130500:GEF130529 GOB130500:GOB130529 GXX130500:GXX130529 HHT130500:HHT130529 HRP130500:HRP130529 IBL130500:IBL130529 ILH130500:ILH130529 IVD130500:IVD130529 JEZ130500:JEZ130529 JOV130500:JOV130529 JYR130500:JYR130529 KIN130500:KIN130529 KSJ130500:KSJ130529 LCF130500:LCF130529 LMB130500:LMB130529 LVX130500:LVX130529 MFT130500:MFT130529 MPP130500:MPP130529 MZL130500:MZL130529 NJH130500:NJH130529 NTD130500:NTD130529 OCZ130500:OCZ130529 OMV130500:OMV130529 OWR130500:OWR130529 PGN130500:PGN130529 PQJ130500:PQJ130529 QAF130500:QAF130529 QKB130500:QKB130529 QTX130500:QTX130529 RDT130500:RDT130529 RNP130500:RNP130529 RXL130500:RXL130529 SHH130500:SHH130529 SRD130500:SRD130529 TAZ130500:TAZ130529 TKV130500:TKV130529 TUR130500:TUR130529 UEN130500:UEN130529 UOJ130500:UOJ130529 UYF130500:UYF130529 VIB130500:VIB130529 VRX130500:VRX130529 WBT130500:WBT130529 WLP130500:WLP130529 WVL130500:WVL130529 J196036:J196065 IZ196036:IZ196065 SV196036:SV196065 ACR196036:ACR196065 AMN196036:AMN196065 AWJ196036:AWJ196065 BGF196036:BGF196065 BQB196036:BQB196065 BZX196036:BZX196065 CJT196036:CJT196065 CTP196036:CTP196065 DDL196036:DDL196065 DNH196036:DNH196065 DXD196036:DXD196065 EGZ196036:EGZ196065 EQV196036:EQV196065 FAR196036:FAR196065 FKN196036:FKN196065 FUJ196036:FUJ196065 GEF196036:GEF196065 GOB196036:GOB196065 GXX196036:GXX196065 HHT196036:HHT196065 HRP196036:HRP196065 IBL196036:IBL196065 ILH196036:ILH196065 IVD196036:IVD196065 JEZ196036:JEZ196065 JOV196036:JOV196065 JYR196036:JYR196065 KIN196036:KIN196065 KSJ196036:KSJ196065 LCF196036:LCF196065 LMB196036:LMB196065 LVX196036:LVX196065 MFT196036:MFT196065 MPP196036:MPP196065 MZL196036:MZL196065 NJH196036:NJH196065 NTD196036:NTD196065 OCZ196036:OCZ196065 OMV196036:OMV196065 OWR196036:OWR196065 PGN196036:PGN196065 PQJ196036:PQJ196065 QAF196036:QAF196065 QKB196036:QKB196065 QTX196036:QTX196065 RDT196036:RDT196065 RNP196036:RNP196065 RXL196036:RXL196065 SHH196036:SHH196065 SRD196036:SRD196065 TAZ196036:TAZ196065 TKV196036:TKV196065 TUR196036:TUR196065 UEN196036:UEN196065 UOJ196036:UOJ196065 UYF196036:UYF196065 VIB196036:VIB196065 VRX196036:VRX196065 WBT196036:WBT196065 WLP196036:WLP196065 WVL196036:WVL196065 J261572:J261601 IZ261572:IZ261601 SV261572:SV261601 ACR261572:ACR261601 AMN261572:AMN261601 AWJ261572:AWJ261601 BGF261572:BGF261601 BQB261572:BQB261601 BZX261572:BZX261601 CJT261572:CJT261601 CTP261572:CTP261601 DDL261572:DDL261601 DNH261572:DNH261601 DXD261572:DXD261601 EGZ261572:EGZ261601 EQV261572:EQV261601 FAR261572:FAR261601 FKN261572:FKN261601 FUJ261572:FUJ261601 GEF261572:GEF261601 GOB261572:GOB261601 GXX261572:GXX261601 HHT261572:HHT261601 HRP261572:HRP261601 IBL261572:IBL261601 ILH261572:ILH261601 IVD261572:IVD261601 JEZ261572:JEZ261601 JOV261572:JOV261601 JYR261572:JYR261601 KIN261572:KIN261601 KSJ261572:KSJ261601 LCF261572:LCF261601 LMB261572:LMB261601 LVX261572:LVX261601 MFT261572:MFT261601 MPP261572:MPP261601 MZL261572:MZL261601 NJH261572:NJH261601 NTD261572:NTD261601 OCZ261572:OCZ261601 OMV261572:OMV261601 OWR261572:OWR261601 PGN261572:PGN261601 PQJ261572:PQJ261601 QAF261572:QAF261601 QKB261572:QKB261601 QTX261572:QTX261601 RDT261572:RDT261601 RNP261572:RNP261601 RXL261572:RXL261601 SHH261572:SHH261601 SRD261572:SRD261601 TAZ261572:TAZ261601 TKV261572:TKV261601 TUR261572:TUR261601 UEN261572:UEN261601 UOJ261572:UOJ261601 UYF261572:UYF261601 VIB261572:VIB261601 VRX261572:VRX261601 WBT261572:WBT261601 WLP261572:WLP261601 WVL261572:WVL261601 J327108:J327137 IZ327108:IZ327137 SV327108:SV327137 ACR327108:ACR327137 AMN327108:AMN327137 AWJ327108:AWJ327137 BGF327108:BGF327137 BQB327108:BQB327137 BZX327108:BZX327137 CJT327108:CJT327137 CTP327108:CTP327137 DDL327108:DDL327137 DNH327108:DNH327137 DXD327108:DXD327137 EGZ327108:EGZ327137 EQV327108:EQV327137 FAR327108:FAR327137 FKN327108:FKN327137 FUJ327108:FUJ327137 GEF327108:GEF327137 GOB327108:GOB327137 GXX327108:GXX327137 HHT327108:HHT327137 HRP327108:HRP327137 IBL327108:IBL327137 ILH327108:ILH327137 IVD327108:IVD327137 JEZ327108:JEZ327137 JOV327108:JOV327137 JYR327108:JYR327137 KIN327108:KIN327137 KSJ327108:KSJ327137 LCF327108:LCF327137 LMB327108:LMB327137 LVX327108:LVX327137 MFT327108:MFT327137 MPP327108:MPP327137 MZL327108:MZL327137 NJH327108:NJH327137 NTD327108:NTD327137 OCZ327108:OCZ327137 OMV327108:OMV327137 OWR327108:OWR327137 PGN327108:PGN327137 PQJ327108:PQJ327137 QAF327108:QAF327137 QKB327108:QKB327137 QTX327108:QTX327137 RDT327108:RDT327137 RNP327108:RNP327137 RXL327108:RXL327137 SHH327108:SHH327137 SRD327108:SRD327137 TAZ327108:TAZ327137 TKV327108:TKV327137 TUR327108:TUR327137 UEN327108:UEN327137 UOJ327108:UOJ327137 UYF327108:UYF327137 VIB327108:VIB327137 VRX327108:VRX327137 WBT327108:WBT327137 WLP327108:WLP327137 WVL327108:WVL327137 J392644:J392673 IZ392644:IZ392673 SV392644:SV392673 ACR392644:ACR392673 AMN392644:AMN392673 AWJ392644:AWJ392673 BGF392644:BGF392673 BQB392644:BQB392673 BZX392644:BZX392673 CJT392644:CJT392673 CTP392644:CTP392673 DDL392644:DDL392673 DNH392644:DNH392673 DXD392644:DXD392673 EGZ392644:EGZ392673 EQV392644:EQV392673 FAR392644:FAR392673 FKN392644:FKN392673 FUJ392644:FUJ392673 GEF392644:GEF392673 GOB392644:GOB392673 GXX392644:GXX392673 HHT392644:HHT392673 HRP392644:HRP392673 IBL392644:IBL392673 ILH392644:ILH392673 IVD392644:IVD392673 JEZ392644:JEZ392673 JOV392644:JOV392673 JYR392644:JYR392673 KIN392644:KIN392673 KSJ392644:KSJ392673 LCF392644:LCF392673 LMB392644:LMB392673 LVX392644:LVX392673 MFT392644:MFT392673 MPP392644:MPP392673 MZL392644:MZL392673 NJH392644:NJH392673 NTD392644:NTD392673 OCZ392644:OCZ392673 OMV392644:OMV392673 OWR392644:OWR392673 PGN392644:PGN392673 PQJ392644:PQJ392673 QAF392644:QAF392673 QKB392644:QKB392673 QTX392644:QTX392673 RDT392644:RDT392673 RNP392644:RNP392673 RXL392644:RXL392673 SHH392644:SHH392673 SRD392644:SRD392673 TAZ392644:TAZ392673 TKV392644:TKV392673 TUR392644:TUR392673 UEN392644:UEN392673 UOJ392644:UOJ392673 UYF392644:UYF392673 VIB392644:VIB392673 VRX392644:VRX392673 WBT392644:WBT392673 WLP392644:WLP392673 WVL392644:WVL392673 J458180:J458209 IZ458180:IZ458209 SV458180:SV458209 ACR458180:ACR458209 AMN458180:AMN458209 AWJ458180:AWJ458209 BGF458180:BGF458209 BQB458180:BQB458209 BZX458180:BZX458209 CJT458180:CJT458209 CTP458180:CTP458209 DDL458180:DDL458209 DNH458180:DNH458209 DXD458180:DXD458209 EGZ458180:EGZ458209 EQV458180:EQV458209 FAR458180:FAR458209 FKN458180:FKN458209 FUJ458180:FUJ458209 GEF458180:GEF458209 GOB458180:GOB458209 GXX458180:GXX458209 HHT458180:HHT458209 HRP458180:HRP458209 IBL458180:IBL458209 ILH458180:ILH458209 IVD458180:IVD458209 JEZ458180:JEZ458209 JOV458180:JOV458209 JYR458180:JYR458209 KIN458180:KIN458209 KSJ458180:KSJ458209 LCF458180:LCF458209 LMB458180:LMB458209 LVX458180:LVX458209 MFT458180:MFT458209 MPP458180:MPP458209 MZL458180:MZL458209 NJH458180:NJH458209 NTD458180:NTD458209 OCZ458180:OCZ458209 OMV458180:OMV458209 OWR458180:OWR458209 PGN458180:PGN458209 PQJ458180:PQJ458209 QAF458180:QAF458209 QKB458180:QKB458209 QTX458180:QTX458209 RDT458180:RDT458209 RNP458180:RNP458209 RXL458180:RXL458209 SHH458180:SHH458209 SRD458180:SRD458209 TAZ458180:TAZ458209 TKV458180:TKV458209 TUR458180:TUR458209 UEN458180:UEN458209 UOJ458180:UOJ458209 UYF458180:UYF458209 VIB458180:VIB458209 VRX458180:VRX458209 WBT458180:WBT458209 WLP458180:WLP458209 WVL458180:WVL458209 J523716:J523745 IZ523716:IZ523745 SV523716:SV523745 ACR523716:ACR523745 AMN523716:AMN523745 AWJ523716:AWJ523745 BGF523716:BGF523745 BQB523716:BQB523745 BZX523716:BZX523745 CJT523716:CJT523745 CTP523716:CTP523745 DDL523716:DDL523745 DNH523716:DNH523745 DXD523716:DXD523745 EGZ523716:EGZ523745 EQV523716:EQV523745 FAR523716:FAR523745 FKN523716:FKN523745 FUJ523716:FUJ523745 GEF523716:GEF523745 GOB523716:GOB523745 GXX523716:GXX523745 HHT523716:HHT523745 HRP523716:HRP523745 IBL523716:IBL523745 ILH523716:ILH523745 IVD523716:IVD523745 JEZ523716:JEZ523745 JOV523716:JOV523745 JYR523716:JYR523745 KIN523716:KIN523745 KSJ523716:KSJ523745 LCF523716:LCF523745 LMB523716:LMB523745 LVX523716:LVX523745 MFT523716:MFT523745 MPP523716:MPP523745 MZL523716:MZL523745 NJH523716:NJH523745 NTD523716:NTD523745 OCZ523716:OCZ523745 OMV523716:OMV523745 OWR523716:OWR523745 PGN523716:PGN523745 PQJ523716:PQJ523745 QAF523716:QAF523745 QKB523716:QKB523745 QTX523716:QTX523745 RDT523716:RDT523745 RNP523716:RNP523745 RXL523716:RXL523745 SHH523716:SHH523745 SRD523716:SRD523745 TAZ523716:TAZ523745 TKV523716:TKV523745 TUR523716:TUR523745 UEN523716:UEN523745 UOJ523716:UOJ523745 UYF523716:UYF523745 VIB523716:VIB523745 VRX523716:VRX523745 WBT523716:WBT523745 WLP523716:WLP523745 WVL523716:WVL523745 J589252:J589281 IZ589252:IZ589281 SV589252:SV589281 ACR589252:ACR589281 AMN589252:AMN589281 AWJ589252:AWJ589281 BGF589252:BGF589281 BQB589252:BQB589281 BZX589252:BZX589281 CJT589252:CJT589281 CTP589252:CTP589281 DDL589252:DDL589281 DNH589252:DNH589281 DXD589252:DXD589281 EGZ589252:EGZ589281 EQV589252:EQV589281 FAR589252:FAR589281 FKN589252:FKN589281 FUJ589252:FUJ589281 GEF589252:GEF589281 GOB589252:GOB589281 GXX589252:GXX589281 HHT589252:HHT589281 HRP589252:HRP589281 IBL589252:IBL589281 ILH589252:ILH589281 IVD589252:IVD589281 JEZ589252:JEZ589281 JOV589252:JOV589281 JYR589252:JYR589281 KIN589252:KIN589281 KSJ589252:KSJ589281 LCF589252:LCF589281 LMB589252:LMB589281 LVX589252:LVX589281 MFT589252:MFT589281 MPP589252:MPP589281 MZL589252:MZL589281 NJH589252:NJH589281 NTD589252:NTD589281 OCZ589252:OCZ589281 OMV589252:OMV589281 OWR589252:OWR589281 PGN589252:PGN589281 PQJ589252:PQJ589281 QAF589252:QAF589281 QKB589252:QKB589281 QTX589252:QTX589281 RDT589252:RDT589281 RNP589252:RNP589281 RXL589252:RXL589281 SHH589252:SHH589281 SRD589252:SRD589281 TAZ589252:TAZ589281 TKV589252:TKV589281 TUR589252:TUR589281 UEN589252:UEN589281 UOJ589252:UOJ589281 UYF589252:UYF589281 VIB589252:VIB589281 VRX589252:VRX589281 WBT589252:WBT589281 WLP589252:WLP589281 WVL589252:WVL589281 J654788:J654817 IZ654788:IZ654817 SV654788:SV654817 ACR654788:ACR654817 AMN654788:AMN654817 AWJ654788:AWJ654817 BGF654788:BGF654817 BQB654788:BQB654817 BZX654788:BZX654817 CJT654788:CJT654817 CTP654788:CTP654817 DDL654788:DDL654817 DNH654788:DNH654817 DXD654788:DXD654817 EGZ654788:EGZ654817 EQV654788:EQV654817 FAR654788:FAR654817 FKN654788:FKN654817 FUJ654788:FUJ654817 GEF654788:GEF654817 GOB654788:GOB654817 GXX654788:GXX654817 HHT654788:HHT654817 HRP654788:HRP654817 IBL654788:IBL654817 ILH654788:ILH654817 IVD654788:IVD654817 JEZ654788:JEZ654817 JOV654788:JOV654817 JYR654788:JYR654817 KIN654788:KIN654817 KSJ654788:KSJ654817 LCF654788:LCF654817 LMB654788:LMB654817 LVX654788:LVX654817 MFT654788:MFT654817 MPP654788:MPP654817 MZL654788:MZL654817 NJH654788:NJH654817 NTD654788:NTD654817 OCZ654788:OCZ654817 OMV654788:OMV654817 OWR654788:OWR654817 PGN654788:PGN654817 PQJ654788:PQJ654817 QAF654788:QAF654817 QKB654788:QKB654817 QTX654788:QTX654817 RDT654788:RDT654817 RNP654788:RNP654817 RXL654788:RXL654817 SHH654788:SHH654817 SRD654788:SRD654817 TAZ654788:TAZ654817 TKV654788:TKV654817 TUR654788:TUR654817 UEN654788:UEN654817 UOJ654788:UOJ654817 UYF654788:UYF654817 VIB654788:VIB654817 VRX654788:VRX654817 WBT654788:WBT654817 WLP654788:WLP654817 WVL654788:WVL654817 J720324:J720353 IZ720324:IZ720353 SV720324:SV720353 ACR720324:ACR720353 AMN720324:AMN720353 AWJ720324:AWJ720353 BGF720324:BGF720353 BQB720324:BQB720353 BZX720324:BZX720353 CJT720324:CJT720353 CTP720324:CTP720353 DDL720324:DDL720353 DNH720324:DNH720353 DXD720324:DXD720353 EGZ720324:EGZ720353 EQV720324:EQV720353 FAR720324:FAR720353 FKN720324:FKN720353 FUJ720324:FUJ720353 GEF720324:GEF720353 GOB720324:GOB720353 GXX720324:GXX720353 HHT720324:HHT720353 HRP720324:HRP720353 IBL720324:IBL720353 ILH720324:ILH720353 IVD720324:IVD720353 JEZ720324:JEZ720353 JOV720324:JOV720353 JYR720324:JYR720353 KIN720324:KIN720353 KSJ720324:KSJ720353 LCF720324:LCF720353 LMB720324:LMB720353 LVX720324:LVX720353 MFT720324:MFT720353 MPP720324:MPP720353 MZL720324:MZL720353 NJH720324:NJH720353 NTD720324:NTD720353 OCZ720324:OCZ720353 OMV720324:OMV720353 OWR720324:OWR720353 PGN720324:PGN720353 PQJ720324:PQJ720353 QAF720324:QAF720353 QKB720324:QKB720353 QTX720324:QTX720353 RDT720324:RDT720353 RNP720324:RNP720353 RXL720324:RXL720353 SHH720324:SHH720353 SRD720324:SRD720353 TAZ720324:TAZ720353 TKV720324:TKV720353 TUR720324:TUR720353 UEN720324:UEN720353 UOJ720324:UOJ720353 UYF720324:UYF720353 VIB720324:VIB720353 VRX720324:VRX720353 WBT720324:WBT720353 WLP720324:WLP720353 WVL720324:WVL720353 J785860:J785889 IZ785860:IZ785889 SV785860:SV785889 ACR785860:ACR785889 AMN785860:AMN785889 AWJ785860:AWJ785889 BGF785860:BGF785889 BQB785860:BQB785889 BZX785860:BZX785889 CJT785860:CJT785889 CTP785860:CTP785889 DDL785860:DDL785889 DNH785860:DNH785889 DXD785860:DXD785889 EGZ785860:EGZ785889 EQV785860:EQV785889 FAR785860:FAR785889 FKN785860:FKN785889 FUJ785860:FUJ785889 GEF785860:GEF785889 GOB785860:GOB785889 GXX785860:GXX785889 HHT785860:HHT785889 HRP785860:HRP785889 IBL785860:IBL785889 ILH785860:ILH785889 IVD785860:IVD785889 JEZ785860:JEZ785889 JOV785860:JOV785889 JYR785860:JYR785889 KIN785860:KIN785889 KSJ785860:KSJ785889 LCF785860:LCF785889 LMB785860:LMB785889 LVX785860:LVX785889 MFT785860:MFT785889 MPP785860:MPP785889 MZL785860:MZL785889 NJH785860:NJH785889 NTD785860:NTD785889 OCZ785860:OCZ785889 OMV785860:OMV785889 OWR785860:OWR785889 PGN785860:PGN785889 PQJ785860:PQJ785889 QAF785860:QAF785889 QKB785860:QKB785889 QTX785860:QTX785889 RDT785860:RDT785889 RNP785860:RNP785889 RXL785860:RXL785889 SHH785860:SHH785889 SRD785860:SRD785889 TAZ785860:TAZ785889 TKV785860:TKV785889 TUR785860:TUR785889 UEN785860:UEN785889 UOJ785860:UOJ785889 UYF785860:UYF785889 VIB785860:VIB785889 VRX785860:VRX785889 WBT785860:WBT785889 WLP785860:WLP785889 WVL785860:WVL785889 J851396:J851425 IZ851396:IZ851425 SV851396:SV851425 ACR851396:ACR851425 AMN851396:AMN851425 AWJ851396:AWJ851425 BGF851396:BGF851425 BQB851396:BQB851425 BZX851396:BZX851425 CJT851396:CJT851425 CTP851396:CTP851425 DDL851396:DDL851425 DNH851396:DNH851425 DXD851396:DXD851425 EGZ851396:EGZ851425 EQV851396:EQV851425 FAR851396:FAR851425 FKN851396:FKN851425 FUJ851396:FUJ851425 GEF851396:GEF851425 GOB851396:GOB851425 GXX851396:GXX851425 HHT851396:HHT851425 HRP851396:HRP851425 IBL851396:IBL851425 ILH851396:ILH851425 IVD851396:IVD851425 JEZ851396:JEZ851425 JOV851396:JOV851425 JYR851396:JYR851425 KIN851396:KIN851425 KSJ851396:KSJ851425 LCF851396:LCF851425 LMB851396:LMB851425 LVX851396:LVX851425 MFT851396:MFT851425 MPP851396:MPP851425 MZL851396:MZL851425 NJH851396:NJH851425 NTD851396:NTD851425 OCZ851396:OCZ851425 OMV851396:OMV851425 OWR851396:OWR851425 PGN851396:PGN851425 PQJ851396:PQJ851425 QAF851396:QAF851425 QKB851396:QKB851425 QTX851396:QTX851425 RDT851396:RDT851425 RNP851396:RNP851425 RXL851396:RXL851425 SHH851396:SHH851425 SRD851396:SRD851425 TAZ851396:TAZ851425 TKV851396:TKV851425 TUR851396:TUR851425 UEN851396:UEN851425 UOJ851396:UOJ851425 UYF851396:UYF851425 VIB851396:VIB851425 VRX851396:VRX851425 WBT851396:WBT851425 WLP851396:WLP851425 WVL851396:WVL851425 J916932:J916961 IZ916932:IZ916961 SV916932:SV916961 ACR916932:ACR916961 AMN916932:AMN916961 AWJ916932:AWJ916961 BGF916932:BGF916961 BQB916932:BQB916961 BZX916932:BZX916961 CJT916932:CJT916961 CTP916932:CTP916961 DDL916932:DDL916961 DNH916932:DNH916961 DXD916932:DXD916961 EGZ916932:EGZ916961 EQV916932:EQV916961 FAR916932:FAR916961 FKN916932:FKN916961 FUJ916932:FUJ916961 GEF916932:GEF916961 GOB916932:GOB916961 GXX916932:GXX916961 HHT916932:HHT916961 HRP916932:HRP916961 IBL916932:IBL916961 ILH916932:ILH916961 IVD916932:IVD916961 JEZ916932:JEZ916961 JOV916932:JOV916961 JYR916932:JYR916961 KIN916932:KIN916961 KSJ916932:KSJ916961 LCF916932:LCF916961 LMB916932:LMB916961 LVX916932:LVX916961 MFT916932:MFT916961 MPP916932:MPP916961 MZL916932:MZL916961 NJH916932:NJH916961 NTD916932:NTD916961 OCZ916932:OCZ916961 OMV916932:OMV916961 OWR916932:OWR916961 PGN916932:PGN916961 PQJ916932:PQJ916961 QAF916932:QAF916961 QKB916932:QKB916961 QTX916932:QTX916961 RDT916932:RDT916961 RNP916932:RNP916961 RXL916932:RXL916961 SHH916932:SHH916961 SRD916932:SRD916961 TAZ916932:TAZ916961 TKV916932:TKV916961 TUR916932:TUR916961 UEN916932:UEN916961 UOJ916932:UOJ916961 UYF916932:UYF916961 VIB916932:VIB916961 VRX916932:VRX916961 WBT916932:WBT916961 WLP916932:WLP916961 WVL916932:WVL916961 J982468:J982497 IZ982468:IZ982497 SV982468:SV982497 ACR982468:ACR982497 AMN982468:AMN982497 AWJ982468:AWJ982497 BGF982468:BGF982497 BQB982468:BQB982497 BZX982468:BZX982497 CJT982468:CJT982497 CTP982468:CTP982497 DDL982468:DDL982497 DNH982468:DNH982497 DXD982468:DXD982497 EGZ982468:EGZ982497 EQV982468:EQV982497 FAR982468:FAR982497 FKN982468:FKN982497 FUJ982468:FUJ982497 GEF982468:GEF982497 GOB982468:GOB982497 GXX982468:GXX982497 HHT982468:HHT982497 HRP982468:HRP982497 IBL982468:IBL982497 ILH982468:ILH982497 IVD982468:IVD982497 JEZ982468:JEZ982497 JOV982468:JOV982497 JYR982468:JYR982497 KIN982468:KIN982497 KSJ982468:KSJ982497 LCF982468:LCF982497 LMB982468:LMB982497 LVX982468:LVX982497 MFT982468:MFT982497 MPP982468:MPP982497 MZL982468:MZL982497 NJH982468:NJH982497 NTD982468:NTD982497 OCZ982468:OCZ982497 OMV982468:OMV982497 OWR982468:OWR982497 PGN982468:PGN982497 PQJ982468:PQJ982497 QAF982468:QAF982497 QKB982468:QKB982497 QTX982468:QTX982497 RDT982468:RDT982497 RNP982468:RNP982497 RXL982468:RXL982497 SHH982468:SHH982497 SRD982468:SRD982497 TAZ982468:TAZ982497 TKV982468:TKV982497 TUR982468:TUR982497 UEN982468:UEN982497 UOJ982468:UOJ982497 UYF982468:UYF982497 VIB982468:VIB982497 VRX982468:VRX982497 WBT982468:WBT982497 WLP982468:WLP982497 WVL982468:WVL982497 J64995:J65001 IZ64995:IZ65001 SV64995:SV65001 ACR64995:ACR65001 AMN64995:AMN65001 AWJ64995:AWJ65001 BGF64995:BGF65001 BQB64995:BQB65001 BZX64995:BZX65001 CJT64995:CJT65001 CTP64995:CTP65001 DDL64995:DDL65001 DNH64995:DNH65001 DXD64995:DXD65001 EGZ64995:EGZ65001 EQV64995:EQV65001 FAR64995:FAR65001 FKN64995:FKN65001 FUJ64995:FUJ65001 GEF64995:GEF65001 GOB64995:GOB65001 GXX64995:GXX65001 HHT64995:HHT65001 HRP64995:HRP65001 IBL64995:IBL65001 ILH64995:ILH65001 IVD64995:IVD65001 JEZ64995:JEZ65001 JOV64995:JOV65001 JYR64995:JYR65001 KIN64995:KIN65001 KSJ64995:KSJ65001 LCF64995:LCF65001 LMB64995:LMB65001 LVX64995:LVX65001 MFT64995:MFT65001 MPP64995:MPP65001 MZL64995:MZL65001 NJH64995:NJH65001 NTD64995:NTD65001 OCZ64995:OCZ65001 OMV64995:OMV65001 OWR64995:OWR65001 PGN64995:PGN65001 PQJ64995:PQJ65001 QAF64995:QAF65001 QKB64995:QKB65001 QTX64995:QTX65001 RDT64995:RDT65001 RNP64995:RNP65001 RXL64995:RXL65001 SHH64995:SHH65001 SRD64995:SRD65001 TAZ64995:TAZ65001 TKV64995:TKV65001 TUR64995:TUR65001 UEN64995:UEN65001 UOJ64995:UOJ65001 UYF64995:UYF65001 VIB64995:VIB65001 VRX64995:VRX65001 WBT64995:WBT65001 WLP64995:WLP65001 WVL64995:WVL65001 J130531:J130537 IZ130531:IZ130537 SV130531:SV130537 ACR130531:ACR130537 AMN130531:AMN130537 AWJ130531:AWJ130537 BGF130531:BGF130537 BQB130531:BQB130537 BZX130531:BZX130537 CJT130531:CJT130537 CTP130531:CTP130537 DDL130531:DDL130537 DNH130531:DNH130537 DXD130531:DXD130537 EGZ130531:EGZ130537 EQV130531:EQV130537 FAR130531:FAR130537 FKN130531:FKN130537 FUJ130531:FUJ130537 GEF130531:GEF130537 GOB130531:GOB130537 GXX130531:GXX130537 HHT130531:HHT130537 HRP130531:HRP130537 IBL130531:IBL130537 ILH130531:ILH130537 IVD130531:IVD130537 JEZ130531:JEZ130537 JOV130531:JOV130537 JYR130531:JYR130537 KIN130531:KIN130537 KSJ130531:KSJ130537 LCF130531:LCF130537 LMB130531:LMB130537 LVX130531:LVX130537 MFT130531:MFT130537 MPP130531:MPP130537 MZL130531:MZL130537 NJH130531:NJH130537 NTD130531:NTD130537 OCZ130531:OCZ130537 OMV130531:OMV130537 OWR130531:OWR130537 PGN130531:PGN130537 PQJ130531:PQJ130537 QAF130531:QAF130537 QKB130531:QKB130537 QTX130531:QTX130537 RDT130531:RDT130537 RNP130531:RNP130537 RXL130531:RXL130537 SHH130531:SHH130537 SRD130531:SRD130537 TAZ130531:TAZ130537 TKV130531:TKV130537 TUR130531:TUR130537 UEN130531:UEN130537 UOJ130531:UOJ130537 UYF130531:UYF130537 VIB130531:VIB130537 VRX130531:VRX130537 WBT130531:WBT130537 WLP130531:WLP130537 WVL130531:WVL130537 J196067:J196073 IZ196067:IZ196073 SV196067:SV196073 ACR196067:ACR196073 AMN196067:AMN196073 AWJ196067:AWJ196073 BGF196067:BGF196073 BQB196067:BQB196073 BZX196067:BZX196073 CJT196067:CJT196073 CTP196067:CTP196073 DDL196067:DDL196073 DNH196067:DNH196073 DXD196067:DXD196073 EGZ196067:EGZ196073 EQV196067:EQV196073 FAR196067:FAR196073 FKN196067:FKN196073 FUJ196067:FUJ196073 GEF196067:GEF196073 GOB196067:GOB196073 GXX196067:GXX196073 HHT196067:HHT196073 HRP196067:HRP196073 IBL196067:IBL196073 ILH196067:ILH196073 IVD196067:IVD196073 JEZ196067:JEZ196073 JOV196067:JOV196073 JYR196067:JYR196073 KIN196067:KIN196073 KSJ196067:KSJ196073 LCF196067:LCF196073 LMB196067:LMB196073 LVX196067:LVX196073 MFT196067:MFT196073 MPP196067:MPP196073 MZL196067:MZL196073 NJH196067:NJH196073 NTD196067:NTD196073 OCZ196067:OCZ196073 OMV196067:OMV196073 OWR196067:OWR196073 PGN196067:PGN196073 PQJ196067:PQJ196073 QAF196067:QAF196073 QKB196067:QKB196073 QTX196067:QTX196073 RDT196067:RDT196073 RNP196067:RNP196073 RXL196067:RXL196073 SHH196067:SHH196073 SRD196067:SRD196073 TAZ196067:TAZ196073 TKV196067:TKV196073 TUR196067:TUR196073 UEN196067:UEN196073 UOJ196067:UOJ196073 UYF196067:UYF196073 VIB196067:VIB196073 VRX196067:VRX196073 WBT196067:WBT196073 WLP196067:WLP196073 WVL196067:WVL196073 J261603:J261609 IZ261603:IZ261609 SV261603:SV261609 ACR261603:ACR261609 AMN261603:AMN261609 AWJ261603:AWJ261609 BGF261603:BGF261609 BQB261603:BQB261609 BZX261603:BZX261609 CJT261603:CJT261609 CTP261603:CTP261609 DDL261603:DDL261609 DNH261603:DNH261609 DXD261603:DXD261609 EGZ261603:EGZ261609 EQV261603:EQV261609 FAR261603:FAR261609 FKN261603:FKN261609 FUJ261603:FUJ261609 GEF261603:GEF261609 GOB261603:GOB261609 GXX261603:GXX261609 HHT261603:HHT261609 HRP261603:HRP261609 IBL261603:IBL261609 ILH261603:ILH261609 IVD261603:IVD261609 JEZ261603:JEZ261609 JOV261603:JOV261609 JYR261603:JYR261609 KIN261603:KIN261609 KSJ261603:KSJ261609 LCF261603:LCF261609 LMB261603:LMB261609 LVX261603:LVX261609 MFT261603:MFT261609 MPP261603:MPP261609 MZL261603:MZL261609 NJH261603:NJH261609 NTD261603:NTD261609 OCZ261603:OCZ261609 OMV261603:OMV261609 OWR261603:OWR261609 PGN261603:PGN261609 PQJ261603:PQJ261609 QAF261603:QAF261609 QKB261603:QKB261609 QTX261603:QTX261609 RDT261603:RDT261609 RNP261603:RNP261609 RXL261603:RXL261609 SHH261603:SHH261609 SRD261603:SRD261609 TAZ261603:TAZ261609 TKV261603:TKV261609 TUR261603:TUR261609 UEN261603:UEN261609 UOJ261603:UOJ261609 UYF261603:UYF261609 VIB261603:VIB261609 VRX261603:VRX261609 WBT261603:WBT261609 WLP261603:WLP261609 WVL261603:WVL261609 J327139:J327145 IZ327139:IZ327145 SV327139:SV327145 ACR327139:ACR327145 AMN327139:AMN327145 AWJ327139:AWJ327145 BGF327139:BGF327145 BQB327139:BQB327145 BZX327139:BZX327145 CJT327139:CJT327145 CTP327139:CTP327145 DDL327139:DDL327145 DNH327139:DNH327145 DXD327139:DXD327145 EGZ327139:EGZ327145 EQV327139:EQV327145 FAR327139:FAR327145 FKN327139:FKN327145 FUJ327139:FUJ327145 GEF327139:GEF327145 GOB327139:GOB327145 GXX327139:GXX327145 HHT327139:HHT327145 HRP327139:HRP327145 IBL327139:IBL327145 ILH327139:ILH327145 IVD327139:IVD327145 JEZ327139:JEZ327145 JOV327139:JOV327145 JYR327139:JYR327145 KIN327139:KIN327145 KSJ327139:KSJ327145 LCF327139:LCF327145 LMB327139:LMB327145 LVX327139:LVX327145 MFT327139:MFT327145 MPP327139:MPP327145 MZL327139:MZL327145 NJH327139:NJH327145 NTD327139:NTD327145 OCZ327139:OCZ327145 OMV327139:OMV327145 OWR327139:OWR327145 PGN327139:PGN327145 PQJ327139:PQJ327145 QAF327139:QAF327145 QKB327139:QKB327145 QTX327139:QTX327145 RDT327139:RDT327145 RNP327139:RNP327145 RXL327139:RXL327145 SHH327139:SHH327145 SRD327139:SRD327145 TAZ327139:TAZ327145 TKV327139:TKV327145 TUR327139:TUR327145 UEN327139:UEN327145 UOJ327139:UOJ327145 UYF327139:UYF327145 VIB327139:VIB327145 VRX327139:VRX327145 WBT327139:WBT327145 WLP327139:WLP327145 WVL327139:WVL327145 J392675:J392681 IZ392675:IZ392681 SV392675:SV392681 ACR392675:ACR392681 AMN392675:AMN392681 AWJ392675:AWJ392681 BGF392675:BGF392681 BQB392675:BQB392681 BZX392675:BZX392681 CJT392675:CJT392681 CTP392675:CTP392681 DDL392675:DDL392681 DNH392675:DNH392681 DXD392675:DXD392681 EGZ392675:EGZ392681 EQV392675:EQV392681 FAR392675:FAR392681 FKN392675:FKN392681 FUJ392675:FUJ392681 GEF392675:GEF392681 GOB392675:GOB392681 GXX392675:GXX392681 HHT392675:HHT392681 HRP392675:HRP392681 IBL392675:IBL392681 ILH392675:ILH392681 IVD392675:IVD392681 JEZ392675:JEZ392681 JOV392675:JOV392681 JYR392675:JYR392681 KIN392675:KIN392681 KSJ392675:KSJ392681 LCF392675:LCF392681 LMB392675:LMB392681 LVX392675:LVX392681 MFT392675:MFT392681 MPP392675:MPP392681 MZL392675:MZL392681 NJH392675:NJH392681 NTD392675:NTD392681 OCZ392675:OCZ392681 OMV392675:OMV392681 OWR392675:OWR392681 PGN392675:PGN392681 PQJ392675:PQJ392681 QAF392675:QAF392681 QKB392675:QKB392681 QTX392675:QTX392681 RDT392675:RDT392681 RNP392675:RNP392681 RXL392675:RXL392681 SHH392675:SHH392681 SRD392675:SRD392681 TAZ392675:TAZ392681 TKV392675:TKV392681 TUR392675:TUR392681 UEN392675:UEN392681 UOJ392675:UOJ392681 UYF392675:UYF392681 VIB392675:VIB392681 VRX392675:VRX392681 WBT392675:WBT392681 WLP392675:WLP392681 WVL392675:WVL392681 J458211:J458217 IZ458211:IZ458217 SV458211:SV458217 ACR458211:ACR458217 AMN458211:AMN458217 AWJ458211:AWJ458217 BGF458211:BGF458217 BQB458211:BQB458217 BZX458211:BZX458217 CJT458211:CJT458217 CTP458211:CTP458217 DDL458211:DDL458217 DNH458211:DNH458217 DXD458211:DXD458217 EGZ458211:EGZ458217 EQV458211:EQV458217 FAR458211:FAR458217 FKN458211:FKN458217 FUJ458211:FUJ458217 GEF458211:GEF458217 GOB458211:GOB458217 GXX458211:GXX458217 HHT458211:HHT458217 HRP458211:HRP458217 IBL458211:IBL458217 ILH458211:ILH458217 IVD458211:IVD458217 JEZ458211:JEZ458217 JOV458211:JOV458217 JYR458211:JYR458217 KIN458211:KIN458217 KSJ458211:KSJ458217 LCF458211:LCF458217 LMB458211:LMB458217 LVX458211:LVX458217 MFT458211:MFT458217 MPP458211:MPP458217 MZL458211:MZL458217 NJH458211:NJH458217 NTD458211:NTD458217 OCZ458211:OCZ458217 OMV458211:OMV458217 OWR458211:OWR458217 PGN458211:PGN458217 PQJ458211:PQJ458217 QAF458211:QAF458217 QKB458211:QKB458217 QTX458211:QTX458217 RDT458211:RDT458217 RNP458211:RNP458217 RXL458211:RXL458217 SHH458211:SHH458217 SRD458211:SRD458217 TAZ458211:TAZ458217 TKV458211:TKV458217 TUR458211:TUR458217 UEN458211:UEN458217 UOJ458211:UOJ458217 UYF458211:UYF458217 VIB458211:VIB458217 VRX458211:VRX458217 WBT458211:WBT458217 WLP458211:WLP458217 WVL458211:WVL458217 J523747:J523753 IZ523747:IZ523753 SV523747:SV523753 ACR523747:ACR523753 AMN523747:AMN523753 AWJ523747:AWJ523753 BGF523747:BGF523753 BQB523747:BQB523753 BZX523747:BZX523753 CJT523747:CJT523753 CTP523747:CTP523753 DDL523747:DDL523753 DNH523747:DNH523753 DXD523747:DXD523753 EGZ523747:EGZ523753 EQV523747:EQV523753 FAR523747:FAR523753 FKN523747:FKN523753 FUJ523747:FUJ523753 GEF523747:GEF523753 GOB523747:GOB523753 GXX523747:GXX523753 HHT523747:HHT523753 HRP523747:HRP523753 IBL523747:IBL523753 ILH523747:ILH523753 IVD523747:IVD523753 JEZ523747:JEZ523753 JOV523747:JOV523753 JYR523747:JYR523753 KIN523747:KIN523753 KSJ523747:KSJ523753 LCF523747:LCF523753 LMB523747:LMB523753 LVX523747:LVX523753 MFT523747:MFT523753 MPP523747:MPP523753 MZL523747:MZL523753 NJH523747:NJH523753 NTD523747:NTD523753 OCZ523747:OCZ523753 OMV523747:OMV523753 OWR523747:OWR523753 PGN523747:PGN523753 PQJ523747:PQJ523753 QAF523747:QAF523753 QKB523747:QKB523753 QTX523747:QTX523753 RDT523747:RDT523753 RNP523747:RNP523753 RXL523747:RXL523753 SHH523747:SHH523753 SRD523747:SRD523753 TAZ523747:TAZ523753 TKV523747:TKV523753 TUR523747:TUR523753 UEN523747:UEN523753 UOJ523747:UOJ523753 UYF523747:UYF523753 VIB523747:VIB523753 VRX523747:VRX523753 WBT523747:WBT523753 WLP523747:WLP523753 WVL523747:WVL523753 J589283:J589289 IZ589283:IZ589289 SV589283:SV589289 ACR589283:ACR589289 AMN589283:AMN589289 AWJ589283:AWJ589289 BGF589283:BGF589289 BQB589283:BQB589289 BZX589283:BZX589289 CJT589283:CJT589289 CTP589283:CTP589289 DDL589283:DDL589289 DNH589283:DNH589289 DXD589283:DXD589289 EGZ589283:EGZ589289 EQV589283:EQV589289 FAR589283:FAR589289 FKN589283:FKN589289 FUJ589283:FUJ589289 GEF589283:GEF589289 GOB589283:GOB589289 GXX589283:GXX589289 HHT589283:HHT589289 HRP589283:HRP589289 IBL589283:IBL589289 ILH589283:ILH589289 IVD589283:IVD589289 JEZ589283:JEZ589289 JOV589283:JOV589289 JYR589283:JYR589289 KIN589283:KIN589289 KSJ589283:KSJ589289 LCF589283:LCF589289 LMB589283:LMB589289 LVX589283:LVX589289 MFT589283:MFT589289 MPP589283:MPP589289 MZL589283:MZL589289 NJH589283:NJH589289 NTD589283:NTD589289 OCZ589283:OCZ589289 OMV589283:OMV589289 OWR589283:OWR589289 PGN589283:PGN589289 PQJ589283:PQJ589289 QAF589283:QAF589289 QKB589283:QKB589289 QTX589283:QTX589289 RDT589283:RDT589289 RNP589283:RNP589289 RXL589283:RXL589289 SHH589283:SHH589289 SRD589283:SRD589289 TAZ589283:TAZ589289 TKV589283:TKV589289 TUR589283:TUR589289 UEN589283:UEN589289 UOJ589283:UOJ589289 UYF589283:UYF589289 VIB589283:VIB589289 VRX589283:VRX589289 WBT589283:WBT589289 WLP589283:WLP589289 WVL589283:WVL589289 J654819:J654825 IZ654819:IZ654825 SV654819:SV654825 ACR654819:ACR654825 AMN654819:AMN654825 AWJ654819:AWJ654825 BGF654819:BGF654825 BQB654819:BQB654825 BZX654819:BZX654825 CJT654819:CJT654825 CTP654819:CTP654825 DDL654819:DDL654825 DNH654819:DNH654825 DXD654819:DXD654825 EGZ654819:EGZ654825 EQV654819:EQV654825 FAR654819:FAR654825 FKN654819:FKN654825 FUJ654819:FUJ654825 GEF654819:GEF654825 GOB654819:GOB654825 GXX654819:GXX654825 HHT654819:HHT654825 HRP654819:HRP654825 IBL654819:IBL654825 ILH654819:ILH654825 IVD654819:IVD654825 JEZ654819:JEZ654825 JOV654819:JOV654825 JYR654819:JYR654825 KIN654819:KIN654825 KSJ654819:KSJ654825 LCF654819:LCF654825 LMB654819:LMB654825 LVX654819:LVX654825 MFT654819:MFT654825 MPP654819:MPP654825 MZL654819:MZL654825 NJH654819:NJH654825 NTD654819:NTD654825 OCZ654819:OCZ654825 OMV654819:OMV654825 OWR654819:OWR654825 PGN654819:PGN654825 PQJ654819:PQJ654825 QAF654819:QAF654825 QKB654819:QKB654825 QTX654819:QTX654825 RDT654819:RDT654825 RNP654819:RNP654825 RXL654819:RXL654825 SHH654819:SHH654825 SRD654819:SRD654825 TAZ654819:TAZ654825 TKV654819:TKV654825 TUR654819:TUR654825 UEN654819:UEN654825 UOJ654819:UOJ654825 UYF654819:UYF654825 VIB654819:VIB654825 VRX654819:VRX654825 WBT654819:WBT654825 WLP654819:WLP654825 WVL654819:WVL654825 J720355:J720361 IZ720355:IZ720361 SV720355:SV720361 ACR720355:ACR720361 AMN720355:AMN720361 AWJ720355:AWJ720361 BGF720355:BGF720361 BQB720355:BQB720361 BZX720355:BZX720361 CJT720355:CJT720361 CTP720355:CTP720361 DDL720355:DDL720361 DNH720355:DNH720361 DXD720355:DXD720361 EGZ720355:EGZ720361 EQV720355:EQV720361 FAR720355:FAR720361 FKN720355:FKN720361 FUJ720355:FUJ720361 GEF720355:GEF720361 GOB720355:GOB720361 GXX720355:GXX720361 HHT720355:HHT720361 HRP720355:HRP720361 IBL720355:IBL720361 ILH720355:ILH720361 IVD720355:IVD720361 JEZ720355:JEZ720361 JOV720355:JOV720361 JYR720355:JYR720361 KIN720355:KIN720361 KSJ720355:KSJ720361 LCF720355:LCF720361 LMB720355:LMB720361 LVX720355:LVX720361 MFT720355:MFT720361 MPP720355:MPP720361 MZL720355:MZL720361 NJH720355:NJH720361 NTD720355:NTD720361 OCZ720355:OCZ720361 OMV720355:OMV720361 OWR720355:OWR720361 PGN720355:PGN720361 PQJ720355:PQJ720361 QAF720355:QAF720361 QKB720355:QKB720361 QTX720355:QTX720361 RDT720355:RDT720361 RNP720355:RNP720361 RXL720355:RXL720361 SHH720355:SHH720361 SRD720355:SRD720361 TAZ720355:TAZ720361 TKV720355:TKV720361 TUR720355:TUR720361 UEN720355:UEN720361 UOJ720355:UOJ720361 UYF720355:UYF720361 VIB720355:VIB720361 VRX720355:VRX720361 WBT720355:WBT720361 WLP720355:WLP720361 WVL720355:WVL720361 J785891:J785897 IZ785891:IZ785897 SV785891:SV785897 ACR785891:ACR785897 AMN785891:AMN785897 AWJ785891:AWJ785897 BGF785891:BGF785897 BQB785891:BQB785897 BZX785891:BZX785897 CJT785891:CJT785897 CTP785891:CTP785897 DDL785891:DDL785897 DNH785891:DNH785897 DXD785891:DXD785897 EGZ785891:EGZ785897 EQV785891:EQV785897 FAR785891:FAR785897 FKN785891:FKN785897 FUJ785891:FUJ785897 GEF785891:GEF785897 GOB785891:GOB785897 GXX785891:GXX785897 HHT785891:HHT785897 HRP785891:HRP785897 IBL785891:IBL785897 ILH785891:ILH785897 IVD785891:IVD785897 JEZ785891:JEZ785897 JOV785891:JOV785897 JYR785891:JYR785897 KIN785891:KIN785897 KSJ785891:KSJ785897 LCF785891:LCF785897 LMB785891:LMB785897 LVX785891:LVX785897 MFT785891:MFT785897 MPP785891:MPP785897 MZL785891:MZL785897 NJH785891:NJH785897 NTD785891:NTD785897 OCZ785891:OCZ785897 OMV785891:OMV785897 OWR785891:OWR785897 PGN785891:PGN785897 PQJ785891:PQJ785897 QAF785891:QAF785897 QKB785891:QKB785897 QTX785891:QTX785897 RDT785891:RDT785897 RNP785891:RNP785897 RXL785891:RXL785897 SHH785891:SHH785897 SRD785891:SRD785897 TAZ785891:TAZ785897 TKV785891:TKV785897 TUR785891:TUR785897 UEN785891:UEN785897 UOJ785891:UOJ785897 UYF785891:UYF785897 VIB785891:VIB785897 VRX785891:VRX785897 WBT785891:WBT785897 WLP785891:WLP785897 WVL785891:WVL785897 J851427:J851433 IZ851427:IZ851433 SV851427:SV851433 ACR851427:ACR851433 AMN851427:AMN851433 AWJ851427:AWJ851433 BGF851427:BGF851433 BQB851427:BQB851433 BZX851427:BZX851433 CJT851427:CJT851433 CTP851427:CTP851433 DDL851427:DDL851433 DNH851427:DNH851433 DXD851427:DXD851433 EGZ851427:EGZ851433 EQV851427:EQV851433 FAR851427:FAR851433 FKN851427:FKN851433 FUJ851427:FUJ851433 GEF851427:GEF851433 GOB851427:GOB851433 GXX851427:GXX851433 HHT851427:HHT851433 HRP851427:HRP851433 IBL851427:IBL851433 ILH851427:ILH851433 IVD851427:IVD851433 JEZ851427:JEZ851433 JOV851427:JOV851433 JYR851427:JYR851433 KIN851427:KIN851433 KSJ851427:KSJ851433 LCF851427:LCF851433 LMB851427:LMB851433 LVX851427:LVX851433 MFT851427:MFT851433 MPP851427:MPP851433 MZL851427:MZL851433 NJH851427:NJH851433 NTD851427:NTD851433 OCZ851427:OCZ851433 OMV851427:OMV851433 OWR851427:OWR851433 PGN851427:PGN851433 PQJ851427:PQJ851433 QAF851427:QAF851433 QKB851427:QKB851433 QTX851427:QTX851433 RDT851427:RDT851433 RNP851427:RNP851433 RXL851427:RXL851433 SHH851427:SHH851433 SRD851427:SRD851433 TAZ851427:TAZ851433 TKV851427:TKV851433 TUR851427:TUR851433 UEN851427:UEN851433 UOJ851427:UOJ851433 UYF851427:UYF851433 VIB851427:VIB851433 VRX851427:VRX851433 WBT851427:WBT851433 WLP851427:WLP851433 WVL851427:WVL851433 J916963:J916969 IZ916963:IZ916969 SV916963:SV916969 ACR916963:ACR916969 AMN916963:AMN916969 AWJ916963:AWJ916969 BGF916963:BGF916969 BQB916963:BQB916969 BZX916963:BZX916969 CJT916963:CJT916969 CTP916963:CTP916969 DDL916963:DDL916969 DNH916963:DNH916969 DXD916963:DXD916969 EGZ916963:EGZ916969 EQV916963:EQV916969 FAR916963:FAR916969 FKN916963:FKN916969 FUJ916963:FUJ916969 GEF916963:GEF916969 GOB916963:GOB916969 GXX916963:GXX916969 HHT916963:HHT916969 HRP916963:HRP916969 IBL916963:IBL916969 ILH916963:ILH916969 IVD916963:IVD916969 JEZ916963:JEZ916969 JOV916963:JOV916969 JYR916963:JYR916969 KIN916963:KIN916969 KSJ916963:KSJ916969 LCF916963:LCF916969 LMB916963:LMB916969 LVX916963:LVX916969 MFT916963:MFT916969 MPP916963:MPP916969 MZL916963:MZL916969 NJH916963:NJH916969 NTD916963:NTD916969 OCZ916963:OCZ916969 OMV916963:OMV916969 OWR916963:OWR916969 PGN916963:PGN916969 PQJ916963:PQJ916969 QAF916963:QAF916969 QKB916963:QKB916969 QTX916963:QTX916969 RDT916963:RDT916969 RNP916963:RNP916969 RXL916963:RXL916969 SHH916963:SHH916969 SRD916963:SRD916969 TAZ916963:TAZ916969 TKV916963:TKV916969 TUR916963:TUR916969 UEN916963:UEN916969 UOJ916963:UOJ916969 UYF916963:UYF916969 VIB916963:VIB916969 VRX916963:VRX916969 WBT916963:WBT916969 WLP916963:WLP916969 WVL916963:WVL916969 J982499:J982505 IZ982499:IZ982505 SV982499:SV982505 ACR982499:ACR982505 AMN982499:AMN982505 AWJ982499:AWJ982505 BGF982499:BGF982505 BQB982499:BQB982505 BZX982499:BZX982505 CJT982499:CJT982505 CTP982499:CTP982505 DDL982499:DDL982505 DNH982499:DNH982505 DXD982499:DXD982505 EGZ982499:EGZ982505 EQV982499:EQV982505 FAR982499:FAR982505 FKN982499:FKN982505 FUJ982499:FUJ982505 GEF982499:GEF982505 GOB982499:GOB982505 GXX982499:GXX982505 HHT982499:HHT982505 HRP982499:HRP982505 IBL982499:IBL982505 ILH982499:ILH982505 IVD982499:IVD982505 JEZ982499:JEZ982505 JOV982499:JOV982505 JYR982499:JYR982505 KIN982499:KIN982505 KSJ982499:KSJ982505 LCF982499:LCF982505 LMB982499:LMB982505 LVX982499:LVX982505 MFT982499:MFT982505 MPP982499:MPP982505 MZL982499:MZL982505 NJH982499:NJH982505 NTD982499:NTD982505 OCZ982499:OCZ982505 OMV982499:OMV982505 OWR982499:OWR982505 PGN982499:PGN982505 PQJ982499:PQJ982505 QAF982499:QAF982505 QKB982499:QKB982505 QTX982499:QTX982505 RDT982499:RDT982505 RNP982499:RNP982505 RXL982499:RXL982505 SHH982499:SHH982505 SRD982499:SRD982505 TAZ982499:TAZ982505 TKV982499:TKV982505 TUR982499:TUR982505 UEN982499:UEN982505 UOJ982499:UOJ982505 UYF982499:UYF982505 VIB982499:VIB982505 VRX982499:VRX982505 WBT982499:WBT982505 WLP982499:WLP982505 WVL982499:WVL982505 J64590:J64602 IZ64590:IZ64602 SV64590:SV64602 ACR64590:ACR64602 AMN64590:AMN64602 AWJ64590:AWJ64602 BGF64590:BGF64602 BQB64590:BQB64602 BZX64590:BZX64602 CJT64590:CJT64602 CTP64590:CTP64602 DDL64590:DDL64602 DNH64590:DNH64602 DXD64590:DXD64602 EGZ64590:EGZ64602 EQV64590:EQV64602 FAR64590:FAR64602 FKN64590:FKN64602 FUJ64590:FUJ64602 GEF64590:GEF64602 GOB64590:GOB64602 GXX64590:GXX64602 HHT64590:HHT64602 HRP64590:HRP64602 IBL64590:IBL64602 ILH64590:ILH64602 IVD64590:IVD64602 JEZ64590:JEZ64602 JOV64590:JOV64602 JYR64590:JYR64602 KIN64590:KIN64602 KSJ64590:KSJ64602 LCF64590:LCF64602 LMB64590:LMB64602 LVX64590:LVX64602 MFT64590:MFT64602 MPP64590:MPP64602 MZL64590:MZL64602 NJH64590:NJH64602 NTD64590:NTD64602 OCZ64590:OCZ64602 OMV64590:OMV64602 OWR64590:OWR64602 PGN64590:PGN64602 PQJ64590:PQJ64602 QAF64590:QAF64602 QKB64590:QKB64602 QTX64590:QTX64602 RDT64590:RDT64602 RNP64590:RNP64602 RXL64590:RXL64602 SHH64590:SHH64602 SRD64590:SRD64602 TAZ64590:TAZ64602 TKV64590:TKV64602 TUR64590:TUR64602 UEN64590:UEN64602 UOJ64590:UOJ64602 UYF64590:UYF64602 VIB64590:VIB64602 VRX64590:VRX64602 WBT64590:WBT64602 WLP64590:WLP64602 WVL64590:WVL64602 J130126:J130138 IZ130126:IZ130138 SV130126:SV130138 ACR130126:ACR130138 AMN130126:AMN130138 AWJ130126:AWJ130138 BGF130126:BGF130138 BQB130126:BQB130138 BZX130126:BZX130138 CJT130126:CJT130138 CTP130126:CTP130138 DDL130126:DDL130138 DNH130126:DNH130138 DXD130126:DXD130138 EGZ130126:EGZ130138 EQV130126:EQV130138 FAR130126:FAR130138 FKN130126:FKN130138 FUJ130126:FUJ130138 GEF130126:GEF130138 GOB130126:GOB130138 GXX130126:GXX130138 HHT130126:HHT130138 HRP130126:HRP130138 IBL130126:IBL130138 ILH130126:ILH130138 IVD130126:IVD130138 JEZ130126:JEZ130138 JOV130126:JOV130138 JYR130126:JYR130138 KIN130126:KIN130138 KSJ130126:KSJ130138 LCF130126:LCF130138 LMB130126:LMB130138 LVX130126:LVX130138 MFT130126:MFT130138 MPP130126:MPP130138 MZL130126:MZL130138 NJH130126:NJH130138 NTD130126:NTD130138 OCZ130126:OCZ130138 OMV130126:OMV130138 OWR130126:OWR130138 PGN130126:PGN130138 PQJ130126:PQJ130138 QAF130126:QAF130138 QKB130126:QKB130138 QTX130126:QTX130138 RDT130126:RDT130138 RNP130126:RNP130138 RXL130126:RXL130138 SHH130126:SHH130138 SRD130126:SRD130138 TAZ130126:TAZ130138 TKV130126:TKV130138 TUR130126:TUR130138 UEN130126:UEN130138 UOJ130126:UOJ130138 UYF130126:UYF130138 VIB130126:VIB130138 VRX130126:VRX130138 WBT130126:WBT130138 WLP130126:WLP130138 WVL130126:WVL130138 J195662:J195674 IZ195662:IZ195674 SV195662:SV195674 ACR195662:ACR195674 AMN195662:AMN195674 AWJ195662:AWJ195674 BGF195662:BGF195674 BQB195662:BQB195674 BZX195662:BZX195674 CJT195662:CJT195674 CTP195662:CTP195674 DDL195662:DDL195674 DNH195662:DNH195674 DXD195662:DXD195674 EGZ195662:EGZ195674 EQV195662:EQV195674 FAR195662:FAR195674 FKN195662:FKN195674 FUJ195662:FUJ195674 GEF195662:GEF195674 GOB195662:GOB195674 GXX195662:GXX195674 HHT195662:HHT195674 HRP195662:HRP195674 IBL195662:IBL195674 ILH195662:ILH195674 IVD195662:IVD195674 JEZ195662:JEZ195674 JOV195662:JOV195674 JYR195662:JYR195674 KIN195662:KIN195674 KSJ195662:KSJ195674 LCF195662:LCF195674 LMB195662:LMB195674 LVX195662:LVX195674 MFT195662:MFT195674 MPP195662:MPP195674 MZL195662:MZL195674 NJH195662:NJH195674 NTD195662:NTD195674 OCZ195662:OCZ195674 OMV195662:OMV195674 OWR195662:OWR195674 PGN195662:PGN195674 PQJ195662:PQJ195674 QAF195662:QAF195674 QKB195662:QKB195674 QTX195662:QTX195674 RDT195662:RDT195674 RNP195662:RNP195674 RXL195662:RXL195674 SHH195662:SHH195674 SRD195662:SRD195674 TAZ195662:TAZ195674 TKV195662:TKV195674 TUR195662:TUR195674 UEN195662:UEN195674 UOJ195662:UOJ195674 UYF195662:UYF195674 VIB195662:VIB195674 VRX195662:VRX195674 WBT195662:WBT195674 WLP195662:WLP195674 WVL195662:WVL195674 J261198:J261210 IZ261198:IZ261210 SV261198:SV261210 ACR261198:ACR261210 AMN261198:AMN261210 AWJ261198:AWJ261210 BGF261198:BGF261210 BQB261198:BQB261210 BZX261198:BZX261210 CJT261198:CJT261210 CTP261198:CTP261210 DDL261198:DDL261210 DNH261198:DNH261210 DXD261198:DXD261210 EGZ261198:EGZ261210 EQV261198:EQV261210 FAR261198:FAR261210 FKN261198:FKN261210 FUJ261198:FUJ261210 GEF261198:GEF261210 GOB261198:GOB261210 GXX261198:GXX261210 HHT261198:HHT261210 HRP261198:HRP261210 IBL261198:IBL261210 ILH261198:ILH261210 IVD261198:IVD261210 JEZ261198:JEZ261210 JOV261198:JOV261210 JYR261198:JYR261210 KIN261198:KIN261210 KSJ261198:KSJ261210 LCF261198:LCF261210 LMB261198:LMB261210 LVX261198:LVX261210 MFT261198:MFT261210 MPP261198:MPP261210 MZL261198:MZL261210 NJH261198:NJH261210 NTD261198:NTD261210 OCZ261198:OCZ261210 OMV261198:OMV261210 OWR261198:OWR261210 PGN261198:PGN261210 PQJ261198:PQJ261210 QAF261198:QAF261210 QKB261198:QKB261210 QTX261198:QTX261210 RDT261198:RDT261210 RNP261198:RNP261210 RXL261198:RXL261210 SHH261198:SHH261210 SRD261198:SRD261210 TAZ261198:TAZ261210 TKV261198:TKV261210 TUR261198:TUR261210 UEN261198:UEN261210 UOJ261198:UOJ261210 UYF261198:UYF261210 VIB261198:VIB261210 VRX261198:VRX261210 WBT261198:WBT261210 WLP261198:WLP261210 WVL261198:WVL261210 J326734:J326746 IZ326734:IZ326746 SV326734:SV326746 ACR326734:ACR326746 AMN326734:AMN326746 AWJ326734:AWJ326746 BGF326734:BGF326746 BQB326734:BQB326746 BZX326734:BZX326746 CJT326734:CJT326746 CTP326734:CTP326746 DDL326734:DDL326746 DNH326734:DNH326746 DXD326734:DXD326746 EGZ326734:EGZ326746 EQV326734:EQV326746 FAR326734:FAR326746 FKN326734:FKN326746 FUJ326734:FUJ326746 GEF326734:GEF326746 GOB326734:GOB326746 GXX326734:GXX326746 HHT326734:HHT326746 HRP326734:HRP326746 IBL326734:IBL326746 ILH326734:ILH326746 IVD326734:IVD326746 JEZ326734:JEZ326746 JOV326734:JOV326746 JYR326734:JYR326746 KIN326734:KIN326746 KSJ326734:KSJ326746 LCF326734:LCF326746 LMB326734:LMB326746 LVX326734:LVX326746 MFT326734:MFT326746 MPP326734:MPP326746 MZL326734:MZL326746 NJH326734:NJH326746 NTD326734:NTD326746 OCZ326734:OCZ326746 OMV326734:OMV326746 OWR326734:OWR326746 PGN326734:PGN326746 PQJ326734:PQJ326746 QAF326734:QAF326746 QKB326734:QKB326746 QTX326734:QTX326746 RDT326734:RDT326746 RNP326734:RNP326746 RXL326734:RXL326746 SHH326734:SHH326746 SRD326734:SRD326746 TAZ326734:TAZ326746 TKV326734:TKV326746 TUR326734:TUR326746 UEN326734:UEN326746 UOJ326734:UOJ326746 UYF326734:UYF326746 VIB326734:VIB326746 VRX326734:VRX326746 WBT326734:WBT326746 WLP326734:WLP326746 WVL326734:WVL326746 J392270:J392282 IZ392270:IZ392282 SV392270:SV392282 ACR392270:ACR392282 AMN392270:AMN392282 AWJ392270:AWJ392282 BGF392270:BGF392282 BQB392270:BQB392282 BZX392270:BZX392282 CJT392270:CJT392282 CTP392270:CTP392282 DDL392270:DDL392282 DNH392270:DNH392282 DXD392270:DXD392282 EGZ392270:EGZ392282 EQV392270:EQV392282 FAR392270:FAR392282 FKN392270:FKN392282 FUJ392270:FUJ392282 GEF392270:GEF392282 GOB392270:GOB392282 GXX392270:GXX392282 HHT392270:HHT392282 HRP392270:HRP392282 IBL392270:IBL392282 ILH392270:ILH392282 IVD392270:IVD392282 JEZ392270:JEZ392282 JOV392270:JOV392282 JYR392270:JYR392282 KIN392270:KIN392282 KSJ392270:KSJ392282 LCF392270:LCF392282 LMB392270:LMB392282 LVX392270:LVX392282 MFT392270:MFT392282 MPP392270:MPP392282 MZL392270:MZL392282 NJH392270:NJH392282 NTD392270:NTD392282 OCZ392270:OCZ392282 OMV392270:OMV392282 OWR392270:OWR392282 PGN392270:PGN392282 PQJ392270:PQJ392282 QAF392270:QAF392282 QKB392270:QKB392282 QTX392270:QTX392282 RDT392270:RDT392282 RNP392270:RNP392282 RXL392270:RXL392282 SHH392270:SHH392282 SRD392270:SRD392282 TAZ392270:TAZ392282 TKV392270:TKV392282 TUR392270:TUR392282 UEN392270:UEN392282 UOJ392270:UOJ392282 UYF392270:UYF392282 VIB392270:VIB392282 VRX392270:VRX392282 WBT392270:WBT392282 WLP392270:WLP392282 WVL392270:WVL392282 J457806:J457818 IZ457806:IZ457818 SV457806:SV457818 ACR457806:ACR457818 AMN457806:AMN457818 AWJ457806:AWJ457818 BGF457806:BGF457818 BQB457806:BQB457818 BZX457806:BZX457818 CJT457806:CJT457818 CTP457806:CTP457818 DDL457806:DDL457818 DNH457806:DNH457818 DXD457806:DXD457818 EGZ457806:EGZ457818 EQV457806:EQV457818 FAR457806:FAR457818 FKN457806:FKN457818 FUJ457806:FUJ457818 GEF457806:GEF457818 GOB457806:GOB457818 GXX457806:GXX457818 HHT457806:HHT457818 HRP457806:HRP457818 IBL457806:IBL457818 ILH457806:ILH457818 IVD457806:IVD457818 JEZ457806:JEZ457818 JOV457806:JOV457818 JYR457806:JYR457818 KIN457806:KIN457818 KSJ457806:KSJ457818 LCF457806:LCF457818 LMB457806:LMB457818 LVX457806:LVX457818 MFT457806:MFT457818 MPP457806:MPP457818 MZL457806:MZL457818 NJH457806:NJH457818 NTD457806:NTD457818 OCZ457806:OCZ457818 OMV457806:OMV457818 OWR457806:OWR457818 PGN457806:PGN457818 PQJ457806:PQJ457818 QAF457806:QAF457818 QKB457806:QKB457818 QTX457806:QTX457818 RDT457806:RDT457818 RNP457806:RNP457818 RXL457806:RXL457818 SHH457806:SHH457818 SRD457806:SRD457818 TAZ457806:TAZ457818 TKV457806:TKV457818 TUR457806:TUR457818 UEN457806:UEN457818 UOJ457806:UOJ457818 UYF457806:UYF457818 VIB457806:VIB457818 VRX457806:VRX457818 WBT457806:WBT457818 WLP457806:WLP457818 WVL457806:WVL457818 J523342:J523354 IZ523342:IZ523354 SV523342:SV523354 ACR523342:ACR523354 AMN523342:AMN523354 AWJ523342:AWJ523354 BGF523342:BGF523354 BQB523342:BQB523354 BZX523342:BZX523354 CJT523342:CJT523354 CTP523342:CTP523354 DDL523342:DDL523354 DNH523342:DNH523354 DXD523342:DXD523354 EGZ523342:EGZ523354 EQV523342:EQV523354 FAR523342:FAR523354 FKN523342:FKN523354 FUJ523342:FUJ523354 GEF523342:GEF523354 GOB523342:GOB523354 GXX523342:GXX523354 HHT523342:HHT523354 HRP523342:HRP523354 IBL523342:IBL523354 ILH523342:ILH523354 IVD523342:IVD523354 JEZ523342:JEZ523354 JOV523342:JOV523354 JYR523342:JYR523354 KIN523342:KIN523354 KSJ523342:KSJ523354 LCF523342:LCF523354 LMB523342:LMB523354 LVX523342:LVX523354 MFT523342:MFT523354 MPP523342:MPP523354 MZL523342:MZL523354 NJH523342:NJH523354 NTD523342:NTD523354 OCZ523342:OCZ523354 OMV523342:OMV523354 OWR523342:OWR523354 PGN523342:PGN523354 PQJ523342:PQJ523354 QAF523342:QAF523354 QKB523342:QKB523354 QTX523342:QTX523354 RDT523342:RDT523354 RNP523342:RNP523354 RXL523342:RXL523354 SHH523342:SHH523354 SRD523342:SRD523354 TAZ523342:TAZ523354 TKV523342:TKV523354 TUR523342:TUR523354 UEN523342:UEN523354 UOJ523342:UOJ523354 UYF523342:UYF523354 VIB523342:VIB523354 VRX523342:VRX523354 WBT523342:WBT523354 WLP523342:WLP523354 WVL523342:WVL523354 J588878:J588890 IZ588878:IZ588890 SV588878:SV588890 ACR588878:ACR588890 AMN588878:AMN588890 AWJ588878:AWJ588890 BGF588878:BGF588890 BQB588878:BQB588890 BZX588878:BZX588890 CJT588878:CJT588890 CTP588878:CTP588890 DDL588878:DDL588890 DNH588878:DNH588890 DXD588878:DXD588890 EGZ588878:EGZ588890 EQV588878:EQV588890 FAR588878:FAR588890 FKN588878:FKN588890 FUJ588878:FUJ588890 GEF588878:GEF588890 GOB588878:GOB588890 GXX588878:GXX588890 HHT588878:HHT588890 HRP588878:HRP588890 IBL588878:IBL588890 ILH588878:ILH588890 IVD588878:IVD588890 JEZ588878:JEZ588890 JOV588878:JOV588890 JYR588878:JYR588890 KIN588878:KIN588890 KSJ588878:KSJ588890 LCF588878:LCF588890 LMB588878:LMB588890 LVX588878:LVX588890 MFT588878:MFT588890 MPP588878:MPP588890 MZL588878:MZL588890 NJH588878:NJH588890 NTD588878:NTD588890 OCZ588878:OCZ588890 OMV588878:OMV588890 OWR588878:OWR588890 PGN588878:PGN588890 PQJ588878:PQJ588890 QAF588878:QAF588890 QKB588878:QKB588890 QTX588878:QTX588890 RDT588878:RDT588890 RNP588878:RNP588890 RXL588878:RXL588890 SHH588878:SHH588890 SRD588878:SRD588890 TAZ588878:TAZ588890 TKV588878:TKV588890 TUR588878:TUR588890 UEN588878:UEN588890 UOJ588878:UOJ588890 UYF588878:UYF588890 VIB588878:VIB588890 VRX588878:VRX588890 WBT588878:WBT588890 WLP588878:WLP588890 WVL588878:WVL588890 J654414:J654426 IZ654414:IZ654426 SV654414:SV654426 ACR654414:ACR654426 AMN654414:AMN654426 AWJ654414:AWJ654426 BGF654414:BGF654426 BQB654414:BQB654426 BZX654414:BZX654426 CJT654414:CJT654426 CTP654414:CTP654426 DDL654414:DDL654426 DNH654414:DNH654426 DXD654414:DXD654426 EGZ654414:EGZ654426 EQV654414:EQV654426 FAR654414:FAR654426 FKN654414:FKN654426 FUJ654414:FUJ654426 GEF654414:GEF654426 GOB654414:GOB654426 GXX654414:GXX654426 HHT654414:HHT654426 HRP654414:HRP654426 IBL654414:IBL654426 ILH654414:ILH654426 IVD654414:IVD654426 JEZ654414:JEZ654426 JOV654414:JOV654426 JYR654414:JYR654426 KIN654414:KIN654426 KSJ654414:KSJ654426 LCF654414:LCF654426 LMB654414:LMB654426 LVX654414:LVX654426 MFT654414:MFT654426 MPP654414:MPP654426 MZL654414:MZL654426 NJH654414:NJH654426 NTD654414:NTD654426 OCZ654414:OCZ654426 OMV654414:OMV654426 OWR654414:OWR654426 PGN654414:PGN654426 PQJ654414:PQJ654426 QAF654414:QAF654426 QKB654414:QKB654426 QTX654414:QTX654426 RDT654414:RDT654426 RNP654414:RNP654426 RXL654414:RXL654426 SHH654414:SHH654426 SRD654414:SRD654426 TAZ654414:TAZ654426 TKV654414:TKV654426 TUR654414:TUR654426 UEN654414:UEN654426 UOJ654414:UOJ654426 UYF654414:UYF654426 VIB654414:VIB654426 VRX654414:VRX654426 WBT654414:WBT654426 WLP654414:WLP654426 WVL654414:WVL654426 J719950:J719962 IZ719950:IZ719962 SV719950:SV719962 ACR719950:ACR719962 AMN719950:AMN719962 AWJ719950:AWJ719962 BGF719950:BGF719962 BQB719950:BQB719962 BZX719950:BZX719962 CJT719950:CJT719962 CTP719950:CTP719962 DDL719950:DDL719962 DNH719950:DNH719962 DXD719950:DXD719962 EGZ719950:EGZ719962 EQV719950:EQV719962 FAR719950:FAR719962 FKN719950:FKN719962 FUJ719950:FUJ719962 GEF719950:GEF719962 GOB719950:GOB719962 GXX719950:GXX719962 HHT719950:HHT719962 HRP719950:HRP719962 IBL719950:IBL719962 ILH719950:ILH719962 IVD719950:IVD719962 JEZ719950:JEZ719962 JOV719950:JOV719962 JYR719950:JYR719962 KIN719950:KIN719962 KSJ719950:KSJ719962 LCF719950:LCF719962 LMB719950:LMB719962 LVX719950:LVX719962 MFT719950:MFT719962 MPP719950:MPP719962 MZL719950:MZL719962 NJH719950:NJH719962 NTD719950:NTD719962 OCZ719950:OCZ719962 OMV719950:OMV719962 OWR719950:OWR719962 PGN719950:PGN719962 PQJ719950:PQJ719962 QAF719950:QAF719962 QKB719950:QKB719962 QTX719950:QTX719962 RDT719950:RDT719962 RNP719950:RNP719962 RXL719950:RXL719962 SHH719950:SHH719962 SRD719950:SRD719962 TAZ719950:TAZ719962 TKV719950:TKV719962 TUR719950:TUR719962 UEN719950:UEN719962 UOJ719950:UOJ719962 UYF719950:UYF719962 VIB719950:VIB719962 VRX719950:VRX719962 WBT719950:WBT719962 WLP719950:WLP719962 WVL719950:WVL719962 J785486:J785498 IZ785486:IZ785498 SV785486:SV785498 ACR785486:ACR785498 AMN785486:AMN785498 AWJ785486:AWJ785498 BGF785486:BGF785498 BQB785486:BQB785498 BZX785486:BZX785498 CJT785486:CJT785498 CTP785486:CTP785498 DDL785486:DDL785498 DNH785486:DNH785498 DXD785486:DXD785498 EGZ785486:EGZ785498 EQV785486:EQV785498 FAR785486:FAR785498 FKN785486:FKN785498 FUJ785486:FUJ785498 GEF785486:GEF785498 GOB785486:GOB785498 GXX785486:GXX785498 HHT785486:HHT785498 HRP785486:HRP785498 IBL785486:IBL785498 ILH785486:ILH785498 IVD785486:IVD785498 JEZ785486:JEZ785498 JOV785486:JOV785498 JYR785486:JYR785498 KIN785486:KIN785498 KSJ785486:KSJ785498 LCF785486:LCF785498 LMB785486:LMB785498 LVX785486:LVX785498 MFT785486:MFT785498 MPP785486:MPP785498 MZL785486:MZL785498 NJH785486:NJH785498 NTD785486:NTD785498 OCZ785486:OCZ785498 OMV785486:OMV785498 OWR785486:OWR785498 PGN785486:PGN785498 PQJ785486:PQJ785498 QAF785486:QAF785498 QKB785486:QKB785498 QTX785486:QTX785498 RDT785486:RDT785498 RNP785486:RNP785498 RXL785486:RXL785498 SHH785486:SHH785498 SRD785486:SRD785498 TAZ785486:TAZ785498 TKV785486:TKV785498 TUR785486:TUR785498 UEN785486:UEN785498 UOJ785486:UOJ785498 UYF785486:UYF785498 VIB785486:VIB785498 VRX785486:VRX785498 WBT785486:WBT785498 WLP785486:WLP785498 WVL785486:WVL785498 J851022:J851034 IZ851022:IZ851034 SV851022:SV851034 ACR851022:ACR851034 AMN851022:AMN851034 AWJ851022:AWJ851034 BGF851022:BGF851034 BQB851022:BQB851034 BZX851022:BZX851034 CJT851022:CJT851034 CTP851022:CTP851034 DDL851022:DDL851034 DNH851022:DNH851034 DXD851022:DXD851034 EGZ851022:EGZ851034 EQV851022:EQV851034 FAR851022:FAR851034 FKN851022:FKN851034 FUJ851022:FUJ851034 GEF851022:GEF851034 GOB851022:GOB851034 GXX851022:GXX851034 HHT851022:HHT851034 HRP851022:HRP851034 IBL851022:IBL851034 ILH851022:ILH851034 IVD851022:IVD851034 JEZ851022:JEZ851034 JOV851022:JOV851034 JYR851022:JYR851034 KIN851022:KIN851034 KSJ851022:KSJ851034 LCF851022:LCF851034 LMB851022:LMB851034 LVX851022:LVX851034 MFT851022:MFT851034 MPP851022:MPP851034 MZL851022:MZL851034 NJH851022:NJH851034 NTD851022:NTD851034 OCZ851022:OCZ851034 OMV851022:OMV851034 OWR851022:OWR851034 PGN851022:PGN851034 PQJ851022:PQJ851034 QAF851022:QAF851034 QKB851022:QKB851034 QTX851022:QTX851034 RDT851022:RDT851034 RNP851022:RNP851034 RXL851022:RXL851034 SHH851022:SHH851034 SRD851022:SRD851034 TAZ851022:TAZ851034 TKV851022:TKV851034 TUR851022:TUR851034 UEN851022:UEN851034 UOJ851022:UOJ851034 UYF851022:UYF851034 VIB851022:VIB851034 VRX851022:VRX851034 WBT851022:WBT851034 WLP851022:WLP851034 WVL851022:WVL851034 J916558:J916570 IZ916558:IZ916570 SV916558:SV916570 ACR916558:ACR916570 AMN916558:AMN916570 AWJ916558:AWJ916570 BGF916558:BGF916570 BQB916558:BQB916570 BZX916558:BZX916570 CJT916558:CJT916570 CTP916558:CTP916570 DDL916558:DDL916570 DNH916558:DNH916570 DXD916558:DXD916570 EGZ916558:EGZ916570 EQV916558:EQV916570 FAR916558:FAR916570 FKN916558:FKN916570 FUJ916558:FUJ916570 GEF916558:GEF916570 GOB916558:GOB916570 GXX916558:GXX916570 HHT916558:HHT916570 HRP916558:HRP916570 IBL916558:IBL916570 ILH916558:ILH916570 IVD916558:IVD916570 JEZ916558:JEZ916570 JOV916558:JOV916570 JYR916558:JYR916570 KIN916558:KIN916570 KSJ916558:KSJ916570 LCF916558:LCF916570 LMB916558:LMB916570 LVX916558:LVX916570 MFT916558:MFT916570 MPP916558:MPP916570 MZL916558:MZL916570 NJH916558:NJH916570 NTD916558:NTD916570 OCZ916558:OCZ916570 OMV916558:OMV916570 OWR916558:OWR916570 PGN916558:PGN916570 PQJ916558:PQJ916570 QAF916558:QAF916570 QKB916558:QKB916570 QTX916558:QTX916570 RDT916558:RDT916570 RNP916558:RNP916570 RXL916558:RXL916570 SHH916558:SHH916570 SRD916558:SRD916570 TAZ916558:TAZ916570 TKV916558:TKV916570 TUR916558:TUR916570 UEN916558:UEN916570 UOJ916558:UOJ916570 UYF916558:UYF916570 VIB916558:VIB916570 VRX916558:VRX916570 WBT916558:WBT916570 WLP916558:WLP916570 WVL916558:WVL916570 J982094:J982106 IZ982094:IZ982106 SV982094:SV982106 ACR982094:ACR982106 AMN982094:AMN982106 AWJ982094:AWJ982106 BGF982094:BGF982106 BQB982094:BQB982106 BZX982094:BZX982106 CJT982094:CJT982106 CTP982094:CTP982106 DDL982094:DDL982106 DNH982094:DNH982106 DXD982094:DXD982106 EGZ982094:EGZ982106 EQV982094:EQV982106 FAR982094:FAR982106 FKN982094:FKN982106 FUJ982094:FUJ982106 GEF982094:GEF982106 GOB982094:GOB982106 GXX982094:GXX982106 HHT982094:HHT982106 HRP982094:HRP982106 IBL982094:IBL982106 ILH982094:ILH982106 IVD982094:IVD982106 JEZ982094:JEZ982106 JOV982094:JOV982106 JYR982094:JYR982106 KIN982094:KIN982106 KSJ982094:KSJ982106 LCF982094:LCF982106 LMB982094:LMB982106 LVX982094:LVX982106 MFT982094:MFT982106 MPP982094:MPP982106 MZL982094:MZL982106 NJH982094:NJH982106 NTD982094:NTD982106 OCZ982094:OCZ982106 OMV982094:OMV982106 OWR982094:OWR982106 PGN982094:PGN982106 PQJ982094:PQJ982106 QAF982094:QAF982106 QKB982094:QKB982106 QTX982094:QTX982106 RDT982094:RDT982106 RNP982094:RNP982106 RXL982094:RXL982106 SHH982094:SHH982106 SRD982094:SRD982106 TAZ982094:TAZ982106 TKV982094:TKV982106 TUR982094:TUR982106 UEN982094:UEN982106 UOJ982094:UOJ982106 UYF982094:UYF982106 VIB982094:VIB982106 VRX982094:VRX982106 WBT982094:WBT982106 WLP982094:WLP982106 WVL982094:WVL982106 J64713:J64719 IZ64713:IZ64719 SV64713:SV64719 ACR64713:ACR64719 AMN64713:AMN64719 AWJ64713:AWJ64719 BGF64713:BGF64719 BQB64713:BQB64719 BZX64713:BZX64719 CJT64713:CJT64719 CTP64713:CTP64719 DDL64713:DDL64719 DNH64713:DNH64719 DXD64713:DXD64719 EGZ64713:EGZ64719 EQV64713:EQV64719 FAR64713:FAR64719 FKN64713:FKN64719 FUJ64713:FUJ64719 GEF64713:GEF64719 GOB64713:GOB64719 GXX64713:GXX64719 HHT64713:HHT64719 HRP64713:HRP64719 IBL64713:IBL64719 ILH64713:ILH64719 IVD64713:IVD64719 JEZ64713:JEZ64719 JOV64713:JOV64719 JYR64713:JYR64719 KIN64713:KIN64719 KSJ64713:KSJ64719 LCF64713:LCF64719 LMB64713:LMB64719 LVX64713:LVX64719 MFT64713:MFT64719 MPP64713:MPP64719 MZL64713:MZL64719 NJH64713:NJH64719 NTD64713:NTD64719 OCZ64713:OCZ64719 OMV64713:OMV64719 OWR64713:OWR64719 PGN64713:PGN64719 PQJ64713:PQJ64719 QAF64713:QAF64719 QKB64713:QKB64719 QTX64713:QTX64719 RDT64713:RDT64719 RNP64713:RNP64719 RXL64713:RXL64719 SHH64713:SHH64719 SRD64713:SRD64719 TAZ64713:TAZ64719 TKV64713:TKV64719 TUR64713:TUR64719 UEN64713:UEN64719 UOJ64713:UOJ64719 UYF64713:UYF64719 VIB64713:VIB64719 VRX64713:VRX64719 WBT64713:WBT64719 WLP64713:WLP64719 WVL64713:WVL64719 J130249:J130255 IZ130249:IZ130255 SV130249:SV130255 ACR130249:ACR130255 AMN130249:AMN130255 AWJ130249:AWJ130255 BGF130249:BGF130255 BQB130249:BQB130255 BZX130249:BZX130255 CJT130249:CJT130255 CTP130249:CTP130255 DDL130249:DDL130255 DNH130249:DNH130255 DXD130249:DXD130255 EGZ130249:EGZ130255 EQV130249:EQV130255 FAR130249:FAR130255 FKN130249:FKN130255 FUJ130249:FUJ130255 GEF130249:GEF130255 GOB130249:GOB130255 GXX130249:GXX130255 HHT130249:HHT130255 HRP130249:HRP130255 IBL130249:IBL130255 ILH130249:ILH130255 IVD130249:IVD130255 JEZ130249:JEZ130255 JOV130249:JOV130255 JYR130249:JYR130255 KIN130249:KIN130255 KSJ130249:KSJ130255 LCF130249:LCF130255 LMB130249:LMB130255 LVX130249:LVX130255 MFT130249:MFT130255 MPP130249:MPP130255 MZL130249:MZL130255 NJH130249:NJH130255 NTD130249:NTD130255 OCZ130249:OCZ130255 OMV130249:OMV130255 OWR130249:OWR130255 PGN130249:PGN130255 PQJ130249:PQJ130255 QAF130249:QAF130255 QKB130249:QKB130255 QTX130249:QTX130255 RDT130249:RDT130255 RNP130249:RNP130255 RXL130249:RXL130255 SHH130249:SHH130255 SRD130249:SRD130255 TAZ130249:TAZ130255 TKV130249:TKV130255 TUR130249:TUR130255 UEN130249:UEN130255 UOJ130249:UOJ130255 UYF130249:UYF130255 VIB130249:VIB130255 VRX130249:VRX130255 WBT130249:WBT130255 WLP130249:WLP130255 WVL130249:WVL130255 J195785:J195791 IZ195785:IZ195791 SV195785:SV195791 ACR195785:ACR195791 AMN195785:AMN195791 AWJ195785:AWJ195791 BGF195785:BGF195791 BQB195785:BQB195791 BZX195785:BZX195791 CJT195785:CJT195791 CTP195785:CTP195791 DDL195785:DDL195791 DNH195785:DNH195791 DXD195785:DXD195791 EGZ195785:EGZ195791 EQV195785:EQV195791 FAR195785:FAR195791 FKN195785:FKN195791 FUJ195785:FUJ195791 GEF195785:GEF195791 GOB195785:GOB195791 GXX195785:GXX195791 HHT195785:HHT195791 HRP195785:HRP195791 IBL195785:IBL195791 ILH195785:ILH195791 IVD195785:IVD195791 JEZ195785:JEZ195791 JOV195785:JOV195791 JYR195785:JYR195791 KIN195785:KIN195791 KSJ195785:KSJ195791 LCF195785:LCF195791 LMB195785:LMB195791 LVX195785:LVX195791 MFT195785:MFT195791 MPP195785:MPP195791 MZL195785:MZL195791 NJH195785:NJH195791 NTD195785:NTD195791 OCZ195785:OCZ195791 OMV195785:OMV195791 OWR195785:OWR195791 PGN195785:PGN195791 PQJ195785:PQJ195791 QAF195785:QAF195791 QKB195785:QKB195791 QTX195785:QTX195791 RDT195785:RDT195791 RNP195785:RNP195791 RXL195785:RXL195791 SHH195785:SHH195791 SRD195785:SRD195791 TAZ195785:TAZ195791 TKV195785:TKV195791 TUR195785:TUR195791 UEN195785:UEN195791 UOJ195785:UOJ195791 UYF195785:UYF195791 VIB195785:VIB195791 VRX195785:VRX195791 WBT195785:WBT195791 WLP195785:WLP195791 WVL195785:WVL195791 J261321:J261327 IZ261321:IZ261327 SV261321:SV261327 ACR261321:ACR261327 AMN261321:AMN261327 AWJ261321:AWJ261327 BGF261321:BGF261327 BQB261321:BQB261327 BZX261321:BZX261327 CJT261321:CJT261327 CTP261321:CTP261327 DDL261321:DDL261327 DNH261321:DNH261327 DXD261321:DXD261327 EGZ261321:EGZ261327 EQV261321:EQV261327 FAR261321:FAR261327 FKN261321:FKN261327 FUJ261321:FUJ261327 GEF261321:GEF261327 GOB261321:GOB261327 GXX261321:GXX261327 HHT261321:HHT261327 HRP261321:HRP261327 IBL261321:IBL261327 ILH261321:ILH261327 IVD261321:IVD261327 JEZ261321:JEZ261327 JOV261321:JOV261327 JYR261321:JYR261327 KIN261321:KIN261327 KSJ261321:KSJ261327 LCF261321:LCF261327 LMB261321:LMB261327 LVX261321:LVX261327 MFT261321:MFT261327 MPP261321:MPP261327 MZL261321:MZL261327 NJH261321:NJH261327 NTD261321:NTD261327 OCZ261321:OCZ261327 OMV261321:OMV261327 OWR261321:OWR261327 PGN261321:PGN261327 PQJ261321:PQJ261327 QAF261321:QAF261327 QKB261321:QKB261327 QTX261321:QTX261327 RDT261321:RDT261327 RNP261321:RNP261327 RXL261321:RXL261327 SHH261321:SHH261327 SRD261321:SRD261327 TAZ261321:TAZ261327 TKV261321:TKV261327 TUR261321:TUR261327 UEN261321:UEN261327 UOJ261321:UOJ261327 UYF261321:UYF261327 VIB261321:VIB261327 VRX261321:VRX261327 WBT261321:WBT261327 WLP261321:WLP261327 WVL261321:WVL261327 J326857:J326863 IZ326857:IZ326863 SV326857:SV326863 ACR326857:ACR326863 AMN326857:AMN326863 AWJ326857:AWJ326863 BGF326857:BGF326863 BQB326857:BQB326863 BZX326857:BZX326863 CJT326857:CJT326863 CTP326857:CTP326863 DDL326857:DDL326863 DNH326857:DNH326863 DXD326857:DXD326863 EGZ326857:EGZ326863 EQV326857:EQV326863 FAR326857:FAR326863 FKN326857:FKN326863 FUJ326857:FUJ326863 GEF326857:GEF326863 GOB326857:GOB326863 GXX326857:GXX326863 HHT326857:HHT326863 HRP326857:HRP326863 IBL326857:IBL326863 ILH326857:ILH326863 IVD326857:IVD326863 JEZ326857:JEZ326863 JOV326857:JOV326863 JYR326857:JYR326863 KIN326857:KIN326863 KSJ326857:KSJ326863 LCF326857:LCF326863 LMB326857:LMB326863 LVX326857:LVX326863 MFT326857:MFT326863 MPP326857:MPP326863 MZL326857:MZL326863 NJH326857:NJH326863 NTD326857:NTD326863 OCZ326857:OCZ326863 OMV326857:OMV326863 OWR326857:OWR326863 PGN326857:PGN326863 PQJ326857:PQJ326863 QAF326857:QAF326863 QKB326857:QKB326863 QTX326857:QTX326863 RDT326857:RDT326863 RNP326857:RNP326863 RXL326857:RXL326863 SHH326857:SHH326863 SRD326857:SRD326863 TAZ326857:TAZ326863 TKV326857:TKV326863 TUR326857:TUR326863 UEN326857:UEN326863 UOJ326857:UOJ326863 UYF326857:UYF326863 VIB326857:VIB326863 VRX326857:VRX326863 WBT326857:WBT326863 WLP326857:WLP326863 WVL326857:WVL326863 J392393:J392399 IZ392393:IZ392399 SV392393:SV392399 ACR392393:ACR392399 AMN392393:AMN392399 AWJ392393:AWJ392399 BGF392393:BGF392399 BQB392393:BQB392399 BZX392393:BZX392399 CJT392393:CJT392399 CTP392393:CTP392399 DDL392393:DDL392399 DNH392393:DNH392399 DXD392393:DXD392399 EGZ392393:EGZ392399 EQV392393:EQV392399 FAR392393:FAR392399 FKN392393:FKN392399 FUJ392393:FUJ392399 GEF392393:GEF392399 GOB392393:GOB392399 GXX392393:GXX392399 HHT392393:HHT392399 HRP392393:HRP392399 IBL392393:IBL392399 ILH392393:ILH392399 IVD392393:IVD392399 JEZ392393:JEZ392399 JOV392393:JOV392399 JYR392393:JYR392399 KIN392393:KIN392399 KSJ392393:KSJ392399 LCF392393:LCF392399 LMB392393:LMB392399 LVX392393:LVX392399 MFT392393:MFT392399 MPP392393:MPP392399 MZL392393:MZL392399 NJH392393:NJH392399 NTD392393:NTD392399 OCZ392393:OCZ392399 OMV392393:OMV392399 OWR392393:OWR392399 PGN392393:PGN392399 PQJ392393:PQJ392399 QAF392393:QAF392399 QKB392393:QKB392399 QTX392393:QTX392399 RDT392393:RDT392399 RNP392393:RNP392399 RXL392393:RXL392399 SHH392393:SHH392399 SRD392393:SRD392399 TAZ392393:TAZ392399 TKV392393:TKV392399 TUR392393:TUR392399 UEN392393:UEN392399 UOJ392393:UOJ392399 UYF392393:UYF392399 VIB392393:VIB392399 VRX392393:VRX392399 WBT392393:WBT392399 WLP392393:WLP392399 WVL392393:WVL392399 J457929:J457935 IZ457929:IZ457935 SV457929:SV457935 ACR457929:ACR457935 AMN457929:AMN457935 AWJ457929:AWJ457935 BGF457929:BGF457935 BQB457929:BQB457935 BZX457929:BZX457935 CJT457929:CJT457935 CTP457929:CTP457935 DDL457929:DDL457935 DNH457929:DNH457935 DXD457929:DXD457935 EGZ457929:EGZ457935 EQV457929:EQV457935 FAR457929:FAR457935 FKN457929:FKN457935 FUJ457929:FUJ457935 GEF457929:GEF457935 GOB457929:GOB457935 GXX457929:GXX457935 HHT457929:HHT457935 HRP457929:HRP457935 IBL457929:IBL457935 ILH457929:ILH457935 IVD457929:IVD457935 JEZ457929:JEZ457935 JOV457929:JOV457935 JYR457929:JYR457935 KIN457929:KIN457935 KSJ457929:KSJ457935 LCF457929:LCF457935 LMB457929:LMB457935 LVX457929:LVX457935 MFT457929:MFT457935 MPP457929:MPP457935 MZL457929:MZL457935 NJH457929:NJH457935 NTD457929:NTD457935 OCZ457929:OCZ457935 OMV457929:OMV457935 OWR457929:OWR457935 PGN457929:PGN457935 PQJ457929:PQJ457935 QAF457929:QAF457935 QKB457929:QKB457935 QTX457929:QTX457935 RDT457929:RDT457935 RNP457929:RNP457935 RXL457929:RXL457935 SHH457929:SHH457935 SRD457929:SRD457935 TAZ457929:TAZ457935 TKV457929:TKV457935 TUR457929:TUR457935 UEN457929:UEN457935 UOJ457929:UOJ457935 UYF457929:UYF457935 VIB457929:VIB457935 VRX457929:VRX457935 WBT457929:WBT457935 WLP457929:WLP457935 WVL457929:WVL457935 J523465:J523471 IZ523465:IZ523471 SV523465:SV523471 ACR523465:ACR523471 AMN523465:AMN523471 AWJ523465:AWJ523471 BGF523465:BGF523471 BQB523465:BQB523471 BZX523465:BZX523471 CJT523465:CJT523471 CTP523465:CTP523471 DDL523465:DDL523471 DNH523465:DNH523471 DXD523465:DXD523471 EGZ523465:EGZ523471 EQV523465:EQV523471 FAR523465:FAR523471 FKN523465:FKN523471 FUJ523465:FUJ523471 GEF523465:GEF523471 GOB523465:GOB523471 GXX523465:GXX523471 HHT523465:HHT523471 HRP523465:HRP523471 IBL523465:IBL523471 ILH523465:ILH523471 IVD523465:IVD523471 JEZ523465:JEZ523471 JOV523465:JOV523471 JYR523465:JYR523471 KIN523465:KIN523471 KSJ523465:KSJ523471 LCF523465:LCF523471 LMB523465:LMB523471 LVX523465:LVX523471 MFT523465:MFT523471 MPP523465:MPP523471 MZL523465:MZL523471 NJH523465:NJH523471 NTD523465:NTD523471 OCZ523465:OCZ523471 OMV523465:OMV523471 OWR523465:OWR523471 PGN523465:PGN523471 PQJ523465:PQJ523471 QAF523465:QAF523471 QKB523465:QKB523471 QTX523465:QTX523471 RDT523465:RDT523471 RNP523465:RNP523471 RXL523465:RXL523471 SHH523465:SHH523471 SRD523465:SRD523471 TAZ523465:TAZ523471 TKV523465:TKV523471 TUR523465:TUR523471 UEN523465:UEN523471 UOJ523465:UOJ523471 UYF523465:UYF523471 VIB523465:VIB523471 VRX523465:VRX523471 WBT523465:WBT523471 WLP523465:WLP523471 WVL523465:WVL523471 J589001:J589007 IZ589001:IZ589007 SV589001:SV589007 ACR589001:ACR589007 AMN589001:AMN589007 AWJ589001:AWJ589007 BGF589001:BGF589007 BQB589001:BQB589007 BZX589001:BZX589007 CJT589001:CJT589007 CTP589001:CTP589007 DDL589001:DDL589007 DNH589001:DNH589007 DXD589001:DXD589007 EGZ589001:EGZ589007 EQV589001:EQV589007 FAR589001:FAR589007 FKN589001:FKN589007 FUJ589001:FUJ589007 GEF589001:GEF589007 GOB589001:GOB589007 GXX589001:GXX589007 HHT589001:HHT589007 HRP589001:HRP589007 IBL589001:IBL589007 ILH589001:ILH589007 IVD589001:IVD589007 JEZ589001:JEZ589007 JOV589001:JOV589007 JYR589001:JYR589007 KIN589001:KIN589007 KSJ589001:KSJ589007 LCF589001:LCF589007 LMB589001:LMB589007 LVX589001:LVX589007 MFT589001:MFT589007 MPP589001:MPP589007 MZL589001:MZL589007 NJH589001:NJH589007 NTD589001:NTD589007 OCZ589001:OCZ589007 OMV589001:OMV589007 OWR589001:OWR589007 PGN589001:PGN589007 PQJ589001:PQJ589007 QAF589001:QAF589007 QKB589001:QKB589007 QTX589001:QTX589007 RDT589001:RDT589007 RNP589001:RNP589007 RXL589001:RXL589007 SHH589001:SHH589007 SRD589001:SRD589007 TAZ589001:TAZ589007 TKV589001:TKV589007 TUR589001:TUR589007 UEN589001:UEN589007 UOJ589001:UOJ589007 UYF589001:UYF589007 VIB589001:VIB589007 VRX589001:VRX589007 WBT589001:WBT589007 WLP589001:WLP589007 WVL589001:WVL589007 J654537:J654543 IZ654537:IZ654543 SV654537:SV654543 ACR654537:ACR654543 AMN654537:AMN654543 AWJ654537:AWJ654543 BGF654537:BGF654543 BQB654537:BQB654543 BZX654537:BZX654543 CJT654537:CJT654543 CTP654537:CTP654543 DDL654537:DDL654543 DNH654537:DNH654543 DXD654537:DXD654543 EGZ654537:EGZ654543 EQV654537:EQV654543 FAR654537:FAR654543 FKN654537:FKN654543 FUJ654537:FUJ654543 GEF654537:GEF654543 GOB654537:GOB654543 GXX654537:GXX654543 HHT654537:HHT654543 HRP654537:HRP654543 IBL654537:IBL654543 ILH654537:ILH654543 IVD654537:IVD654543 JEZ654537:JEZ654543 JOV654537:JOV654543 JYR654537:JYR654543 KIN654537:KIN654543 KSJ654537:KSJ654543 LCF654537:LCF654543 LMB654537:LMB654543 LVX654537:LVX654543 MFT654537:MFT654543 MPP654537:MPP654543 MZL654537:MZL654543 NJH654537:NJH654543 NTD654537:NTD654543 OCZ654537:OCZ654543 OMV654537:OMV654543 OWR654537:OWR654543 PGN654537:PGN654543 PQJ654537:PQJ654543 QAF654537:QAF654543 QKB654537:QKB654543 QTX654537:QTX654543 RDT654537:RDT654543 RNP654537:RNP654543 RXL654537:RXL654543 SHH654537:SHH654543 SRD654537:SRD654543 TAZ654537:TAZ654543 TKV654537:TKV654543 TUR654537:TUR654543 UEN654537:UEN654543 UOJ654537:UOJ654543 UYF654537:UYF654543 VIB654537:VIB654543 VRX654537:VRX654543 WBT654537:WBT654543 WLP654537:WLP654543 WVL654537:WVL654543 J720073:J720079 IZ720073:IZ720079 SV720073:SV720079 ACR720073:ACR720079 AMN720073:AMN720079 AWJ720073:AWJ720079 BGF720073:BGF720079 BQB720073:BQB720079 BZX720073:BZX720079 CJT720073:CJT720079 CTP720073:CTP720079 DDL720073:DDL720079 DNH720073:DNH720079 DXD720073:DXD720079 EGZ720073:EGZ720079 EQV720073:EQV720079 FAR720073:FAR720079 FKN720073:FKN720079 FUJ720073:FUJ720079 GEF720073:GEF720079 GOB720073:GOB720079 GXX720073:GXX720079 HHT720073:HHT720079 HRP720073:HRP720079 IBL720073:IBL720079 ILH720073:ILH720079 IVD720073:IVD720079 JEZ720073:JEZ720079 JOV720073:JOV720079 JYR720073:JYR720079 KIN720073:KIN720079 KSJ720073:KSJ720079 LCF720073:LCF720079 LMB720073:LMB720079 LVX720073:LVX720079 MFT720073:MFT720079 MPP720073:MPP720079 MZL720073:MZL720079 NJH720073:NJH720079 NTD720073:NTD720079 OCZ720073:OCZ720079 OMV720073:OMV720079 OWR720073:OWR720079 PGN720073:PGN720079 PQJ720073:PQJ720079 QAF720073:QAF720079 QKB720073:QKB720079 QTX720073:QTX720079 RDT720073:RDT720079 RNP720073:RNP720079 RXL720073:RXL720079 SHH720073:SHH720079 SRD720073:SRD720079 TAZ720073:TAZ720079 TKV720073:TKV720079 TUR720073:TUR720079 UEN720073:UEN720079 UOJ720073:UOJ720079 UYF720073:UYF720079 VIB720073:VIB720079 VRX720073:VRX720079 WBT720073:WBT720079 WLP720073:WLP720079 WVL720073:WVL720079 J785609:J785615 IZ785609:IZ785615 SV785609:SV785615 ACR785609:ACR785615 AMN785609:AMN785615 AWJ785609:AWJ785615 BGF785609:BGF785615 BQB785609:BQB785615 BZX785609:BZX785615 CJT785609:CJT785615 CTP785609:CTP785615 DDL785609:DDL785615 DNH785609:DNH785615 DXD785609:DXD785615 EGZ785609:EGZ785615 EQV785609:EQV785615 FAR785609:FAR785615 FKN785609:FKN785615 FUJ785609:FUJ785615 GEF785609:GEF785615 GOB785609:GOB785615 GXX785609:GXX785615 HHT785609:HHT785615 HRP785609:HRP785615 IBL785609:IBL785615 ILH785609:ILH785615 IVD785609:IVD785615 JEZ785609:JEZ785615 JOV785609:JOV785615 JYR785609:JYR785615 KIN785609:KIN785615 KSJ785609:KSJ785615 LCF785609:LCF785615 LMB785609:LMB785615 LVX785609:LVX785615 MFT785609:MFT785615 MPP785609:MPP785615 MZL785609:MZL785615 NJH785609:NJH785615 NTD785609:NTD785615 OCZ785609:OCZ785615 OMV785609:OMV785615 OWR785609:OWR785615 PGN785609:PGN785615 PQJ785609:PQJ785615 QAF785609:QAF785615 QKB785609:QKB785615 QTX785609:QTX785615 RDT785609:RDT785615 RNP785609:RNP785615 RXL785609:RXL785615 SHH785609:SHH785615 SRD785609:SRD785615 TAZ785609:TAZ785615 TKV785609:TKV785615 TUR785609:TUR785615 UEN785609:UEN785615 UOJ785609:UOJ785615 UYF785609:UYF785615 VIB785609:VIB785615 VRX785609:VRX785615 WBT785609:WBT785615 WLP785609:WLP785615 WVL785609:WVL785615 J851145:J851151 IZ851145:IZ851151 SV851145:SV851151 ACR851145:ACR851151 AMN851145:AMN851151 AWJ851145:AWJ851151 BGF851145:BGF851151 BQB851145:BQB851151 BZX851145:BZX851151 CJT851145:CJT851151 CTP851145:CTP851151 DDL851145:DDL851151 DNH851145:DNH851151 DXD851145:DXD851151 EGZ851145:EGZ851151 EQV851145:EQV851151 FAR851145:FAR851151 FKN851145:FKN851151 FUJ851145:FUJ851151 GEF851145:GEF851151 GOB851145:GOB851151 GXX851145:GXX851151 HHT851145:HHT851151 HRP851145:HRP851151 IBL851145:IBL851151 ILH851145:ILH851151 IVD851145:IVD851151 JEZ851145:JEZ851151 JOV851145:JOV851151 JYR851145:JYR851151 KIN851145:KIN851151 KSJ851145:KSJ851151 LCF851145:LCF851151 LMB851145:LMB851151 LVX851145:LVX851151 MFT851145:MFT851151 MPP851145:MPP851151 MZL851145:MZL851151 NJH851145:NJH851151 NTD851145:NTD851151 OCZ851145:OCZ851151 OMV851145:OMV851151 OWR851145:OWR851151 PGN851145:PGN851151 PQJ851145:PQJ851151 QAF851145:QAF851151 QKB851145:QKB851151 QTX851145:QTX851151 RDT851145:RDT851151 RNP851145:RNP851151 RXL851145:RXL851151 SHH851145:SHH851151 SRD851145:SRD851151 TAZ851145:TAZ851151 TKV851145:TKV851151 TUR851145:TUR851151 UEN851145:UEN851151 UOJ851145:UOJ851151 UYF851145:UYF851151 VIB851145:VIB851151 VRX851145:VRX851151 WBT851145:WBT851151 WLP851145:WLP851151 WVL851145:WVL851151 J916681:J916687 IZ916681:IZ916687 SV916681:SV916687 ACR916681:ACR916687 AMN916681:AMN916687 AWJ916681:AWJ916687 BGF916681:BGF916687 BQB916681:BQB916687 BZX916681:BZX916687 CJT916681:CJT916687 CTP916681:CTP916687 DDL916681:DDL916687 DNH916681:DNH916687 DXD916681:DXD916687 EGZ916681:EGZ916687 EQV916681:EQV916687 FAR916681:FAR916687 FKN916681:FKN916687 FUJ916681:FUJ916687 GEF916681:GEF916687 GOB916681:GOB916687 GXX916681:GXX916687 HHT916681:HHT916687 HRP916681:HRP916687 IBL916681:IBL916687 ILH916681:ILH916687 IVD916681:IVD916687 JEZ916681:JEZ916687 JOV916681:JOV916687 JYR916681:JYR916687 KIN916681:KIN916687 KSJ916681:KSJ916687 LCF916681:LCF916687 LMB916681:LMB916687 LVX916681:LVX916687 MFT916681:MFT916687 MPP916681:MPP916687 MZL916681:MZL916687 NJH916681:NJH916687 NTD916681:NTD916687 OCZ916681:OCZ916687 OMV916681:OMV916687 OWR916681:OWR916687 PGN916681:PGN916687 PQJ916681:PQJ916687 QAF916681:QAF916687 QKB916681:QKB916687 QTX916681:QTX916687 RDT916681:RDT916687 RNP916681:RNP916687 RXL916681:RXL916687 SHH916681:SHH916687 SRD916681:SRD916687 TAZ916681:TAZ916687 TKV916681:TKV916687 TUR916681:TUR916687 UEN916681:UEN916687 UOJ916681:UOJ916687 UYF916681:UYF916687 VIB916681:VIB916687 VRX916681:VRX916687 WBT916681:WBT916687 WLP916681:WLP916687 WVL916681:WVL916687 J982217:J982223 IZ982217:IZ982223 SV982217:SV982223 ACR982217:ACR982223 AMN982217:AMN982223 AWJ982217:AWJ982223 BGF982217:BGF982223 BQB982217:BQB982223 BZX982217:BZX982223 CJT982217:CJT982223 CTP982217:CTP982223 DDL982217:DDL982223 DNH982217:DNH982223 DXD982217:DXD982223 EGZ982217:EGZ982223 EQV982217:EQV982223 FAR982217:FAR982223 FKN982217:FKN982223 FUJ982217:FUJ982223 GEF982217:GEF982223 GOB982217:GOB982223 GXX982217:GXX982223 HHT982217:HHT982223 HRP982217:HRP982223 IBL982217:IBL982223 ILH982217:ILH982223 IVD982217:IVD982223 JEZ982217:JEZ982223 JOV982217:JOV982223 JYR982217:JYR982223 KIN982217:KIN982223 KSJ982217:KSJ982223 LCF982217:LCF982223 LMB982217:LMB982223 LVX982217:LVX982223 MFT982217:MFT982223 MPP982217:MPP982223 MZL982217:MZL982223 NJH982217:NJH982223 NTD982217:NTD982223 OCZ982217:OCZ982223 OMV982217:OMV982223 OWR982217:OWR982223 PGN982217:PGN982223 PQJ982217:PQJ982223 QAF982217:QAF982223 QKB982217:QKB982223 QTX982217:QTX982223 RDT982217:RDT982223 RNP982217:RNP982223 RXL982217:RXL982223 SHH982217:SHH982223 SRD982217:SRD982223 TAZ982217:TAZ982223 TKV982217:TKV982223 TUR982217:TUR982223 UEN982217:UEN982223 UOJ982217:UOJ982223 UYF982217:UYF982223 VIB982217:VIB982223 VRX982217:VRX982223 WBT982217:WBT982223 WLP982217:WLP982223 WVL982217:WVL982223 J4:J5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F84FC-6248-4E42-9FA0-95FD2E116CE4}">
  <sheetPr>
    <tabColor rgb="FF00B050"/>
  </sheetPr>
  <dimension ref="B1:P58"/>
  <sheetViews>
    <sheetView tabSelected="1" view="pageBreakPreview" zoomScaleNormal="100" zoomScaleSheetLayoutView="100" workbookViewId="0">
      <pane xSplit="2" ySplit="1" topLeftCell="C2" activePane="bottomRight" state="frozen"/>
      <selection activeCell="P104" sqref="P104"/>
      <selection pane="topRight" activeCell="P104" sqref="P104"/>
      <selection pane="bottomLeft" activeCell="P104" sqref="P104"/>
      <selection pane="bottomRight" activeCell="P104" sqref="P104"/>
    </sheetView>
  </sheetViews>
  <sheetFormatPr defaultRowHeight="12.75" x14ac:dyDescent="0.2"/>
  <cols>
    <col min="1" max="1" width="2" style="152" customWidth="1"/>
    <col min="2" max="2" width="8.7109375" style="152" customWidth="1"/>
    <col min="3" max="3" width="4.42578125" style="152" customWidth="1"/>
    <col min="4" max="5" width="3.28515625" style="152" customWidth="1"/>
    <col min="6" max="6" width="39.85546875" style="152" customWidth="1"/>
    <col min="7" max="7" width="8.7109375" style="152" customWidth="1"/>
    <col min="8" max="8" width="10.28515625" style="152" customWidth="1"/>
    <col min="9" max="9" width="10.5703125" style="152" customWidth="1"/>
    <col min="10" max="10" width="13" style="223" customWidth="1"/>
    <col min="11" max="11" width="9.5703125" style="152" customWidth="1"/>
    <col min="12" max="13" width="0" style="152" hidden="1" customWidth="1"/>
    <col min="14" max="14" width="21.5703125" style="393" hidden="1" customWidth="1"/>
    <col min="15" max="15" width="18.7109375" style="393" hidden="1" customWidth="1"/>
    <col min="16" max="16" width="10.42578125" style="393" hidden="1" customWidth="1"/>
    <col min="17" max="19" width="0" style="152" hidden="1" customWidth="1"/>
    <col min="20" max="250" width="8.85546875" style="152"/>
    <col min="251" max="251" width="2" style="152" customWidth="1"/>
    <col min="252" max="252" width="8.7109375" style="152" customWidth="1"/>
    <col min="253" max="253" width="4.42578125" style="152" customWidth="1"/>
    <col min="254" max="255" width="3.28515625" style="152" customWidth="1"/>
    <col min="256" max="256" width="39.85546875" style="152" customWidth="1"/>
    <col min="257" max="257" width="8.7109375" style="152" customWidth="1"/>
    <col min="258" max="258" width="10.28515625" style="152" customWidth="1"/>
    <col min="259" max="259" width="10.5703125" style="152" customWidth="1"/>
    <col min="260" max="260" width="13" style="152" customWidth="1"/>
    <col min="261" max="506" width="8.85546875" style="152"/>
    <col min="507" max="507" width="2" style="152" customWidth="1"/>
    <col min="508" max="508" width="8.7109375" style="152" customWidth="1"/>
    <col min="509" max="509" width="4.42578125" style="152" customWidth="1"/>
    <col min="510" max="511" width="3.28515625" style="152" customWidth="1"/>
    <col min="512" max="512" width="39.85546875" style="152" customWidth="1"/>
    <col min="513" max="513" width="8.7109375" style="152" customWidth="1"/>
    <col min="514" max="514" width="10.28515625" style="152" customWidth="1"/>
    <col min="515" max="515" width="10.5703125" style="152" customWidth="1"/>
    <col min="516" max="516" width="13" style="152" customWidth="1"/>
    <col min="517" max="762" width="8.85546875" style="152"/>
    <col min="763" max="763" width="2" style="152" customWidth="1"/>
    <col min="764" max="764" width="8.7109375" style="152" customWidth="1"/>
    <col min="765" max="765" width="4.42578125" style="152" customWidth="1"/>
    <col min="766" max="767" width="3.28515625" style="152" customWidth="1"/>
    <col min="768" max="768" width="39.85546875" style="152" customWidth="1"/>
    <col min="769" max="769" width="8.7109375" style="152" customWidth="1"/>
    <col min="770" max="770" width="10.28515625" style="152" customWidth="1"/>
    <col min="771" max="771" width="10.5703125" style="152" customWidth="1"/>
    <col min="772" max="772" width="13" style="152" customWidth="1"/>
    <col min="773" max="1018" width="8.85546875" style="152"/>
    <col min="1019" max="1019" width="2" style="152" customWidth="1"/>
    <col min="1020" max="1020" width="8.7109375" style="152" customWidth="1"/>
    <col min="1021" max="1021" width="4.42578125" style="152" customWidth="1"/>
    <col min="1022" max="1023" width="3.28515625" style="152" customWidth="1"/>
    <col min="1024" max="1024" width="39.85546875" style="152" customWidth="1"/>
    <col min="1025" max="1025" width="8.7109375" style="152" customWidth="1"/>
    <col min="1026" max="1026" width="10.28515625" style="152" customWidth="1"/>
    <col min="1027" max="1027" width="10.5703125" style="152" customWidth="1"/>
    <col min="1028" max="1028" width="13" style="152" customWidth="1"/>
    <col min="1029" max="1274" width="8.85546875" style="152"/>
    <col min="1275" max="1275" width="2" style="152" customWidth="1"/>
    <col min="1276" max="1276" width="8.7109375" style="152" customWidth="1"/>
    <col min="1277" max="1277" width="4.42578125" style="152" customWidth="1"/>
    <col min="1278" max="1279" width="3.28515625" style="152" customWidth="1"/>
    <col min="1280" max="1280" width="39.85546875" style="152" customWidth="1"/>
    <col min="1281" max="1281" width="8.7109375" style="152" customWidth="1"/>
    <col min="1282" max="1282" width="10.28515625" style="152" customWidth="1"/>
    <col min="1283" max="1283" width="10.5703125" style="152" customWidth="1"/>
    <col min="1284" max="1284" width="13" style="152" customWidth="1"/>
    <col min="1285" max="1530" width="8.85546875" style="152"/>
    <col min="1531" max="1531" width="2" style="152" customWidth="1"/>
    <col min="1532" max="1532" width="8.7109375" style="152" customWidth="1"/>
    <col min="1533" max="1533" width="4.42578125" style="152" customWidth="1"/>
    <col min="1534" max="1535" width="3.28515625" style="152" customWidth="1"/>
    <col min="1536" max="1536" width="39.85546875" style="152" customWidth="1"/>
    <col min="1537" max="1537" width="8.7109375" style="152" customWidth="1"/>
    <col min="1538" max="1538" width="10.28515625" style="152" customWidth="1"/>
    <col min="1539" max="1539" width="10.5703125" style="152" customWidth="1"/>
    <col min="1540" max="1540" width="13" style="152" customWidth="1"/>
    <col min="1541" max="1786" width="8.85546875" style="152"/>
    <col min="1787" max="1787" width="2" style="152" customWidth="1"/>
    <col min="1788" max="1788" width="8.7109375" style="152" customWidth="1"/>
    <col min="1789" max="1789" width="4.42578125" style="152" customWidth="1"/>
    <col min="1790" max="1791" width="3.28515625" style="152" customWidth="1"/>
    <col min="1792" max="1792" width="39.85546875" style="152" customWidth="1"/>
    <col min="1793" max="1793" width="8.7109375" style="152" customWidth="1"/>
    <col min="1794" max="1794" width="10.28515625" style="152" customWidth="1"/>
    <col min="1795" max="1795" width="10.5703125" style="152" customWidth="1"/>
    <col min="1796" max="1796" width="13" style="152" customWidth="1"/>
    <col min="1797" max="2042" width="8.85546875" style="152"/>
    <col min="2043" max="2043" width="2" style="152" customWidth="1"/>
    <col min="2044" max="2044" width="8.7109375" style="152" customWidth="1"/>
    <col min="2045" max="2045" width="4.42578125" style="152" customWidth="1"/>
    <col min="2046" max="2047" width="3.28515625" style="152" customWidth="1"/>
    <col min="2048" max="2048" width="39.85546875" style="152" customWidth="1"/>
    <col min="2049" max="2049" width="8.7109375" style="152" customWidth="1"/>
    <col min="2050" max="2050" width="10.28515625" style="152" customWidth="1"/>
    <col min="2051" max="2051" width="10.5703125" style="152" customWidth="1"/>
    <col min="2052" max="2052" width="13" style="152" customWidth="1"/>
    <col min="2053" max="2298" width="8.85546875" style="152"/>
    <col min="2299" max="2299" width="2" style="152" customWidth="1"/>
    <col min="2300" max="2300" width="8.7109375" style="152" customWidth="1"/>
    <col min="2301" max="2301" width="4.42578125" style="152" customWidth="1"/>
    <col min="2302" max="2303" width="3.28515625" style="152" customWidth="1"/>
    <col min="2304" max="2304" width="39.85546875" style="152" customWidth="1"/>
    <col min="2305" max="2305" width="8.7109375" style="152" customWidth="1"/>
    <col min="2306" max="2306" width="10.28515625" style="152" customWidth="1"/>
    <col min="2307" max="2307" width="10.5703125" style="152" customWidth="1"/>
    <col min="2308" max="2308" width="13" style="152" customWidth="1"/>
    <col min="2309" max="2554" width="8.85546875" style="152"/>
    <col min="2555" max="2555" width="2" style="152" customWidth="1"/>
    <col min="2556" max="2556" width="8.7109375" style="152" customWidth="1"/>
    <col min="2557" max="2557" width="4.42578125" style="152" customWidth="1"/>
    <col min="2558" max="2559" width="3.28515625" style="152" customWidth="1"/>
    <col min="2560" max="2560" width="39.85546875" style="152" customWidth="1"/>
    <col min="2561" max="2561" width="8.7109375" style="152" customWidth="1"/>
    <col min="2562" max="2562" width="10.28515625" style="152" customWidth="1"/>
    <col min="2563" max="2563" width="10.5703125" style="152" customWidth="1"/>
    <col min="2564" max="2564" width="13" style="152" customWidth="1"/>
    <col min="2565" max="2810" width="8.85546875" style="152"/>
    <col min="2811" max="2811" width="2" style="152" customWidth="1"/>
    <col min="2812" max="2812" width="8.7109375" style="152" customWidth="1"/>
    <col min="2813" max="2813" width="4.42578125" style="152" customWidth="1"/>
    <col min="2814" max="2815" width="3.28515625" style="152" customWidth="1"/>
    <col min="2816" max="2816" width="39.85546875" style="152" customWidth="1"/>
    <col min="2817" max="2817" width="8.7109375" style="152" customWidth="1"/>
    <col min="2818" max="2818" width="10.28515625" style="152" customWidth="1"/>
    <col min="2819" max="2819" width="10.5703125" style="152" customWidth="1"/>
    <col min="2820" max="2820" width="13" style="152" customWidth="1"/>
    <col min="2821" max="3066" width="8.85546875" style="152"/>
    <col min="3067" max="3067" width="2" style="152" customWidth="1"/>
    <col min="3068" max="3068" width="8.7109375" style="152" customWidth="1"/>
    <col min="3069" max="3069" width="4.42578125" style="152" customWidth="1"/>
    <col min="3070" max="3071" width="3.28515625" style="152" customWidth="1"/>
    <col min="3072" max="3072" width="39.85546875" style="152" customWidth="1"/>
    <col min="3073" max="3073" width="8.7109375" style="152" customWidth="1"/>
    <col min="3074" max="3074" width="10.28515625" style="152" customWidth="1"/>
    <col min="3075" max="3075" width="10.5703125" style="152" customWidth="1"/>
    <col min="3076" max="3076" width="13" style="152" customWidth="1"/>
    <col min="3077" max="3322" width="8.85546875" style="152"/>
    <col min="3323" max="3323" width="2" style="152" customWidth="1"/>
    <col min="3324" max="3324" width="8.7109375" style="152" customWidth="1"/>
    <col min="3325" max="3325" width="4.42578125" style="152" customWidth="1"/>
    <col min="3326" max="3327" width="3.28515625" style="152" customWidth="1"/>
    <col min="3328" max="3328" width="39.85546875" style="152" customWidth="1"/>
    <col min="3329" max="3329" width="8.7109375" style="152" customWidth="1"/>
    <col min="3330" max="3330" width="10.28515625" style="152" customWidth="1"/>
    <col min="3331" max="3331" width="10.5703125" style="152" customWidth="1"/>
    <col min="3332" max="3332" width="13" style="152" customWidth="1"/>
    <col min="3333" max="3578" width="8.85546875" style="152"/>
    <col min="3579" max="3579" width="2" style="152" customWidth="1"/>
    <col min="3580" max="3580" width="8.7109375" style="152" customWidth="1"/>
    <col min="3581" max="3581" width="4.42578125" style="152" customWidth="1"/>
    <col min="3582" max="3583" width="3.28515625" style="152" customWidth="1"/>
    <col min="3584" max="3584" width="39.85546875" style="152" customWidth="1"/>
    <col min="3585" max="3585" width="8.7109375" style="152" customWidth="1"/>
    <col min="3586" max="3586" width="10.28515625" style="152" customWidth="1"/>
    <col min="3587" max="3587" width="10.5703125" style="152" customWidth="1"/>
    <col min="3588" max="3588" width="13" style="152" customWidth="1"/>
    <col min="3589" max="3834" width="8.85546875" style="152"/>
    <col min="3835" max="3835" width="2" style="152" customWidth="1"/>
    <col min="3836" max="3836" width="8.7109375" style="152" customWidth="1"/>
    <col min="3837" max="3837" width="4.42578125" style="152" customWidth="1"/>
    <col min="3838" max="3839" width="3.28515625" style="152" customWidth="1"/>
    <col min="3840" max="3840" width="39.85546875" style="152" customWidth="1"/>
    <col min="3841" max="3841" width="8.7109375" style="152" customWidth="1"/>
    <col min="3842" max="3842" width="10.28515625" style="152" customWidth="1"/>
    <col min="3843" max="3843" width="10.5703125" style="152" customWidth="1"/>
    <col min="3844" max="3844" width="13" style="152" customWidth="1"/>
    <col min="3845" max="4090" width="8.85546875" style="152"/>
    <col min="4091" max="4091" width="2" style="152" customWidth="1"/>
    <col min="4092" max="4092" width="8.7109375" style="152" customWidth="1"/>
    <col min="4093" max="4093" width="4.42578125" style="152" customWidth="1"/>
    <col min="4094" max="4095" width="3.28515625" style="152" customWidth="1"/>
    <col min="4096" max="4096" width="39.85546875" style="152" customWidth="1"/>
    <col min="4097" max="4097" width="8.7109375" style="152" customWidth="1"/>
    <col min="4098" max="4098" width="10.28515625" style="152" customWidth="1"/>
    <col min="4099" max="4099" width="10.5703125" style="152" customWidth="1"/>
    <col min="4100" max="4100" width="13" style="152" customWidth="1"/>
    <col min="4101" max="4346" width="8.85546875" style="152"/>
    <col min="4347" max="4347" width="2" style="152" customWidth="1"/>
    <col min="4348" max="4348" width="8.7109375" style="152" customWidth="1"/>
    <col min="4349" max="4349" width="4.42578125" style="152" customWidth="1"/>
    <col min="4350" max="4351" width="3.28515625" style="152" customWidth="1"/>
    <col min="4352" max="4352" width="39.85546875" style="152" customWidth="1"/>
    <col min="4353" max="4353" width="8.7109375" style="152" customWidth="1"/>
    <col min="4354" max="4354" width="10.28515625" style="152" customWidth="1"/>
    <col min="4355" max="4355" width="10.5703125" style="152" customWidth="1"/>
    <col min="4356" max="4356" width="13" style="152" customWidth="1"/>
    <col min="4357" max="4602" width="8.85546875" style="152"/>
    <col min="4603" max="4603" width="2" style="152" customWidth="1"/>
    <col min="4604" max="4604" width="8.7109375" style="152" customWidth="1"/>
    <col min="4605" max="4605" width="4.42578125" style="152" customWidth="1"/>
    <col min="4606" max="4607" width="3.28515625" style="152" customWidth="1"/>
    <col min="4608" max="4608" width="39.85546875" style="152" customWidth="1"/>
    <col min="4609" max="4609" width="8.7109375" style="152" customWidth="1"/>
    <col min="4610" max="4610" width="10.28515625" style="152" customWidth="1"/>
    <col min="4611" max="4611" width="10.5703125" style="152" customWidth="1"/>
    <col min="4612" max="4612" width="13" style="152" customWidth="1"/>
    <col min="4613" max="4858" width="8.85546875" style="152"/>
    <col min="4859" max="4859" width="2" style="152" customWidth="1"/>
    <col min="4860" max="4860" width="8.7109375" style="152" customWidth="1"/>
    <col min="4861" max="4861" width="4.42578125" style="152" customWidth="1"/>
    <col min="4862" max="4863" width="3.28515625" style="152" customWidth="1"/>
    <col min="4864" max="4864" width="39.85546875" style="152" customWidth="1"/>
    <col min="4865" max="4865" width="8.7109375" style="152" customWidth="1"/>
    <col min="4866" max="4866" width="10.28515625" style="152" customWidth="1"/>
    <col min="4867" max="4867" width="10.5703125" style="152" customWidth="1"/>
    <col min="4868" max="4868" width="13" style="152" customWidth="1"/>
    <col min="4869" max="5114" width="8.85546875" style="152"/>
    <col min="5115" max="5115" width="2" style="152" customWidth="1"/>
    <col min="5116" max="5116" width="8.7109375" style="152" customWidth="1"/>
    <col min="5117" max="5117" width="4.42578125" style="152" customWidth="1"/>
    <col min="5118" max="5119" width="3.28515625" style="152" customWidth="1"/>
    <col min="5120" max="5120" width="39.85546875" style="152" customWidth="1"/>
    <col min="5121" max="5121" width="8.7109375" style="152" customWidth="1"/>
    <col min="5122" max="5122" width="10.28515625" style="152" customWidth="1"/>
    <col min="5123" max="5123" width="10.5703125" style="152" customWidth="1"/>
    <col min="5124" max="5124" width="13" style="152" customWidth="1"/>
    <col min="5125" max="5370" width="8.85546875" style="152"/>
    <col min="5371" max="5371" width="2" style="152" customWidth="1"/>
    <col min="5372" max="5372" width="8.7109375" style="152" customWidth="1"/>
    <col min="5373" max="5373" width="4.42578125" style="152" customWidth="1"/>
    <col min="5374" max="5375" width="3.28515625" style="152" customWidth="1"/>
    <col min="5376" max="5376" width="39.85546875" style="152" customWidth="1"/>
    <col min="5377" max="5377" width="8.7109375" style="152" customWidth="1"/>
    <col min="5378" max="5378" width="10.28515625" style="152" customWidth="1"/>
    <col min="5379" max="5379" width="10.5703125" style="152" customWidth="1"/>
    <col min="5380" max="5380" width="13" style="152" customWidth="1"/>
    <col min="5381" max="5626" width="8.85546875" style="152"/>
    <col min="5627" max="5627" width="2" style="152" customWidth="1"/>
    <col min="5628" max="5628" width="8.7109375" style="152" customWidth="1"/>
    <col min="5629" max="5629" width="4.42578125" style="152" customWidth="1"/>
    <col min="5630" max="5631" width="3.28515625" style="152" customWidth="1"/>
    <col min="5632" max="5632" width="39.85546875" style="152" customWidth="1"/>
    <col min="5633" max="5633" width="8.7109375" style="152" customWidth="1"/>
    <col min="5634" max="5634" width="10.28515625" style="152" customWidth="1"/>
    <col min="5635" max="5635" width="10.5703125" style="152" customWidth="1"/>
    <col min="5636" max="5636" width="13" style="152" customWidth="1"/>
    <col min="5637" max="5882" width="8.85546875" style="152"/>
    <col min="5883" max="5883" width="2" style="152" customWidth="1"/>
    <col min="5884" max="5884" width="8.7109375" style="152" customWidth="1"/>
    <col min="5885" max="5885" width="4.42578125" style="152" customWidth="1"/>
    <col min="5886" max="5887" width="3.28515625" style="152" customWidth="1"/>
    <col min="5888" max="5888" width="39.85546875" style="152" customWidth="1"/>
    <col min="5889" max="5889" width="8.7109375" style="152" customWidth="1"/>
    <col min="5890" max="5890" width="10.28515625" style="152" customWidth="1"/>
    <col min="5891" max="5891" width="10.5703125" style="152" customWidth="1"/>
    <col min="5892" max="5892" width="13" style="152" customWidth="1"/>
    <col min="5893" max="6138" width="8.85546875" style="152"/>
    <col min="6139" max="6139" width="2" style="152" customWidth="1"/>
    <col min="6140" max="6140" width="8.7109375" style="152" customWidth="1"/>
    <col min="6141" max="6141" width="4.42578125" style="152" customWidth="1"/>
    <col min="6142" max="6143" width="3.28515625" style="152" customWidth="1"/>
    <col min="6144" max="6144" width="39.85546875" style="152" customWidth="1"/>
    <col min="6145" max="6145" width="8.7109375" style="152" customWidth="1"/>
    <col min="6146" max="6146" width="10.28515625" style="152" customWidth="1"/>
    <col min="6147" max="6147" width="10.5703125" style="152" customWidth="1"/>
    <col min="6148" max="6148" width="13" style="152" customWidth="1"/>
    <col min="6149" max="6394" width="8.85546875" style="152"/>
    <col min="6395" max="6395" width="2" style="152" customWidth="1"/>
    <col min="6396" max="6396" width="8.7109375" style="152" customWidth="1"/>
    <col min="6397" max="6397" width="4.42578125" style="152" customWidth="1"/>
    <col min="6398" max="6399" width="3.28515625" style="152" customWidth="1"/>
    <col min="6400" max="6400" width="39.85546875" style="152" customWidth="1"/>
    <col min="6401" max="6401" width="8.7109375" style="152" customWidth="1"/>
    <col min="6402" max="6402" width="10.28515625" style="152" customWidth="1"/>
    <col min="6403" max="6403" width="10.5703125" style="152" customWidth="1"/>
    <col min="6404" max="6404" width="13" style="152" customWidth="1"/>
    <col min="6405" max="6650" width="8.85546875" style="152"/>
    <col min="6651" max="6651" width="2" style="152" customWidth="1"/>
    <col min="6652" max="6652" width="8.7109375" style="152" customWidth="1"/>
    <col min="6653" max="6653" width="4.42578125" style="152" customWidth="1"/>
    <col min="6654" max="6655" width="3.28515625" style="152" customWidth="1"/>
    <col min="6656" max="6656" width="39.85546875" style="152" customWidth="1"/>
    <col min="6657" max="6657" width="8.7109375" style="152" customWidth="1"/>
    <col min="6658" max="6658" width="10.28515625" style="152" customWidth="1"/>
    <col min="6659" max="6659" width="10.5703125" style="152" customWidth="1"/>
    <col min="6660" max="6660" width="13" style="152" customWidth="1"/>
    <col min="6661" max="6906" width="8.85546875" style="152"/>
    <col min="6907" max="6907" width="2" style="152" customWidth="1"/>
    <col min="6908" max="6908" width="8.7109375" style="152" customWidth="1"/>
    <col min="6909" max="6909" width="4.42578125" style="152" customWidth="1"/>
    <col min="6910" max="6911" width="3.28515625" style="152" customWidth="1"/>
    <col min="6912" max="6912" width="39.85546875" style="152" customWidth="1"/>
    <col min="6913" max="6913" width="8.7109375" style="152" customWidth="1"/>
    <col min="6914" max="6914" width="10.28515625" style="152" customWidth="1"/>
    <col min="6915" max="6915" width="10.5703125" style="152" customWidth="1"/>
    <col min="6916" max="6916" width="13" style="152" customWidth="1"/>
    <col min="6917" max="7162" width="8.85546875" style="152"/>
    <col min="7163" max="7163" width="2" style="152" customWidth="1"/>
    <col min="7164" max="7164" width="8.7109375" style="152" customWidth="1"/>
    <col min="7165" max="7165" width="4.42578125" style="152" customWidth="1"/>
    <col min="7166" max="7167" width="3.28515625" style="152" customWidth="1"/>
    <col min="7168" max="7168" width="39.85546875" style="152" customWidth="1"/>
    <col min="7169" max="7169" width="8.7109375" style="152" customWidth="1"/>
    <col min="7170" max="7170" width="10.28515625" style="152" customWidth="1"/>
    <col min="7171" max="7171" width="10.5703125" style="152" customWidth="1"/>
    <col min="7172" max="7172" width="13" style="152" customWidth="1"/>
    <col min="7173" max="7418" width="8.85546875" style="152"/>
    <col min="7419" max="7419" width="2" style="152" customWidth="1"/>
    <col min="7420" max="7420" width="8.7109375" style="152" customWidth="1"/>
    <col min="7421" max="7421" width="4.42578125" style="152" customWidth="1"/>
    <col min="7422" max="7423" width="3.28515625" style="152" customWidth="1"/>
    <col min="7424" max="7424" width="39.85546875" style="152" customWidth="1"/>
    <col min="7425" max="7425" width="8.7109375" style="152" customWidth="1"/>
    <col min="7426" max="7426" width="10.28515625" style="152" customWidth="1"/>
    <col min="7427" max="7427" width="10.5703125" style="152" customWidth="1"/>
    <col min="7428" max="7428" width="13" style="152" customWidth="1"/>
    <col min="7429" max="7674" width="8.85546875" style="152"/>
    <col min="7675" max="7675" width="2" style="152" customWidth="1"/>
    <col min="7676" max="7676" width="8.7109375" style="152" customWidth="1"/>
    <col min="7677" max="7677" width="4.42578125" style="152" customWidth="1"/>
    <col min="7678" max="7679" width="3.28515625" style="152" customWidth="1"/>
    <col min="7680" max="7680" width="39.85546875" style="152" customWidth="1"/>
    <col min="7681" max="7681" width="8.7109375" style="152" customWidth="1"/>
    <col min="7682" max="7682" width="10.28515625" style="152" customWidth="1"/>
    <col min="7683" max="7683" width="10.5703125" style="152" customWidth="1"/>
    <col min="7684" max="7684" width="13" style="152" customWidth="1"/>
    <col min="7685" max="7930" width="8.85546875" style="152"/>
    <col min="7931" max="7931" width="2" style="152" customWidth="1"/>
    <col min="7932" max="7932" width="8.7109375" style="152" customWidth="1"/>
    <col min="7933" max="7933" width="4.42578125" style="152" customWidth="1"/>
    <col min="7934" max="7935" width="3.28515625" style="152" customWidth="1"/>
    <col min="7936" max="7936" width="39.85546875" style="152" customWidth="1"/>
    <col min="7937" max="7937" width="8.7109375" style="152" customWidth="1"/>
    <col min="7938" max="7938" width="10.28515625" style="152" customWidth="1"/>
    <col min="7939" max="7939" width="10.5703125" style="152" customWidth="1"/>
    <col min="7940" max="7940" width="13" style="152" customWidth="1"/>
    <col min="7941" max="8186" width="8.85546875" style="152"/>
    <col min="8187" max="8187" width="2" style="152" customWidth="1"/>
    <col min="8188" max="8188" width="8.7109375" style="152" customWidth="1"/>
    <col min="8189" max="8189" width="4.42578125" style="152" customWidth="1"/>
    <col min="8190" max="8191" width="3.28515625" style="152" customWidth="1"/>
    <col min="8192" max="8192" width="39.85546875" style="152" customWidth="1"/>
    <col min="8193" max="8193" width="8.7109375" style="152" customWidth="1"/>
    <col min="8194" max="8194" width="10.28515625" style="152" customWidth="1"/>
    <col min="8195" max="8195" width="10.5703125" style="152" customWidth="1"/>
    <col min="8196" max="8196" width="13" style="152" customWidth="1"/>
    <col min="8197" max="8442" width="8.85546875" style="152"/>
    <col min="8443" max="8443" width="2" style="152" customWidth="1"/>
    <col min="8444" max="8444" width="8.7109375" style="152" customWidth="1"/>
    <col min="8445" max="8445" width="4.42578125" style="152" customWidth="1"/>
    <col min="8446" max="8447" width="3.28515625" style="152" customWidth="1"/>
    <col min="8448" max="8448" width="39.85546875" style="152" customWidth="1"/>
    <col min="8449" max="8449" width="8.7109375" style="152" customWidth="1"/>
    <col min="8450" max="8450" width="10.28515625" style="152" customWidth="1"/>
    <col min="8451" max="8451" width="10.5703125" style="152" customWidth="1"/>
    <col min="8452" max="8452" width="13" style="152" customWidth="1"/>
    <col min="8453" max="8698" width="8.85546875" style="152"/>
    <col min="8699" max="8699" width="2" style="152" customWidth="1"/>
    <col min="8700" max="8700" width="8.7109375" style="152" customWidth="1"/>
    <col min="8701" max="8701" width="4.42578125" style="152" customWidth="1"/>
    <col min="8702" max="8703" width="3.28515625" style="152" customWidth="1"/>
    <col min="8704" max="8704" width="39.85546875" style="152" customWidth="1"/>
    <col min="8705" max="8705" width="8.7109375" style="152" customWidth="1"/>
    <col min="8706" max="8706" width="10.28515625" style="152" customWidth="1"/>
    <col min="8707" max="8707" width="10.5703125" style="152" customWidth="1"/>
    <col min="8708" max="8708" width="13" style="152" customWidth="1"/>
    <col min="8709" max="8954" width="8.85546875" style="152"/>
    <col min="8955" max="8955" width="2" style="152" customWidth="1"/>
    <col min="8956" max="8956" width="8.7109375" style="152" customWidth="1"/>
    <col min="8957" max="8957" width="4.42578125" style="152" customWidth="1"/>
    <col min="8958" max="8959" width="3.28515625" style="152" customWidth="1"/>
    <col min="8960" max="8960" width="39.85546875" style="152" customWidth="1"/>
    <col min="8961" max="8961" width="8.7109375" style="152" customWidth="1"/>
    <col min="8962" max="8962" width="10.28515625" style="152" customWidth="1"/>
    <col min="8963" max="8963" width="10.5703125" style="152" customWidth="1"/>
    <col min="8964" max="8964" width="13" style="152" customWidth="1"/>
    <col min="8965" max="9210" width="8.85546875" style="152"/>
    <col min="9211" max="9211" width="2" style="152" customWidth="1"/>
    <col min="9212" max="9212" width="8.7109375" style="152" customWidth="1"/>
    <col min="9213" max="9213" width="4.42578125" style="152" customWidth="1"/>
    <col min="9214" max="9215" width="3.28515625" style="152" customWidth="1"/>
    <col min="9216" max="9216" width="39.85546875" style="152" customWidth="1"/>
    <col min="9217" max="9217" width="8.7109375" style="152" customWidth="1"/>
    <col min="9218" max="9218" width="10.28515625" style="152" customWidth="1"/>
    <col min="9219" max="9219" width="10.5703125" style="152" customWidth="1"/>
    <col min="9220" max="9220" width="13" style="152" customWidth="1"/>
    <col min="9221" max="9466" width="8.85546875" style="152"/>
    <col min="9467" max="9467" width="2" style="152" customWidth="1"/>
    <col min="9468" max="9468" width="8.7109375" style="152" customWidth="1"/>
    <col min="9469" max="9469" width="4.42578125" style="152" customWidth="1"/>
    <col min="9470" max="9471" width="3.28515625" style="152" customWidth="1"/>
    <col min="9472" max="9472" width="39.85546875" style="152" customWidth="1"/>
    <col min="9473" max="9473" width="8.7109375" style="152" customWidth="1"/>
    <col min="9474" max="9474" width="10.28515625" style="152" customWidth="1"/>
    <col min="9475" max="9475" width="10.5703125" style="152" customWidth="1"/>
    <col min="9476" max="9476" width="13" style="152" customWidth="1"/>
    <col min="9477" max="9722" width="8.85546875" style="152"/>
    <col min="9723" max="9723" width="2" style="152" customWidth="1"/>
    <col min="9724" max="9724" width="8.7109375" style="152" customWidth="1"/>
    <col min="9725" max="9725" width="4.42578125" style="152" customWidth="1"/>
    <col min="9726" max="9727" width="3.28515625" style="152" customWidth="1"/>
    <col min="9728" max="9728" width="39.85546875" style="152" customWidth="1"/>
    <col min="9729" max="9729" width="8.7109375" style="152" customWidth="1"/>
    <col min="9730" max="9730" width="10.28515625" style="152" customWidth="1"/>
    <col min="9731" max="9731" width="10.5703125" style="152" customWidth="1"/>
    <col min="9732" max="9732" width="13" style="152" customWidth="1"/>
    <col min="9733" max="9978" width="8.85546875" style="152"/>
    <col min="9979" max="9979" width="2" style="152" customWidth="1"/>
    <col min="9980" max="9980" width="8.7109375" style="152" customWidth="1"/>
    <col min="9981" max="9981" width="4.42578125" style="152" customWidth="1"/>
    <col min="9982" max="9983" width="3.28515625" style="152" customWidth="1"/>
    <col min="9984" max="9984" width="39.85546875" style="152" customWidth="1"/>
    <col min="9985" max="9985" width="8.7109375" style="152" customWidth="1"/>
    <col min="9986" max="9986" width="10.28515625" style="152" customWidth="1"/>
    <col min="9987" max="9987" width="10.5703125" style="152" customWidth="1"/>
    <col min="9988" max="9988" width="13" style="152" customWidth="1"/>
    <col min="9989" max="10234" width="8.85546875" style="152"/>
    <col min="10235" max="10235" width="2" style="152" customWidth="1"/>
    <col min="10236" max="10236" width="8.7109375" style="152" customWidth="1"/>
    <col min="10237" max="10237" width="4.42578125" style="152" customWidth="1"/>
    <col min="10238" max="10239" width="3.28515625" style="152" customWidth="1"/>
    <col min="10240" max="10240" width="39.85546875" style="152" customWidth="1"/>
    <col min="10241" max="10241" width="8.7109375" style="152" customWidth="1"/>
    <col min="10242" max="10242" width="10.28515625" style="152" customWidth="1"/>
    <col min="10243" max="10243" width="10.5703125" style="152" customWidth="1"/>
    <col min="10244" max="10244" width="13" style="152" customWidth="1"/>
    <col min="10245" max="10490" width="8.85546875" style="152"/>
    <col min="10491" max="10491" width="2" style="152" customWidth="1"/>
    <col min="10492" max="10492" width="8.7109375" style="152" customWidth="1"/>
    <col min="10493" max="10493" width="4.42578125" style="152" customWidth="1"/>
    <col min="10494" max="10495" width="3.28515625" style="152" customWidth="1"/>
    <col min="10496" max="10496" width="39.85546875" style="152" customWidth="1"/>
    <col min="10497" max="10497" width="8.7109375" style="152" customWidth="1"/>
    <col min="10498" max="10498" width="10.28515625" style="152" customWidth="1"/>
    <col min="10499" max="10499" width="10.5703125" style="152" customWidth="1"/>
    <col min="10500" max="10500" width="13" style="152" customWidth="1"/>
    <col min="10501" max="10746" width="8.85546875" style="152"/>
    <col min="10747" max="10747" width="2" style="152" customWidth="1"/>
    <col min="10748" max="10748" width="8.7109375" style="152" customWidth="1"/>
    <col min="10749" max="10749" width="4.42578125" style="152" customWidth="1"/>
    <col min="10750" max="10751" width="3.28515625" style="152" customWidth="1"/>
    <col min="10752" max="10752" width="39.85546875" style="152" customWidth="1"/>
    <col min="10753" max="10753" width="8.7109375" style="152" customWidth="1"/>
    <col min="10754" max="10754" width="10.28515625" style="152" customWidth="1"/>
    <col min="10755" max="10755" width="10.5703125" style="152" customWidth="1"/>
    <col min="10756" max="10756" width="13" style="152" customWidth="1"/>
    <col min="10757" max="11002" width="8.85546875" style="152"/>
    <col min="11003" max="11003" width="2" style="152" customWidth="1"/>
    <col min="11004" max="11004" width="8.7109375" style="152" customWidth="1"/>
    <col min="11005" max="11005" width="4.42578125" style="152" customWidth="1"/>
    <col min="11006" max="11007" width="3.28515625" style="152" customWidth="1"/>
    <col min="11008" max="11008" width="39.85546875" style="152" customWidth="1"/>
    <col min="11009" max="11009" width="8.7109375" style="152" customWidth="1"/>
    <col min="11010" max="11010" width="10.28515625" style="152" customWidth="1"/>
    <col min="11011" max="11011" width="10.5703125" style="152" customWidth="1"/>
    <col min="11012" max="11012" width="13" style="152" customWidth="1"/>
    <col min="11013" max="11258" width="8.85546875" style="152"/>
    <col min="11259" max="11259" width="2" style="152" customWidth="1"/>
    <col min="11260" max="11260" width="8.7109375" style="152" customWidth="1"/>
    <col min="11261" max="11261" width="4.42578125" style="152" customWidth="1"/>
    <col min="11262" max="11263" width="3.28515625" style="152" customWidth="1"/>
    <col min="11264" max="11264" width="39.85546875" style="152" customWidth="1"/>
    <col min="11265" max="11265" width="8.7109375" style="152" customWidth="1"/>
    <col min="11266" max="11266" width="10.28515625" style="152" customWidth="1"/>
    <col min="11267" max="11267" width="10.5703125" style="152" customWidth="1"/>
    <col min="11268" max="11268" width="13" style="152" customWidth="1"/>
    <col min="11269" max="11514" width="8.85546875" style="152"/>
    <col min="11515" max="11515" width="2" style="152" customWidth="1"/>
    <col min="11516" max="11516" width="8.7109375" style="152" customWidth="1"/>
    <col min="11517" max="11517" width="4.42578125" style="152" customWidth="1"/>
    <col min="11518" max="11519" width="3.28515625" style="152" customWidth="1"/>
    <col min="11520" max="11520" width="39.85546875" style="152" customWidth="1"/>
    <col min="11521" max="11521" width="8.7109375" style="152" customWidth="1"/>
    <col min="11522" max="11522" width="10.28515625" style="152" customWidth="1"/>
    <col min="11523" max="11523" width="10.5703125" style="152" customWidth="1"/>
    <col min="11524" max="11524" width="13" style="152" customWidth="1"/>
    <col min="11525" max="11770" width="8.85546875" style="152"/>
    <col min="11771" max="11771" width="2" style="152" customWidth="1"/>
    <col min="11772" max="11772" width="8.7109375" style="152" customWidth="1"/>
    <col min="11773" max="11773" width="4.42578125" style="152" customWidth="1"/>
    <col min="11774" max="11775" width="3.28515625" style="152" customWidth="1"/>
    <col min="11776" max="11776" width="39.85546875" style="152" customWidth="1"/>
    <col min="11777" max="11777" width="8.7109375" style="152" customWidth="1"/>
    <col min="11778" max="11778" width="10.28515625" style="152" customWidth="1"/>
    <col min="11779" max="11779" width="10.5703125" style="152" customWidth="1"/>
    <col min="11780" max="11780" width="13" style="152" customWidth="1"/>
    <col min="11781" max="12026" width="8.85546875" style="152"/>
    <col min="12027" max="12027" width="2" style="152" customWidth="1"/>
    <col min="12028" max="12028" width="8.7109375" style="152" customWidth="1"/>
    <col min="12029" max="12029" width="4.42578125" style="152" customWidth="1"/>
    <col min="12030" max="12031" width="3.28515625" style="152" customWidth="1"/>
    <col min="12032" max="12032" width="39.85546875" style="152" customWidth="1"/>
    <col min="12033" max="12033" width="8.7109375" style="152" customWidth="1"/>
    <col min="12034" max="12034" width="10.28515625" style="152" customWidth="1"/>
    <col min="12035" max="12035" width="10.5703125" style="152" customWidth="1"/>
    <col min="12036" max="12036" width="13" style="152" customWidth="1"/>
    <col min="12037" max="12282" width="8.85546875" style="152"/>
    <col min="12283" max="12283" width="2" style="152" customWidth="1"/>
    <col min="12284" max="12284" width="8.7109375" style="152" customWidth="1"/>
    <col min="12285" max="12285" width="4.42578125" style="152" customWidth="1"/>
    <col min="12286" max="12287" width="3.28515625" style="152" customWidth="1"/>
    <col min="12288" max="12288" width="39.85546875" style="152" customWidth="1"/>
    <col min="12289" max="12289" width="8.7109375" style="152" customWidth="1"/>
    <col min="12290" max="12290" width="10.28515625" style="152" customWidth="1"/>
    <col min="12291" max="12291" width="10.5703125" style="152" customWidth="1"/>
    <col min="12292" max="12292" width="13" style="152" customWidth="1"/>
    <col min="12293" max="12538" width="8.85546875" style="152"/>
    <col min="12539" max="12539" width="2" style="152" customWidth="1"/>
    <col min="12540" max="12540" width="8.7109375" style="152" customWidth="1"/>
    <col min="12541" max="12541" width="4.42578125" style="152" customWidth="1"/>
    <col min="12542" max="12543" width="3.28515625" style="152" customWidth="1"/>
    <col min="12544" max="12544" width="39.85546875" style="152" customWidth="1"/>
    <col min="12545" max="12545" width="8.7109375" style="152" customWidth="1"/>
    <col min="12546" max="12546" width="10.28515625" style="152" customWidth="1"/>
    <col min="12547" max="12547" width="10.5703125" style="152" customWidth="1"/>
    <col min="12548" max="12548" width="13" style="152" customWidth="1"/>
    <col min="12549" max="12794" width="8.85546875" style="152"/>
    <col min="12795" max="12795" width="2" style="152" customWidth="1"/>
    <col min="12796" max="12796" width="8.7109375" style="152" customWidth="1"/>
    <col min="12797" max="12797" width="4.42578125" style="152" customWidth="1"/>
    <col min="12798" max="12799" width="3.28515625" style="152" customWidth="1"/>
    <col min="12800" max="12800" width="39.85546875" style="152" customWidth="1"/>
    <col min="12801" max="12801" width="8.7109375" style="152" customWidth="1"/>
    <col min="12802" max="12802" width="10.28515625" style="152" customWidth="1"/>
    <col min="12803" max="12803" width="10.5703125" style="152" customWidth="1"/>
    <col min="12804" max="12804" width="13" style="152" customWidth="1"/>
    <col min="12805" max="13050" width="8.85546875" style="152"/>
    <col min="13051" max="13051" width="2" style="152" customWidth="1"/>
    <col min="13052" max="13052" width="8.7109375" style="152" customWidth="1"/>
    <col min="13053" max="13053" width="4.42578125" style="152" customWidth="1"/>
    <col min="13054" max="13055" width="3.28515625" style="152" customWidth="1"/>
    <col min="13056" max="13056" width="39.85546875" style="152" customWidth="1"/>
    <col min="13057" max="13057" width="8.7109375" style="152" customWidth="1"/>
    <col min="13058" max="13058" width="10.28515625" style="152" customWidth="1"/>
    <col min="13059" max="13059" width="10.5703125" style="152" customWidth="1"/>
    <col min="13060" max="13060" width="13" style="152" customWidth="1"/>
    <col min="13061" max="13306" width="8.85546875" style="152"/>
    <col min="13307" max="13307" width="2" style="152" customWidth="1"/>
    <col min="13308" max="13308" width="8.7109375" style="152" customWidth="1"/>
    <col min="13309" max="13309" width="4.42578125" style="152" customWidth="1"/>
    <col min="13310" max="13311" width="3.28515625" style="152" customWidth="1"/>
    <col min="13312" max="13312" width="39.85546875" style="152" customWidth="1"/>
    <col min="13313" max="13313" width="8.7109375" style="152" customWidth="1"/>
    <col min="13314" max="13314" width="10.28515625" style="152" customWidth="1"/>
    <col min="13315" max="13315" width="10.5703125" style="152" customWidth="1"/>
    <col min="13316" max="13316" width="13" style="152" customWidth="1"/>
    <col min="13317" max="13562" width="8.85546875" style="152"/>
    <col min="13563" max="13563" width="2" style="152" customWidth="1"/>
    <col min="13564" max="13564" width="8.7109375" style="152" customWidth="1"/>
    <col min="13565" max="13565" width="4.42578125" style="152" customWidth="1"/>
    <col min="13566" max="13567" width="3.28515625" style="152" customWidth="1"/>
    <col min="13568" max="13568" width="39.85546875" style="152" customWidth="1"/>
    <col min="13569" max="13569" width="8.7109375" style="152" customWidth="1"/>
    <col min="13570" max="13570" width="10.28515625" style="152" customWidth="1"/>
    <col min="13571" max="13571" width="10.5703125" style="152" customWidth="1"/>
    <col min="13572" max="13572" width="13" style="152" customWidth="1"/>
    <col min="13573" max="13818" width="8.85546875" style="152"/>
    <col min="13819" max="13819" width="2" style="152" customWidth="1"/>
    <col min="13820" max="13820" width="8.7109375" style="152" customWidth="1"/>
    <col min="13821" max="13821" width="4.42578125" style="152" customWidth="1"/>
    <col min="13822" max="13823" width="3.28515625" style="152" customWidth="1"/>
    <col min="13824" max="13824" width="39.85546875" style="152" customWidth="1"/>
    <col min="13825" max="13825" width="8.7109375" style="152" customWidth="1"/>
    <col min="13826" max="13826" width="10.28515625" style="152" customWidth="1"/>
    <col min="13827" max="13827" width="10.5703125" style="152" customWidth="1"/>
    <col min="13828" max="13828" width="13" style="152" customWidth="1"/>
    <col min="13829" max="14074" width="8.85546875" style="152"/>
    <col min="14075" max="14075" width="2" style="152" customWidth="1"/>
    <col min="14076" max="14076" width="8.7109375" style="152" customWidth="1"/>
    <col min="14077" max="14077" width="4.42578125" style="152" customWidth="1"/>
    <col min="14078" max="14079" width="3.28515625" style="152" customWidth="1"/>
    <col min="14080" max="14080" width="39.85546875" style="152" customWidth="1"/>
    <col min="14081" max="14081" width="8.7109375" style="152" customWidth="1"/>
    <col min="14082" max="14082" width="10.28515625" style="152" customWidth="1"/>
    <col min="14083" max="14083" width="10.5703125" style="152" customWidth="1"/>
    <col min="14084" max="14084" width="13" style="152" customWidth="1"/>
    <col min="14085" max="14330" width="8.85546875" style="152"/>
    <col min="14331" max="14331" width="2" style="152" customWidth="1"/>
    <col min="14332" max="14332" width="8.7109375" style="152" customWidth="1"/>
    <col min="14333" max="14333" width="4.42578125" style="152" customWidth="1"/>
    <col min="14334" max="14335" width="3.28515625" style="152" customWidth="1"/>
    <col min="14336" max="14336" width="39.85546875" style="152" customWidth="1"/>
    <col min="14337" max="14337" width="8.7109375" style="152" customWidth="1"/>
    <col min="14338" max="14338" width="10.28515625" style="152" customWidth="1"/>
    <col min="14339" max="14339" width="10.5703125" style="152" customWidth="1"/>
    <col min="14340" max="14340" width="13" style="152" customWidth="1"/>
    <col min="14341" max="14586" width="8.85546875" style="152"/>
    <col min="14587" max="14587" width="2" style="152" customWidth="1"/>
    <col min="14588" max="14588" width="8.7109375" style="152" customWidth="1"/>
    <col min="14589" max="14589" width="4.42578125" style="152" customWidth="1"/>
    <col min="14590" max="14591" width="3.28515625" style="152" customWidth="1"/>
    <col min="14592" max="14592" width="39.85546875" style="152" customWidth="1"/>
    <col min="14593" max="14593" width="8.7109375" style="152" customWidth="1"/>
    <col min="14594" max="14594" width="10.28515625" style="152" customWidth="1"/>
    <col min="14595" max="14595" width="10.5703125" style="152" customWidth="1"/>
    <col min="14596" max="14596" width="13" style="152" customWidth="1"/>
    <col min="14597" max="14842" width="8.85546875" style="152"/>
    <col min="14843" max="14843" width="2" style="152" customWidth="1"/>
    <col min="14844" max="14844" width="8.7109375" style="152" customWidth="1"/>
    <col min="14845" max="14845" width="4.42578125" style="152" customWidth="1"/>
    <col min="14846" max="14847" width="3.28515625" style="152" customWidth="1"/>
    <col min="14848" max="14848" width="39.85546875" style="152" customWidth="1"/>
    <col min="14849" max="14849" width="8.7109375" style="152" customWidth="1"/>
    <col min="14850" max="14850" width="10.28515625" style="152" customWidth="1"/>
    <col min="14851" max="14851" width="10.5703125" style="152" customWidth="1"/>
    <col min="14852" max="14852" width="13" style="152" customWidth="1"/>
    <col min="14853" max="15098" width="8.85546875" style="152"/>
    <col min="15099" max="15099" width="2" style="152" customWidth="1"/>
    <col min="15100" max="15100" width="8.7109375" style="152" customWidth="1"/>
    <col min="15101" max="15101" width="4.42578125" style="152" customWidth="1"/>
    <col min="15102" max="15103" width="3.28515625" style="152" customWidth="1"/>
    <col min="15104" max="15104" width="39.85546875" style="152" customWidth="1"/>
    <col min="15105" max="15105" width="8.7109375" style="152" customWidth="1"/>
    <col min="15106" max="15106" width="10.28515625" style="152" customWidth="1"/>
    <col min="15107" max="15107" width="10.5703125" style="152" customWidth="1"/>
    <col min="15108" max="15108" width="13" style="152" customWidth="1"/>
    <col min="15109" max="15354" width="8.85546875" style="152"/>
    <col min="15355" max="15355" width="2" style="152" customWidth="1"/>
    <col min="15356" max="15356" width="8.7109375" style="152" customWidth="1"/>
    <col min="15357" max="15357" width="4.42578125" style="152" customWidth="1"/>
    <col min="15358" max="15359" width="3.28515625" style="152" customWidth="1"/>
    <col min="15360" max="15360" width="39.85546875" style="152" customWidth="1"/>
    <col min="15361" max="15361" width="8.7109375" style="152" customWidth="1"/>
    <col min="15362" max="15362" width="10.28515625" style="152" customWidth="1"/>
    <col min="15363" max="15363" width="10.5703125" style="152" customWidth="1"/>
    <col min="15364" max="15364" width="13" style="152" customWidth="1"/>
    <col min="15365" max="15610" width="8.85546875" style="152"/>
    <col min="15611" max="15611" width="2" style="152" customWidth="1"/>
    <col min="15612" max="15612" width="8.7109375" style="152" customWidth="1"/>
    <col min="15613" max="15613" width="4.42578125" style="152" customWidth="1"/>
    <col min="15614" max="15615" width="3.28515625" style="152" customWidth="1"/>
    <col min="15616" max="15616" width="39.85546875" style="152" customWidth="1"/>
    <col min="15617" max="15617" width="8.7109375" style="152" customWidth="1"/>
    <col min="15618" max="15618" width="10.28515625" style="152" customWidth="1"/>
    <col min="15619" max="15619" width="10.5703125" style="152" customWidth="1"/>
    <col min="15620" max="15620" width="13" style="152" customWidth="1"/>
    <col min="15621" max="15866" width="8.85546875" style="152"/>
    <col min="15867" max="15867" width="2" style="152" customWidth="1"/>
    <col min="15868" max="15868" width="8.7109375" style="152" customWidth="1"/>
    <col min="15869" max="15869" width="4.42578125" style="152" customWidth="1"/>
    <col min="15870" max="15871" width="3.28515625" style="152" customWidth="1"/>
    <col min="15872" max="15872" width="39.85546875" style="152" customWidth="1"/>
    <col min="15873" max="15873" width="8.7109375" style="152" customWidth="1"/>
    <col min="15874" max="15874" width="10.28515625" style="152" customWidth="1"/>
    <col min="15875" max="15875" width="10.5703125" style="152" customWidth="1"/>
    <col min="15876" max="15876" width="13" style="152" customWidth="1"/>
    <col min="15877" max="16122" width="8.85546875" style="152"/>
    <col min="16123" max="16123" width="2" style="152" customWidth="1"/>
    <col min="16124" max="16124" width="8.7109375" style="152" customWidth="1"/>
    <col min="16125" max="16125" width="4.42578125" style="152" customWidth="1"/>
    <col min="16126" max="16127" width="3.28515625" style="152" customWidth="1"/>
    <col min="16128" max="16128" width="39.85546875" style="152" customWidth="1"/>
    <col min="16129" max="16129" width="8.7109375" style="152" customWidth="1"/>
    <col min="16130" max="16130" width="10.28515625" style="152" customWidth="1"/>
    <col min="16131" max="16131" width="10.5703125" style="152" customWidth="1"/>
    <col min="16132" max="16132" width="13" style="152" customWidth="1"/>
    <col min="16133" max="16378" width="8.85546875" style="152"/>
    <col min="16379" max="16384" width="9.140625" style="152" customWidth="1"/>
  </cols>
  <sheetData>
    <row r="1" spans="2:16" x14ac:dyDescent="0.2">
      <c r="B1" s="4" t="str">
        <f>'4C3 (Equipm) 1300'!$B$1</f>
        <v>ROADS AUTHORITY</v>
      </c>
      <c r="C1" s="146"/>
      <c r="D1" s="146"/>
      <c r="E1" s="146"/>
      <c r="F1" s="146"/>
      <c r="G1" s="147"/>
      <c r="H1" s="148"/>
      <c r="I1" s="149"/>
      <c r="J1" s="150" t="s">
        <v>575</v>
      </c>
    </row>
    <row r="2" spans="2:16" x14ac:dyDescent="0.2">
      <c r="B2" s="4" t="str">
        <f>'4C3 (Equipm) 1300'!$B$2</f>
        <v>PROCUREMENT REFERENCE NO. W/ONB/RA-03/2026</v>
      </c>
      <c r="C2" s="146"/>
      <c r="D2" s="146"/>
      <c r="E2" s="146"/>
      <c r="F2" s="146"/>
      <c r="G2" s="147"/>
      <c r="H2" s="148"/>
      <c r="I2" s="149"/>
      <c r="J2" s="151"/>
    </row>
    <row r="3" spans="2:16" x14ac:dyDescent="0.2">
      <c r="B3" s="4" t="str">
        <f>'4C3 (Equipm) 1300'!$B$3</f>
        <v>SCHEDULE C3:  EQUIPMENT-BASED ROAD WORKS FOR  D3624- OMUNDAUNGILO TO OMBOLOKA</v>
      </c>
      <c r="C3" s="146"/>
      <c r="D3" s="146"/>
      <c r="E3" s="146"/>
      <c r="F3" s="146"/>
      <c r="G3" s="147"/>
      <c r="H3" s="148"/>
      <c r="I3" s="10"/>
    </row>
    <row r="4" spans="2:16" x14ac:dyDescent="0.2">
      <c r="B4" s="4"/>
      <c r="C4" s="568" t="str">
        <f>'4C3 (Equipm) 5900'!C4</f>
        <v xml:space="preserve">         (28km EASTERN ACCESS ROAD BETWEEN OSHUULI  AND OMBOLOKA )</v>
      </c>
      <c r="D4" s="146"/>
      <c r="E4" s="146"/>
      <c r="F4" s="146"/>
      <c r="G4" s="147"/>
      <c r="H4" s="148"/>
      <c r="I4" s="10"/>
    </row>
    <row r="5" spans="2:16" ht="13.5" thickBot="1" x14ac:dyDescent="0.25">
      <c r="G5" s="147"/>
      <c r="H5" s="148"/>
      <c r="I5" s="153"/>
      <c r="J5" s="154" t="str">
        <f>IF(B8="","","SECTION "&amp;B8)</f>
        <v>SECTION LB8500</v>
      </c>
    </row>
    <row r="6" spans="2:16" ht="23.25" thickBot="1" x14ac:dyDescent="0.25">
      <c r="B6" s="270" t="s">
        <v>1</v>
      </c>
      <c r="C6" s="608" t="s">
        <v>2</v>
      </c>
      <c r="D6" s="608"/>
      <c r="E6" s="608"/>
      <c r="F6" s="608"/>
      <c r="G6" s="185" t="s">
        <v>3</v>
      </c>
      <c r="H6" s="186" t="s">
        <v>405</v>
      </c>
      <c r="I6" s="19" t="s">
        <v>5</v>
      </c>
      <c r="J6" s="20" t="s">
        <v>6</v>
      </c>
    </row>
    <row r="7" spans="2:16" x14ac:dyDescent="0.2">
      <c r="B7" s="284"/>
      <c r="C7" s="294"/>
      <c r="G7" s="189"/>
      <c r="H7" s="190"/>
      <c r="I7" s="97"/>
      <c r="J7" s="280"/>
    </row>
    <row r="8" spans="2:16" x14ac:dyDescent="0.2">
      <c r="B8" s="304" t="s">
        <v>510</v>
      </c>
      <c r="C8" s="340" t="s">
        <v>511</v>
      </c>
      <c r="D8" s="73"/>
      <c r="G8" s="76"/>
      <c r="H8" s="96"/>
      <c r="I8" s="97"/>
      <c r="J8" s="98"/>
    </row>
    <row r="9" spans="2:16" x14ac:dyDescent="0.2">
      <c r="B9" s="304"/>
      <c r="C9" s="340"/>
      <c r="D9" s="73"/>
      <c r="G9" s="76"/>
      <c r="H9" s="96"/>
      <c r="I9" s="97"/>
      <c r="J9" s="98"/>
      <c r="N9" s="391" t="s">
        <v>545</v>
      </c>
      <c r="O9" s="391" t="s">
        <v>546</v>
      </c>
    </row>
    <row r="10" spans="2:16" x14ac:dyDescent="0.2">
      <c r="B10" s="304" t="s">
        <v>512</v>
      </c>
      <c r="C10" s="307" t="s">
        <v>513</v>
      </c>
      <c r="D10" s="73"/>
      <c r="G10" s="76"/>
      <c r="H10" s="96"/>
      <c r="I10" s="97"/>
      <c r="J10" s="350"/>
      <c r="L10" s="152">
        <v>1.21</v>
      </c>
    </row>
    <row r="11" spans="2:16" x14ac:dyDescent="0.2">
      <c r="B11" s="304"/>
      <c r="C11" s="306"/>
      <c r="D11" s="73"/>
      <c r="G11" s="76"/>
      <c r="H11" s="96"/>
      <c r="I11" s="97"/>
      <c r="J11" s="350"/>
    </row>
    <row r="12" spans="2:16" x14ac:dyDescent="0.2">
      <c r="B12" s="304"/>
      <c r="C12" s="305"/>
      <c r="D12" s="73" t="s">
        <v>514</v>
      </c>
      <c r="G12" s="76" t="s">
        <v>33</v>
      </c>
      <c r="H12" s="96">
        <v>1</v>
      </c>
      <c r="I12" s="396">
        <v>50000</v>
      </c>
      <c r="J12" s="350">
        <f>H12*I12</f>
        <v>50000</v>
      </c>
      <c r="L12" s="152">
        <f>I12*$L$10</f>
        <v>60500</v>
      </c>
      <c r="N12" s="393">
        <v>26620</v>
      </c>
      <c r="O12" s="393">
        <v>49075.09238951427</v>
      </c>
      <c r="P12" s="393">
        <f>AVERAGE(N12:O12)</f>
        <v>37847.546194757131</v>
      </c>
    </row>
    <row r="13" spans="2:16" x14ac:dyDescent="0.2">
      <c r="B13" s="304"/>
      <c r="C13" s="307"/>
      <c r="D13" s="73"/>
      <c r="G13" s="76"/>
      <c r="H13" s="96"/>
      <c r="I13" s="341"/>
      <c r="J13" s="350"/>
    </row>
    <row r="14" spans="2:16" x14ac:dyDescent="0.2">
      <c r="B14" s="304" t="s">
        <v>515</v>
      </c>
      <c r="C14" s="305"/>
      <c r="D14" s="73" t="s">
        <v>34</v>
      </c>
      <c r="G14" s="76"/>
      <c r="H14" s="96"/>
      <c r="I14" s="97"/>
      <c r="J14" s="350"/>
    </row>
    <row r="15" spans="2:16" x14ac:dyDescent="0.2">
      <c r="B15" s="304"/>
      <c r="C15" s="305"/>
      <c r="D15" s="73" t="s">
        <v>516</v>
      </c>
      <c r="G15" s="76" t="s">
        <v>36</v>
      </c>
      <c r="H15" s="108">
        <f>J12</f>
        <v>50000</v>
      </c>
      <c r="I15" s="588"/>
      <c r="J15" s="350"/>
      <c r="N15" s="393">
        <v>0.06</v>
      </c>
      <c r="O15" s="393">
        <v>0.13291170855493448</v>
      </c>
      <c r="P15" s="393">
        <f>AVERAGE(N15:O15)</f>
        <v>9.6455854277467237E-2</v>
      </c>
    </row>
    <row r="16" spans="2:16" x14ac:dyDescent="0.2">
      <c r="B16" s="304"/>
      <c r="C16" s="307"/>
      <c r="D16" s="48" t="s">
        <v>37</v>
      </c>
      <c r="G16" s="76"/>
      <c r="H16" s="96"/>
      <c r="I16" s="97"/>
      <c r="J16" s="350"/>
    </row>
    <row r="17" spans="2:10" x14ac:dyDescent="0.2">
      <c r="B17" s="284"/>
      <c r="C17" s="285"/>
      <c r="G17" s="76"/>
      <c r="H17" s="278"/>
      <c r="I17" s="97"/>
      <c r="J17" s="350"/>
    </row>
    <row r="18" spans="2:10" x14ac:dyDescent="0.2">
      <c r="B18" s="284"/>
      <c r="C18" s="285"/>
      <c r="G18" s="76"/>
      <c r="H18" s="96"/>
      <c r="I18" s="97"/>
      <c r="J18" s="350"/>
    </row>
    <row r="19" spans="2:10" x14ac:dyDescent="0.2">
      <c r="B19" s="284"/>
      <c r="C19" s="285"/>
      <c r="G19" s="76"/>
      <c r="H19" s="200"/>
      <c r="I19" s="97"/>
      <c r="J19" s="350"/>
    </row>
    <row r="20" spans="2:10" x14ac:dyDescent="0.2">
      <c r="B20" s="284"/>
      <c r="C20" s="285"/>
      <c r="G20" s="76"/>
      <c r="H20" s="96"/>
      <c r="I20" s="97"/>
      <c r="J20" s="98"/>
    </row>
    <row r="21" spans="2:10" x14ac:dyDescent="0.2">
      <c r="B21" s="284"/>
      <c r="C21" s="285"/>
      <c r="G21" s="76"/>
      <c r="H21" s="96"/>
      <c r="I21" s="97"/>
      <c r="J21" s="98"/>
    </row>
    <row r="22" spans="2:10" x14ac:dyDescent="0.2">
      <c r="B22" s="284"/>
      <c r="C22" s="285"/>
      <c r="G22" s="273"/>
      <c r="H22" s="96"/>
      <c r="I22" s="97"/>
      <c r="J22" s="98"/>
    </row>
    <row r="23" spans="2:10" x14ac:dyDescent="0.2">
      <c r="B23" s="284"/>
      <c r="C23" s="285"/>
      <c r="G23" s="76"/>
      <c r="H23" s="96"/>
      <c r="I23" s="97"/>
      <c r="J23" s="98"/>
    </row>
    <row r="24" spans="2:10" x14ac:dyDescent="0.2">
      <c r="B24" s="284"/>
      <c r="C24" s="285"/>
      <c r="G24" s="76"/>
      <c r="H24" s="96"/>
      <c r="I24" s="97"/>
      <c r="J24" s="98"/>
    </row>
    <row r="25" spans="2:10" ht="20.100000000000001" customHeight="1" x14ac:dyDescent="0.2">
      <c r="B25" s="284"/>
      <c r="C25" s="285"/>
      <c r="G25" s="76"/>
      <c r="H25" s="96"/>
      <c r="I25" s="97"/>
      <c r="J25" s="98"/>
    </row>
    <row r="26" spans="2:10" x14ac:dyDescent="0.2">
      <c r="B26" s="284"/>
      <c r="C26" s="285"/>
      <c r="G26" s="76"/>
      <c r="H26" s="96"/>
      <c r="I26" s="97"/>
      <c r="J26" s="98"/>
    </row>
    <row r="27" spans="2:10" x14ac:dyDescent="0.2">
      <c r="B27" s="284"/>
      <c r="C27" s="285"/>
      <c r="G27" s="76"/>
      <c r="H27" s="96"/>
      <c r="I27" s="97"/>
      <c r="J27" s="98"/>
    </row>
    <row r="28" spans="2:10" x14ac:dyDescent="0.2">
      <c r="B28" s="284"/>
      <c r="C28" s="285"/>
      <c r="G28" s="76"/>
      <c r="H28" s="96"/>
      <c r="I28" s="97"/>
      <c r="J28" s="98"/>
    </row>
    <row r="29" spans="2:10" x14ac:dyDescent="0.2">
      <c r="B29" s="284"/>
      <c r="C29" s="285"/>
      <c r="G29" s="76"/>
      <c r="H29" s="96"/>
      <c r="I29" s="97"/>
      <c r="J29" s="98"/>
    </row>
    <row r="30" spans="2:10" x14ac:dyDescent="0.2">
      <c r="B30" s="284"/>
      <c r="C30" s="285"/>
      <c r="G30" s="76"/>
      <c r="H30" s="96"/>
      <c r="I30" s="97"/>
      <c r="J30" s="98"/>
    </row>
    <row r="31" spans="2:10" x14ac:dyDescent="0.2">
      <c r="B31" s="284"/>
      <c r="C31" s="285"/>
      <c r="G31" s="76"/>
      <c r="H31" s="96"/>
      <c r="I31" s="97"/>
      <c r="J31" s="98"/>
    </row>
    <row r="32" spans="2:10" x14ac:dyDescent="0.2">
      <c r="B32" s="284"/>
      <c r="C32" s="285"/>
      <c r="G32" s="76"/>
      <c r="H32" s="96"/>
      <c r="I32" s="97"/>
      <c r="J32" s="98"/>
    </row>
    <row r="33" spans="2:10" x14ac:dyDescent="0.2">
      <c r="B33" s="284"/>
      <c r="C33" s="285"/>
      <c r="G33" s="76"/>
      <c r="H33" s="96"/>
      <c r="I33" s="97"/>
      <c r="J33" s="98"/>
    </row>
    <row r="34" spans="2:10" x14ac:dyDescent="0.2">
      <c r="B34" s="284"/>
      <c r="C34" s="285"/>
      <c r="G34" s="76"/>
      <c r="H34" s="96"/>
      <c r="I34" s="97"/>
      <c r="J34" s="98"/>
    </row>
    <row r="35" spans="2:10" x14ac:dyDescent="0.2">
      <c r="B35" s="284"/>
      <c r="C35" s="285"/>
      <c r="G35" s="76"/>
      <c r="H35" s="96"/>
      <c r="I35" s="97"/>
      <c r="J35" s="98"/>
    </row>
    <row r="36" spans="2:10" x14ac:dyDescent="0.2">
      <c r="B36" s="284"/>
      <c r="C36" s="285"/>
      <c r="G36" s="76"/>
      <c r="H36" s="96"/>
      <c r="I36" s="97"/>
      <c r="J36" s="98"/>
    </row>
    <row r="37" spans="2:10" x14ac:dyDescent="0.2">
      <c r="B37" s="284"/>
      <c r="C37" s="285"/>
      <c r="G37" s="76"/>
      <c r="H37" s="96"/>
      <c r="I37" s="97"/>
      <c r="J37" s="98"/>
    </row>
    <row r="38" spans="2:10" x14ac:dyDescent="0.2">
      <c r="B38" s="284"/>
      <c r="C38" s="285"/>
      <c r="G38" s="76"/>
      <c r="H38" s="96"/>
      <c r="I38" s="97"/>
      <c r="J38" s="98"/>
    </row>
    <row r="39" spans="2:10" x14ac:dyDescent="0.2">
      <c r="B39" s="284"/>
      <c r="C39" s="285"/>
      <c r="G39" s="76"/>
      <c r="H39" s="96"/>
      <c r="I39" s="97"/>
      <c r="J39" s="98"/>
    </row>
    <row r="40" spans="2:10" x14ac:dyDescent="0.2">
      <c r="B40" s="284"/>
      <c r="C40" s="285"/>
      <c r="G40" s="76"/>
      <c r="H40" s="96"/>
      <c r="I40" s="97"/>
      <c r="J40" s="98"/>
    </row>
    <row r="41" spans="2:10" x14ac:dyDescent="0.2">
      <c r="B41" s="284"/>
      <c r="C41" s="285"/>
      <c r="G41" s="76"/>
      <c r="H41" s="96"/>
      <c r="I41" s="97"/>
      <c r="J41" s="98"/>
    </row>
    <row r="42" spans="2:10" x14ac:dyDescent="0.2">
      <c r="B42" s="284"/>
      <c r="C42" s="285"/>
      <c r="G42" s="76"/>
      <c r="H42" s="96"/>
      <c r="I42" s="97"/>
      <c r="J42" s="98"/>
    </row>
    <row r="43" spans="2:10" x14ac:dyDescent="0.2">
      <c r="B43" s="284"/>
      <c r="C43" s="285"/>
      <c r="G43" s="76"/>
      <c r="H43" s="96"/>
      <c r="I43" s="97"/>
      <c r="J43" s="98"/>
    </row>
    <row r="44" spans="2:10" x14ac:dyDescent="0.2">
      <c r="B44" s="284"/>
      <c r="C44" s="285"/>
      <c r="G44" s="76"/>
      <c r="H44" s="96"/>
      <c r="I44" s="97"/>
      <c r="J44" s="98"/>
    </row>
    <row r="45" spans="2:10" x14ac:dyDescent="0.2">
      <c r="B45" s="284"/>
      <c r="C45" s="285"/>
      <c r="G45" s="76"/>
      <c r="H45" s="96"/>
      <c r="I45" s="342"/>
      <c r="J45" s="98"/>
    </row>
    <row r="46" spans="2:10" x14ac:dyDescent="0.2">
      <c r="B46" s="284"/>
      <c r="C46" s="285"/>
      <c r="G46" s="76"/>
      <c r="H46" s="278"/>
      <c r="I46" s="97"/>
      <c r="J46" s="98"/>
    </row>
    <row r="47" spans="2:10" x14ac:dyDescent="0.2">
      <c r="B47" s="284"/>
      <c r="C47" s="285"/>
      <c r="G47" s="76"/>
      <c r="H47" s="96"/>
      <c r="I47" s="97"/>
      <c r="J47" s="98"/>
    </row>
    <row r="48" spans="2:10" x14ac:dyDescent="0.2">
      <c r="B48" s="284"/>
      <c r="C48" s="285"/>
      <c r="G48" s="76"/>
      <c r="H48" s="96"/>
      <c r="I48" s="97"/>
      <c r="J48" s="98"/>
    </row>
    <row r="49" spans="2:10" x14ac:dyDescent="0.2">
      <c r="B49" s="284"/>
      <c r="C49" s="285"/>
      <c r="G49" s="76"/>
      <c r="H49" s="96"/>
      <c r="I49" s="97"/>
      <c r="J49" s="98"/>
    </row>
    <row r="50" spans="2:10" x14ac:dyDescent="0.2">
      <c r="B50" s="284"/>
      <c r="C50" s="285"/>
      <c r="G50" s="76"/>
      <c r="H50" s="96"/>
      <c r="I50" s="97"/>
      <c r="J50" s="98"/>
    </row>
    <row r="51" spans="2:10" x14ac:dyDescent="0.2">
      <c r="B51" s="284"/>
      <c r="C51" s="285"/>
      <c r="G51" s="76"/>
      <c r="H51" s="96"/>
      <c r="I51" s="97"/>
      <c r="J51" s="98"/>
    </row>
    <row r="52" spans="2:10" x14ac:dyDescent="0.2">
      <c r="B52" s="284"/>
      <c r="C52" s="285"/>
      <c r="G52" s="76"/>
      <c r="H52" s="96"/>
      <c r="I52" s="97"/>
      <c r="J52" s="98"/>
    </row>
    <row r="53" spans="2:10" x14ac:dyDescent="0.2">
      <c r="B53" s="284"/>
      <c r="C53" s="285"/>
      <c r="G53" s="76"/>
      <c r="H53" s="96"/>
      <c r="I53" s="97"/>
      <c r="J53" s="98"/>
    </row>
    <row r="54" spans="2:10" x14ac:dyDescent="0.2">
      <c r="B54" s="284"/>
      <c r="C54" s="285"/>
      <c r="G54" s="76"/>
      <c r="H54" s="96"/>
      <c r="I54" s="97"/>
      <c r="J54" s="98"/>
    </row>
    <row r="55" spans="2:10" x14ac:dyDescent="0.2">
      <c r="B55" s="284"/>
      <c r="C55" s="285"/>
      <c r="G55" s="76"/>
      <c r="H55" s="96"/>
      <c r="I55" s="97"/>
      <c r="J55" s="98"/>
    </row>
    <row r="56" spans="2:10" ht="12.75" customHeight="1" thickBot="1" x14ac:dyDescent="0.25">
      <c r="B56" s="284"/>
      <c r="C56" s="285"/>
      <c r="G56" s="76"/>
      <c r="H56" s="96"/>
      <c r="I56" s="97"/>
      <c r="J56" s="98"/>
    </row>
    <row r="57" spans="2:10" ht="20.100000000000001" customHeight="1" thickBot="1" x14ac:dyDescent="0.25">
      <c r="B57" s="182" t="s">
        <v>51</v>
      </c>
      <c r="C57" s="183"/>
      <c r="D57" s="183"/>
      <c r="E57" s="183"/>
      <c r="F57" s="183"/>
      <c r="G57" s="243"/>
      <c r="H57" s="244"/>
      <c r="I57" s="245"/>
      <c r="J57" s="246"/>
    </row>
    <row r="58" spans="2:10" ht="20.100000000000001" customHeight="1" x14ac:dyDescent="0.2">
      <c r="B58" s="171"/>
      <c r="C58" s="171"/>
      <c r="D58" s="171"/>
      <c r="E58" s="171"/>
      <c r="F58" s="171"/>
      <c r="G58" s="247"/>
      <c r="H58" s="248"/>
      <c r="I58" s="249"/>
      <c r="J58" s="250"/>
    </row>
  </sheetData>
  <mergeCells count="1">
    <mergeCell ref="C6:F6"/>
  </mergeCells>
  <pageMargins left="0.7" right="0.7" top="0.75" bottom="0.75" header="0.3" footer="0.3"/>
  <pageSetup paperSize="9" scale="80" fitToHeight="0" orientation="portrait" r:id="rId1"/>
  <headerFooter scaleWithDoc="0"/>
  <extLst>
    <ext xmlns:x14="http://schemas.microsoft.com/office/spreadsheetml/2009/9/main" uri="{CCE6A557-97BC-4b89-ADB6-D9C93CAAB3DF}">
      <x14:dataValidations xmlns:xm="http://schemas.microsoft.com/office/excel/2006/main" disablePrompts="1" count="1">
        <x14:dataValidation allowBlank="1" xr:uid="{29E07A0C-D61B-42CC-BEC1-6C6EA490C4FC}">
          <x14:formula1>
            <xm:f>0</xm:f>
          </x14:formula1>
          <x14:formula2>
            <xm:f>0</xm:f>
          </x14:formula2>
          <xm:sqref>J5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J65426 IZ65426 SV65426 ACR65426 AMN65426 AWJ65426 BGF65426 BQB65426 BZX65426 CJT65426 CTP65426 DDL65426 DNH65426 DXD65426 EGZ65426 EQV65426 FAR65426 FKN65426 FUJ65426 GEF65426 GOB65426 GXX65426 HHT65426 HRP65426 IBL65426 ILH65426 IVD65426 JEZ65426 JOV65426 JYR65426 KIN65426 KSJ65426 LCF65426 LMB65426 LVX65426 MFT65426 MPP65426 MZL65426 NJH65426 NTD65426 OCZ65426 OMV65426 OWR65426 PGN65426 PQJ65426 QAF65426 QKB65426 QTX65426 RDT65426 RNP65426 RXL65426 SHH65426 SRD65426 TAZ65426 TKV65426 TUR65426 UEN65426 UOJ65426 UYF65426 VIB65426 VRX65426 WBT65426 WLP65426 WVL65426 J130962 IZ130962 SV130962 ACR130962 AMN130962 AWJ130962 BGF130962 BQB130962 BZX130962 CJT130962 CTP130962 DDL130962 DNH130962 DXD130962 EGZ130962 EQV130962 FAR130962 FKN130962 FUJ130962 GEF130962 GOB130962 GXX130962 HHT130962 HRP130962 IBL130962 ILH130962 IVD130962 JEZ130962 JOV130962 JYR130962 KIN130962 KSJ130962 LCF130962 LMB130962 LVX130962 MFT130962 MPP130962 MZL130962 NJH130962 NTD130962 OCZ130962 OMV130962 OWR130962 PGN130962 PQJ130962 QAF130962 QKB130962 QTX130962 RDT130962 RNP130962 RXL130962 SHH130962 SRD130962 TAZ130962 TKV130962 TUR130962 UEN130962 UOJ130962 UYF130962 VIB130962 VRX130962 WBT130962 WLP130962 WVL130962 J196498 IZ196498 SV196498 ACR196498 AMN196498 AWJ196498 BGF196498 BQB196498 BZX196498 CJT196498 CTP196498 DDL196498 DNH196498 DXD196498 EGZ196498 EQV196498 FAR196498 FKN196498 FUJ196498 GEF196498 GOB196498 GXX196498 HHT196498 HRP196498 IBL196498 ILH196498 IVD196498 JEZ196498 JOV196498 JYR196498 KIN196498 KSJ196498 LCF196498 LMB196498 LVX196498 MFT196498 MPP196498 MZL196498 NJH196498 NTD196498 OCZ196498 OMV196498 OWR196498 PGN196498 PQJ196498 QAF196498 QKB196498 QTX196498 RDT196498 RNP196498 RXL196498 SHH196498 SRD196498 TAZ196498 TKV196498 TUR196498 UEN196498 UOJ196498 UYF196498 VIB196498 VRX196498 WBT196498 WLP196498 WVL196498 J262034 IZ262034 SV262034 ACR262034 AMN262034 AWJ262034 BGF262034 BQB262034 BZX262034 CJT262034 CTP262034 DDL262034 DNH262034 DXD262034 EGZ262034 EQV262034 FAR262034 FKN262034 FUJ262034 GEF262034 GOB262034 GXX262034 HHT262034 HRP262034 IBL262034 ILH262034 IVD262034 JEZ262034 JOV262034 JYR262034 KIN262034 KSJ262034 LCF262034 LMB262034 LVX262034 MFT262034 MPP262034 MZL262034 NJH262034 NTD262034 OCZ262034 OMV262034 OWR262034 PGN262034 PQJ262034 QAF262034 QKB262034 QTX262034 RDT262034 RNP262034 RXL262034 SHH262034 SRD262034 TAZ262034 TKV262034 TUR262034 UEN262034 UOJ262034 UYF262034 VIB262034 VRX262034 WBT262034 WLP262034 WVL262034 J327570 IZ327570 SV327570 ACR327570 AMN327570 AWJ327570 BGF327570 BQB327570 BZX327570 CJT327570 CTP327570 DDL327570 DNH327570 DXD327570 EGZ327570 EQV327570 FAR327570 FKN327570 FUJ327570 GEF327570 GOB327570 GXX327570 HHT327570 HRP327570 IBL327570 ILH327570 IVD327570 JEZ327570 JOV327570 JYR327570 KIN327570 KSJ327570 LCF327570 LMB327570 LVX327570 MFT327570 MPP327570 MZL327570 NJH327570 NTD327570 OCZ327570 OMV327570 OWR327570 PGN327570 PQJ327570 QAF327570 QKB327570 QTX327570 RDT327570 RNP327570 RXL327570 SHH327570 SRD327570 TAZ327570 TKV327570 TUR327570 UEN327570 UOJ327570 UYF327570 VIB327570 VRX327570 WBT327570 WLP327570 WVL327570 J393106 IZ393106 SV393106 ACR393106 AMN393106 AWJ393106 BGF393106 BQB393106 BZX393106 CJT393106 CTP393106 DDL393106 DNH393106 DXD393106 EGZ393106 EQV393106 FAR393106 FKN393106 FUJ393106 GEF393106 GOB393106 GXX393106 HHT393106 HRP393106 IBL393106 ILH393106 IVD393106 JEZ393106 JOV393106 JYR393106 KIN393106 KSJ393106 LCF393106 LMB393106 LVX393106 MFT393106 MPP393106 MZL393106 NJH393106 NTD393106 OCZ393106 OMV393106 OWR393106 PGN393106 PQJ393106 QAF393106 QKB393106 QTX393106 RDT393106 RNP393106 RXL393106 SHH393106 SRD393106 TAZ393106 TKV393106 TUR393106 UEN393106 UOJ393106 UYF393106 VIB393106 VRX393106 WBT393106 WLP393106 WVL393106 J458642 IZ458642 SV458642 ACR458642 AMN458642 AWJ458642 BGF458642 BQB458642 BZX458642 CJT458642 CTP458642 DDL458642 DNH458642 DXD458642 EGZ458642 EQV458642 FAR458642 FKN458642 FUJ458642 GEF458642 GOB458642 GXX458642 HHT458642 HRP458642 IBL458642 ILH458642 IVD458642 JEZ458642 JOV458642 JYR458642 KIN458642 KSJ458642 LCF458642 LMB458642 LVX458642 MFT458642 MPP458642 MZL458642 NJH458642 NTD458642 OCZ458642 OMV458642 OWR458642 PGN458642 PQJ458642 QAF458642 QKB458642 QTX458642 RDT458642 RNP458642 RXL458642 SHH458642 SRD458642 TAZ458642 TKV458642 TUR458642 UEN458642 UOJ458642 UYF458642 VIB458642 VRX458642 WBT458642 WLP458642 WVL458642 J524178 IZ524178 SV524178 ACR524178 AMN524178 AWJ524178 BGF524178 BQB524178 BZX524178 CJT524178 CTP524178 DDL524178 DNH524178 DXD524178 EGZ524178 EQV524178 FAR524178 FKN524178 FUJ524178 GEF524178 GOB524178 GXX524178 HHT524178 HRP524178 IBL524178 ILH524178 IVD524178 JEZ524178 JOV524178 JYR524178 KIN524178 KSJ524178 LCF524178 LMB524178 LVX524178 MFT524178 MPP524178 MZL524178 NJH524178 NTD524178 OCZ524178 OMV524178 OWR524178 PGN524178 PQJ524178 QAF524178 QKB524178 QTX524178 RDT524178 RNP524178 RXL524178 SHH524178 SRD524178 TAZ524178 TKV524178 TUR524178 UEN524178 UOJ524178 UYF524178 VIB524178 VRX524178 WBT524178 WLP524178 WVL524178 J589714 IZ589714 SV589714 ACR589714 AMN589714 AWJ589714 BGF589714 BQB589714 BZX589714 CJT589714 CTP589714 DDL589714 DNH589714 DXD589714 EGZ589714 EQV589714 FAR589714 FKN589714 FUJ589714 GEF589714 GOB589714 GXX589714 HHT589714 HRP589714 IBL589714 ILH589714 IVD589714 JEZ589714 JOV589714 JYR589714 KIN589714 KSJ589714 LCF589714 LMB589714 LVX589714 MFT589714 MPP589714 MZL589714 NJH589714 NTD589714 OCZ589714 OMV589714 OWR589714 PGN589714 PQJ589714 QAF589714 QKB589714 QTX589714 RDT589714 RNP589714 RXL589714 SHH589714 SRD589714 TAZ589714 TKV589714 TUR589714 UEN589714 UOJ589714 UYF589714 VIB589714 VRX589714 WBT589714 WLP589714 WVL589714 J655250 IZ655250 SV655250 ACR655250 AMN655250 AWJ655250 BGF655250 BQB655250 BZX655250 CJT655250 CTP655250 DDL655250 DNH655250 DXD655250 EGZ655250 EQV655250 FAR655250 FKN655250 FUJ655250 GEF655250 GOB655250 GXX655250 HHT655250 HRP655250 IBL655250 ILH655250 IVD655250 JEZ655250 JOV655250 JYR655250 KIN655250 KSJ655250 LCF655250 LMB655250 LVX655250 MFT655250 MPP655250 MZL655250 NJH655250 NTD655250 OCZ655250 OMV655250 OWR655250 PGN655250 PQJ655250 QAF655250 QKB655250 QTX655250 RDT655250 RNP655250 RXL655250 SHH655250 SRD655250 TAZ655250 TKV655250 TUR655250 UEN655250 UOJ655250 UYF655250 VIB655250 VRX655250 WBT655250 WLP655250 WVL655250 J720786 IZ720786 SV720786 ACR720786 AMN720786 AWJ720786 BGF720786 BQB720786 BZX720786 CJT720786 CTP720786 DDL720786 DNH720786 DXD720786 EGZ720786 EQV720786 FAR720786 FKN720786 FUJ720786 GEF720786 GOB720786 GXX720786 HHT720786 HRP720786 IBL720786 ILH720786 IVD720786 JEZ720786 JOV720786 JYR720786 KIN720786 KSJ720786 LCF720786 LMB720786 LVX720786 MFT720786 MPP720786 MZL720786 NJH720786 NTD720786 OCZ720786 OMV720786 OWR720786 PGN720786 PQJ720786 QAF720786 QKB720786 QTX720786 RDT720786 RNP720786 RXL720786 SHH720786 SRD720786 TAZ720786 TKV720786 TUR720786 UEN720786 UOJ720786 UYF720786 VIB720786 VRX720786 WBT720786 WLP720786 WVL720786 J786322 IZ786322 SV786322 ACR786322 AMN786322 AWJ786322 BGF786322 BQB786322 BZX786322 CJT786322 CTP786322 DDL786322 DNH786322 DXD786322 EGZ786322 EQV786322 FAR786322 FKN786322 FUJ786322 GEF786322 GOB786322 GXX786322 HHT786322 HRP786322 IBL786322 ILH786322 IVD786322 JEZ786322 JOV786322 JYR786322 KIN786322 KSJ786322 LCF786322 LMB786322 LVX786322 MFT786322 MPP786322 MZL786322 NJH786322 NTD786322 OCZ786322 OMV786322 OWR786322 PGN786322 PQJ786322 QAF786322 QKB786322 QTX786322 RDT786322 RNP786322 RXL786322 SHH786322 SRD786322 TAZ786322 TKV786322 TUR786322 UEN786322 UOJ786322 UYF786322 VIB786322 VRX786322 WBT786322 WLP786322 WVL786322 J851858 IZ851858 SV851858 ACR851858 AMN851858 AWJ851858 BGF851858 BQB851858 BZX851858 CJT851858 CTP851858 DDL851858 DNH851858 DXD851858 EGZ851858 EQV851858 FAR851858 FKN851858 FUJ851858 GEF851858 GOB851858 GXX851858 HHT851858 HRP851858 IBL851858 ILH851858 IVD851858 JEZ851858 JOV851858 JYR851858 KIN851858 KSJ851858 LCF851858 LMB851858 LVX851858 MFT851858 MPP851858 MZL851858 NJH851858 NTD851858 OCZ851858 OMV851858 OWR851858 PGN851858 PQJ851858 QAF851858 QKB851858 QTX851858 RDT851858 RNP851858 RXL851858 SHH851858 SRD851858 TAZ851858 TKV851858 TUR851858 UEN851858 UOJ851858 UYF851858 VIB851858 VRX851858 WBT851858 WLP851858 WVL851858 J917394 IZ917394 SV917394 ACR917394 AMN917394 AWJ917394 BGF917394 BQB917394 BZX917394 CJT917394 CTP917394 DDL917394 DNH917394 DXD917394 EGZ917394 EQV917394 FAR917394 FKN917394 FUJ917394 GEF917394 GOB917394 GXX917394 HHT917394 HRP917394 IBL917394 ILH917394 IVD917394 JEZ917394 JOV917394 JYR917394 KIN917394 KSJ917394 LCF917394 LMB917394 LVX917394 MFT917394 MPP917394 MZL917394 NJH917394 NTD917394 OCZ917394 OMV917394 OWR917394 PGN917394 PQJ917394 QAF917394 QKB917394 QTX917394 RDT917394 RNP917394 RXL917394 SHH917394 SRD917394 TAZ917394 TKV917394 TUR917394 UEN917394 UOJ917394 UYF917394 VIB917394 VRX917394 WBT917394 WLP917394 WVL917394 J982930 IZ982930 SV982930 ACR982930 AMN982930 AWJ982930 BGF982930 BQB982930 BZX982930 CJT982930 CTP982930 DDL982930 DNH982930 DXD982930 EGZ982930 EQV982930 FAR982930 FKN982930 FUJ982930 GEF982930 GOB982930 GXX982930 HHT982930 HRP982930 IBL982930 ILH982930 IVD982930 JEZ982930 JOV982930 JYR982930 KIN982930 KSJ982930 LCF982930 LMB982930 LVX982930 MFT982930 MPP982930 MZL982930 NJH982930 NTD982930 OCZ982930 OMV982930 OWR982930 PGN982930 PQJ982930 QAF982930 QKB982930 QTX982930 RDT982930 RNP982930 RXL982930 SHH982930 SRD982930 TAZ982930 TKV982930 TUR982930 UEN982930 UOJ982930 UYF982930 VIB982930 VRX982930 WBT982930 WLP982930 WVL982930 J65484 IZ65484 SV65484 ACR65484 AMN65484 AWJ65484 BGF65484 BQB65484 BZX65484 CJT65484 CTP65484 DDL65484 DNH65484 DXD65484 EGZ65484 EQV65484 FAR65484 FKN65484 FUJ65484 GEF65484 GOB65484 GXX65484 HHT65484 HRP65484 IBL65484 ILH65484 IVD65484 JEZ65484 JOV65484 JYR65484 KIN65484 KSJ65484 LCF65484 LMB65484 LVX65484 MFT65484 MPP65484 MZL65484 NJH65484 NTD65484 OCZ65484 OMV65484 OWR65484 PGN65484 PQJ65484 QAF65484 QKB65484 QTX65484 RDT65484 RNP65484 RXL65484 SHH65484 SRD65484 TAZ65484 TKV65484 TUR65484 UEN65484 UOJ65484 UYF65484 VIB65484 VRX65484 WBT65484 WLP65484 WVL65484 J131020 IZ131020 SV131020 ACR131020 AMN131020 AWJ131020 BGF131020 BQB131020 BZX131020 CJT131020 CTP131020 DDL131020 DNH131020 DXD131020 EGZ131020 EQV131020 FAR131020 FKN131020 FUJ131020 GEF131020 GOB131020 GXX131020 HHT131020 HRP131020 IBL131020 ILH131020 IVD131020 JEZ131020 JOV131020 JYR131020 KIN131020 KSJ131020 LCF131020 LMB131020 LVX131020 MFT131020 MPP131020 MZL131020 NJH131020 NTD131020 OCZ131020 OMV131020 OWR131020 PGN131020 PQJ131020 QAF131020 QKB131020 QTX131020 RDT131020 RNP131020 RXL131020 SHH131020 SRD131020 TAZ131020 TKV131020 TUR131020 UEN131020 UOJ131020 UYF131020 VIB131020 VRX131020 WBT131020 WLP131020 WVL131020 J196556 IZ196556 SV196556 ACR196556 AMN196556 AWJ196556 BGF196556 BQB196556 BZX196556 CJT196556 CTP196556 DDL196556 DNH196556 DXD196556 EGZ196556 EQV196556 FAR196556 FKN196556 FUJ196556 GEF196556 GOB196556 GXX196556 HHT196556 HRP196556 IBL196556 ILH196556 IVD196556 JEZ196556 JOV196556 JYR196556 KIN196556 KSJ196556 LCF196556 LMB196556 LVX196556 MFT196556 MPP196556 MZL196556 NJH196556 NTD196556 OCZ196556 OMV196556 OWR196556 PGN196556 PQJ196556 QAF196556 QKB196556 QTX196556 RDT196556 RNP196556 RXL196556 SHH196556 SRD196556 TAZ196556 TKV196556 TUR196556 UEN196556 UOJ196556 UYF196556 VIB196556 VRX196556 WBT196556 WLP196556 WVL196556 J262092 IZ262092 SV262092 ACR262092 AMN262092 AWJ262092 BGF262092 BQB262092 BZX262092 CJT262092 CTP262092 DDL262092 DNH262092 DXD262092 EGZ262092 EQV262092 FAR262092 FKN262092 FUJ262092 GEF262092 GOB262092 GXX262092 HHT262092 HRP262092 IBL262092 ILH262092 IVD262092 JEZ262092 JOV262092 JYR262092 KIN262092 KSJ262092 LCF262092 LMB262092 LVX262092 MFT262092 MPP262092 MZL262092 NJH262092 NTD262092 OCZ262092 OMV262092 OWR262092 PGN262092 PQJ262092 QAF262092 QKB262092 QTX262092 RDT262092 RNP262092 RXL262092 SHH262092 SRD262092 TAZ262092 TKV262092 TUR262092 UEN262092 UOJ262092 UYF262092 VIB262092 VRX262092 WBT262092 WLP262092 WVL262092 J327628 IZ327628 SV327628 ACR327628 AMN327628 AWJ327628 BGF327628 BQB327628 BZX327628 CJT327628 CTP327628 DDL327628 DNH327628 DXD327628 EGZ327628 EQV327628 FAR327628 FKN327628 FUJ327628 GEF327628 GOB327628 GXX327628 HHT327628 HRP327628 IBL327628 ILH327628 IVD327628 JEZ327628 JOV327628 JYR327628 KIN327628 KSJ327628 LCF327628 LMB327628 LVX327628 MFT327628 MPP327628 MZL327628 NJH327628 NTD327628 OCZ327628 OMV327628 OWR327628 PGN327628 PQJ327628 QAF327628 QKB327628 QTX327628 RDT327628 RNP327628 RXL327628 SHH327628 SRD327628 TAZ327628 TKV327628 TUR327628 UEN327628 UOJ327628 UYF327628 VIB327628 VRX327628 WBT327628 WLP327628 WVL327628 J393164 IZ393164 SV393164 ACR393164 AMN393164 AWJ393164 BGF393164 BQB393164 BZX393164 CJT393164 CTP393164 DDL393164 DNH393164 DXD393164 EGZ393164 EQV393164 FAR393164 FKN393164 FUJ393164 GEF393164 GOB393164 GXX393164 HHT393164 HRP393164 IBL393164 ILH393164 IVD393164 JEZ393164 JOV393164 JYR393164 KIN393164 KSJ393164 LCF393164 LMB393164 LVX393164 MFT393164 MPP393164 MZL393164 NJH393164 NTD393164 OCZ393164 OMV393164 OWR393164 PGN393164 PQJ393164 QAF393164 QKB393164 QTX393164 RDT393164 RNP393164 RXL393164 SHH393164 SRD393164 TAZ393164 TKV393164 TUR393164 UEN393164 UOJ393164 UYF393164 VIB393164 VRX393164 WBT393164 WLP393164 WVL393164 J458700 IZ458700 SV458700 ACR458700 AMN458700 AWJ458700 BGF458700 BQB458700 BZX458700 CJT458700 CTP458700 DDL458700 DNH458700 DXD458700 EGZ458700 EQV458700 FAR458700 FKN458700 FUJ458700 GEF458700 GOB458700 GXX458700 HHT458700 HRP458700 IBL458700 ILH458700 IVD458700 JEZ458700 JOV458700 JYR458700 KIN458700 KSJ458700 LCF458700 LMB458700 LVX458700 MFT458700 MPP458700 MZL458700 NJH458700 NTD458700 OCZ458700 OMV458700 OWR458700 PGN458700 PQJ458700 QAF458700 QKB458700 QTX458700 RDT458700 RNP458700 RXL458700 SHH458700 SRD458700 TAZ458700 TKV458700 TUR458700 UEN458700 UOJ458700 UYF458700 VIB458700 VRX458700 WBT458700 WLP458700 WVL458700 J524236 IZ524236 SV524236 ACR524236 AMN524236 AWJ524236 BGF524236 BQB524236 BZX524236 CJT524236 CTP524236 DDL524236 DNH524236 DXD524236 EGZ524236 EQV524236 FAR524236 FKN524236 FUJ524236 GEF524236 GOB524236 GXX524236 HHT524236 HRP524236 IBL524236 ILH524236 IVD524236 JEZ524236 JOV524236 JYR524236 KIN524236 KSJ524236 LCF524236 LMB524236 LVX524236 MFT524236 MPP524236 MZL524236 NJH524236 NTD524236 OCZ524236 OMV524236 OWR524236 PGN524236 PQJ524236 QAF524236 QKB524236 QTX524236 RDT524236 RNP524236 RXL524236 SHH524236 SRD524236 TAZ524236 TKV524236 TUR524236 UEN524236 UOJ524236 UYF524236 VIB524236 VRX524236 WBT524236 WLP524236 WVL524236 J589772 IZ589772 SV589772 ACR589772 AMN589772 AWJ589772 BGF589772 BQB589772 BZX589772 CJT589772 CTP589772 DDL589772 DNH589772 DXD589772 EGZ589772 EQV589772 FAR589772 FKN589772 FUJ589772 GEF589772 GOB589772 GXX589772 HHT589772 HRP589772 IBL589772 ILH589772 IVD589772 JEZ589772 JOV589772 JYR589772 KIN589772 KSJ589772 LCF589772 LMB589772 LVX589772 MFT589772 MPP589772 MZL589772 NJH589772 NTD589772 OCZ589772 OMV589772 OWR589772 PGN589772 PQJ589772 QAF589772 QKB589772 QTX589772 RDT589772 RNP589772 RXL589772 SHH589772 SRD589772 TAZ589772 TKV589772 TUR589772 UEN589772 UOJ589772 UYF589772 VIB589772 VRX589772 WBT589772 WLP589772 WVL589772 J655308 IZ655308 SV655308 ACR655308 AMN655308 AWJ655308 BGF655308 BQB655308 BZX655308 CJT655308 CTP655308 DDL655308 DNH655308 DXD655308 EGZ655308 EQV655308 FAR655308 FKN655308 FUJ655308 GEF655308 GOB655308 GXX655308 HHT655308 HRP655308 IBL655308 ILH655308 IVD655308 JEZ655308 JOV655308 JYR655308 KIN655308 KSJ655308 LCF655308 LMB655308 LVX655308 MFT655308 MPP655308 MZL655308 NJH655308 NTD655308 OCZ655308 OMV655308 OWR655308 PGN655308 PQJ655308 QAF655308 QKB655308 QTX655308 RDT655308 RNP655308 RXL655308 SHH655308 SRD655308 TAZ655308 TKV655308 TUR655308 UEN655308 UOJ655308 UYF655308 VIB655308 VRX655308 WBT655308 WLP655308 WVL655308 J720844 IZ720844 SV720844 ACR720844 AMN720844 AWJ720844 BGF720844 BQB720844 BZX720844 CJT720844 CTP720844 DDL720844 DNH720844 DXD720844 EGZ720844 EQV720844 FAR720844 FKN720844 FUJ720844 GEF720844 GOB720844 GXX720844 HHT720844 HRP720844 IBL720844 ILH720844 IVD720844 JEZ720844 JOV720844 JYR720844 KIN720844 KSJ720844 LCF720844 LMB720844 LVX720844 MFT720844 MPP720844 MZL720844 NJH720844 NTD720844 OCZ720844 OMV720844 OWR720844 PGN720844 PQJ720844 QAF720844 QKB720844 QTX720844 RDT720844 RNP720844 RXL720844 SHH720844 SRD720844 TAZ720844 TKV720844 TUR720844 UEN720844 UOJ720844 UYF720844 VIB720844 VRX720844 WBT720844 WLP720844 WVL720844 J786380 IZ786380 SV786380 ACR786380 AMN786380 AWJ786380 BGF786380 BQB786380 BZX786380 CJT786380 CTP786380 DDL786380 DNH786380 DXD786380 EGZ786380 EQV786380 FAR786380 FKN786380 FUJ786380 GEF786380 GOB786380 GXX786380 HHT786380 HRP786380 IBL786380 ILH786380 IVD786380 JEZ786380 JOV786380 JYR786380 KIN786380 KSJ786380 LCF786380 LMB786380 LVX786380 MFT786380 MPP786380 MZL786380 NJH786380 NTD786380 OCZ786380 OMV786380 OWR786380 PGN786380 PQJ786380 QAF786380 QKB786380 QTX786380 RDT786380 RNP786380 RXL786380 SHH786380 SRD786380 TAZ786380 TKV786380 TUR786380 UEN786380 UOJ786380 UYF786380 VIB786380 VRX786380 WBT786380 WLP786380 WVL786380 J851916 IZ851916 SV851916 ACR851916 AMN851916 AWJ851916 BGF851916 BQB851916 BZX851916 CJT851916 CTP851916 DDL851916 DNH851916 DXD851916 EGZ851916 EQV851916 FAR851916 FKN851916 FUJ851916 GEF851916 GOB851916 GXX851916 HHT851916 HRP851916 IBL851916 ILH851916 IVD851916 JEZ851916 JOV851916 JYR851916 KIN851916 KSJ851916 LCF851916 LMB851916 LVX851916 MFT851916 MPP851916 MZL851916 NJH851916 NTD851916 OCZ851916 OMV851916 OWR851916 PGN851916 PQJ851916 QAF851916 QKB851916 QTX851916 RDT851916 RNP851916 RXL851916 SHH851916 SRD851916 TAZ851916 TKV851916 TUR851916 UEN851916 UOJ851916 UYF851916 VIB851916 VRX851916 WBT851916 WLP851916 WVL851916 J917452 IZ917452 SV917452 ACR917452 AMN917452 AWJ917452 BGF917452 BQB917452 BZX917452 CJT917452 CTP917452 DDL917452 DNH917452 DXD917452 EGZ917452 EQV917452 FAR917452 FKN917452 FUJ917452 GEF917452 GOB917452 GXX917452 HHT917452 HRP917452 IBL917452 ILH917452 IVD917452 JEZ917452 JOV917452 JYR917452 KIN917452 KSJ917452 LCF917452 LMB917452 LVX917452 MFT917452 MPP917452 MZL917452 NJH917452 NTD917452 OCZ917452 OMV917452 OWR917452 PGN917452 PQJ917452 QAF917452 QKB917452 QTX917452 RDT917452 RNP917452 RXL917452 SHH917452 SRD917452 TAZ917452 TKV917452 TUR917452 UEN917452 UOJ917452 UYF917452 VIB917452 VRX917452 WBT917452 WLP917452 WVL917452 J982988 IZ982988 SV982988 ACR982988 AMN982988 AWJ982988 BGF982988 BQB982988 BZX982988 CJT982988 CTP982988 DDL982988 DNH982988 DXD982988 EGZ982988 EQV982988 FAR982988 FKN982988 FUJ982988 GEF982988 GOB982988 GXX982988 HHT982988 HRP982988 IBL982988 ILH982988 IVD982988 JEZ982988 JOV982988 JYR982988 KIN982988 KSJ982988 LCF982988 LMB982988 LVX982988 MFT982988 MPP982988 MZL982988 NJH982988 NTD982988 OCZ982988 OMV982988 OWR982988 PGN982988 PQJ982988 QAF982988 QKB982988 QTX982988 RDT982988 RNP982988 RXL982988 SHH982988 SRD982988 TAZ982988 TKV982988 TUR982988 UEN982988 UOJ982988 UYF982988 VIB982988 VRX982988 WBT982988 WLP982988 WVL982988 J65194 IZ65194 SV65194 ACR65194 AMN65194 AWJ65194 BGF65194 BQB65194 BZX65194 CJT65194 CTP65194 DDL65194 DNH65194 DXD65194 EGZ65194 EQV65194 FAR65194 FKN65194 FUJ65194 GEF65194 GOB65194 GXX65194 HHT65194 HRP65194 IBL65194 ILH65194 IVD65194 JEZ65194 JOV65194 JYR65194 KIN65194 KSJ65194 LCF65194 LMB65194 LVX65194 MFT65194 MPP65194 MZL65194 NJH65194 NTD65194 OCZ65194 OMV65194 OWR65194 PGN65194 PQJ65194 QAF65194 QKB65194 QTX65194 RDT65194 RNP65194 RXL65194 SHH65194 SRD65194 TAZ65194 TKV65194 TUR65194 UEN65194 UOJ65194 UYF65194 VIB65194 VRX65194 WBT65194 WLP65194 WVL65194 J130730 IZ130730 SV130730 ACR130730 AMN130730 AWJ130730 BGF130730 BQB130730 BZX130730 CJT130730 CTP130730 DDL130730 DNH130730 DXD130730 EGZ130730 EQV130730 FAR130730 FKN130730 FUJ130730 GEF130730 GOB130730 GXX130730 HHT130730 HRP130730 IBL130730 ILH130730 IVD130730 JEZ130730 JOV130730 JYR130730 KIN130730 KSJ130730 LCF130730 LMB130730 LVX130730 MFT130730 MPP130730 MZL130730 NJH130730 NTD130730 OCZ130730 OMV130730 OWR130730 PGN130730 PQJ130730 QAF130730 QKB130730 QTX130730 RDT130730 RNP130730 RXL130730 SHH130730 SRD130730 TAZ130730 TKV130730 TUR130730 UEN130730 UOJ130730 UYF130730 VIB130730 VRX130730 WBT130730 WLP130730 WVL130730 J196266 IZ196266 SV196266 ACR196266 AMN196266 AWJ196266 BGF196266 BQB196266 BZX196266 CJT196266 CTP196266 DDL196266 DNH196266 DXD196266 EGZ196266 EQV196266 FAR196266 FKN196266 FUJ196266 GEF196266 GOB196266 GXX196266 HHT196266 HRP196266 IBL196266 ILH196266 IVD196266 JEZ196266 JOV196266 JYR196266 KIN196266 KSJ196266 LCF196266 LMB196266 LVX196266 MFT196266 MPP196266 MZL196266 NJH196266 NTD196266 OCZ196266 OMV196266 OWR196266 PGN196266 PQJ196266 QAF196266 QKB196266 QTX196266 RDT196266 RNP196266 RXL196266 SHH196266 SRD196266 TAZ196266 TKV196266 TUR196266 UEN196266 UOJ196266 UYF196266 VIB196266 VRX196266 WBT196266 WLP196266 WVL196266 J261802 IZ261802 SV261802 ACR261802 AMN261802 AWJ261802 BGF261802 BQB261802 BZX261802 CJT261802 CTP261802 DDL261802 DNH261802 DXD261802 EGZ261802 EQV261802 FAR261802 FKN261802 FUJ261802 GEF261802 GOB261802 GXX261802 HHT261802 HRP261802 IBL261802 ILH261802 IVD261802 JEZ261802 JOV261802 JYR261802 KIN261802 KSJ261802 LCF261802 LMB261802 LVX261802 MFT261802 MPP261802 MZL261802 NJH261802 NTD261802 OCZ261802 OMV261802 OWR261802 PGN261802 PQJ261802 QAF261802 QKB261802 QTX261802 RDT261802 RNP261802 RXL261802 SHH261802 SRD261802 TAZ261802 TKV261802 TUR261802 UEN261802 UOJ261802 UYF261802 VIB261802 VRX261802 WBT261802 WLP261802 WVL261802 J327338 IZ327338 SV327338 ACR327338 AMN327338 AWJ327338 BGF327338 BQB327338 BZX327338 CJT327338 CTP327338 DDL327338 DNH327338 DXD327338 EGZ327338 EQV327338 FAR327338 FKN327338 FUJ327338 GEF327338 GOB327338 GXX327338 HHT327338 HRP327338 IBL327338 ILH327338 IVD327338 JEZ327338 JOV327338 JYR327338 KIN327338 KSJ327338 LCF327338 LMB327338 LVX327338 MFT327338 MPP327338 MZL327338 NJH327338 NTD327338 OCZ327338 OMV327338 OWR327338 PGN327338 PQJ327338 QAF327338 QKB327338 QTX327338 RDT327338 RNP327338 RXL327338 SHH327338 SRD327338 TAZ327338 TKV327338 TUR327338 UEN327338 UOJ327338 UYF327338 VIB327338 VRX327338 WBT327338 WLP327338 WVL327338 J392874 IZ392874 SV392874 ACR392874 AMN392874 AWJ392874 BGF392874 BQB392874 BZX392874 CJT392874 CTP392874 DDL392874 DNH392874 DXD392874 EGZ392874 EQV392874 FAR392874 FKN392874 FUJ392874 GEF392874 GOB392874 GXX392874 HHT392874 HRP392874 IBL392874 ILH392874 IVD392874 JEZ392874 JOV392874 JYR392874 KIN392874 KSJ392874 LCF392874 LMB392874 LVX392874 MFT392874 MPP392874 MZL392874 NJH392874 NTD392874 OCZ392874 OMV392874 OWR392874 PGN392874 PQJ392874 QAF392874 QKB392874 QTX392874 RDT392874 RNP392874 RXL392874 SHH392874 SRD392874 TAZ392874 TKV392874 TUR392874 UEN392874 UOJ392874 UYF392874 VIB392874 VRX392874 WBT392874 WLP392874 WVL392874 J458410 IZ458410 SV458410 ACR458410 AMN458410 AWJ458410 BGF458410 BQB458410 BZX458410 CJT458410 CTP458410 DDL458410 DNH458410 DXD458410 EGZ458410 EQV458410 FAR458410 FKN458410 FUJ458410 GEF458410 GOB458410 GXX458410 HHT458410 HRP458410 IBL458410 ILH458410 IVD458410 JEZ458410 JOV458410 JYR458410 KIN458410 KSJ458410 LCF458410 LMB458410 LVX458410 MFT458410 MPP458410 MZL458410 NJH458410 NTD458410 OCZ458410 OMV458410 OWR458410 PGN458410 PQJ458410 QAF458410 QKB458410 QTX458410 RDT458410 RNP458410 RXL458410 SHH458410 SRD458410 TAZ458410 TKV458410 TUR458410 UEN458410 UOJ458410 UYF458410 VIB458410 VRX458410 WBT458410 WLP458410 WVL458410 J523946 IZ523946 SV523946 ACR523946 AMN523946 AWJ523946 BGF523946 BQB523946 BZX523946 CJT523946 CTP523946 DDL523946 DNH523946 DXD523946 EGZ523946 EQV523946 FAR523946 FKN523946 FUJ523946 GEF523946 GOB523946 GXX523946 HHT523946 HRP523946 IBL523946 ILH523946 IVD523946 JEZ523946 JOV523946 JYR523946 KIN523946 KSJ523946 LCF523946 LMB523946 LVX523946 MFT523946 MPP523946 MZL523946 NJH523946 NTD523946 OCZ523946 OMV523946 OWR523946 PGN523946 PQJ523946 QAF523946 QKB523946 QTX523946 RDT523946 RNP523946 RXL523946 SHH523946 SRD523946 TAZ523946 TKV523946 TUR523946 UEN523946 UOJ523946 UYF523946 VIB523946 VRX523946 WBT523946 WLP523946 WVL523946 J589482 IZ589482 SV589482 ACR589482 AMN589482 AWJ589482 BGF589482 BQB589482 BZX589482 CJT589482 CTP589482 DDL589482 DNH589482 DXD589482 EGZ589482 EQV589482 FAR589482 FKN589482 FUJ589482 GEF589482 GOB589482 GXX589482 HHT589482 HRP589482 IBL589482 ILH589482 IVD589482 JEZ589482 JOV589482 JYR589482 KIN589482 KSJ589482 LCF589482 LMB589482 LVX589482 MFT589482 MPP589482 MZL589482 NJH589482 NTD589482 OCZ589482 OMV589482 OWR589482 PGN589482 PQJ589482 QAF589482 QKB589482 QTX589482 RDT589482 RNP589482 RXL589482 SHH589482 SRD589482 TAZ589482 TKV589482 TUR589482 UEN589482 UOJ589482 UYF589482 VIB589482 VRX589482 WBT589482 WLP589482 WVL589482 J655018 IZ655018 SV655018 ACR655018 AMN655018 AWJ655018 BGF655018 BQB655018 BZX655018 CJT655018 CTP655018 DDL655018 DNH655018 DXD655018 EGZ655018 EQV655018 FAR655018 FKN655018 FUJ655018 GEF655018 GOB655018 GXX655018 HHT655018 HRP655018 IBL655018 ILH655018 IVD655018 JEZ655018 JOV655018 JYR655018 KIN655018 KSJ655018 LCF655018 LMB655018 LVX655018 MFT655018 MPP655018 MZL655018 NJH655018 NTD655018 OCZ655018 OMV655018 OWR655018 PGN655018 PQJ655018 QAF655018 QKB655018 QTX655018 RDT655018 RNP655018 RXL655018 SHH655018 SRD655018 TAZ655018 TKV655018 TUR655018 UEN655018 UOJ655018 UYF655018 VIB655018 VRX655018 WBT655018 WLP655018 WVL655018 J720554 IZ720554 SV720554 ACR720554 AMN720554 AWJ720554 BGF720554 BQB720554 BZX720554 CJT720554 CTP720554 DDL720554 DNH720554 DXD720554 EGZ720554 EQV720554 FAR720554 FKN720554 FUJ720554 GEF720554 GOB720554 GXX720554 HHT720554 HRP720554 IBL720554 ILH720554 IVD720554 JEZ720554 JOV720554 JYR720554 KIN720554 KSJ720554 LCF720554 LMB720554 LVX720554 MFT720554 MPP720554 MZL720554 NJH720554 NTD720554 OCZ720554 OMV720554 OWR720554 PGN720554 PQJ720554 QAF720554 QKB720554 QTX720554 RDT720554 RNP720554 RXL720554 SHH720554 SRD720554 TAZ720554 TKV720554 TUR720554 UEN720554 UOJ720554 UYF720554 VIB720554 VRX720554 WBT720554 WLP720554 WVL720554 J786090 IZ786090 SV786090 ACR786090 AMN786090 AWJ786090 BGF786090 BQB786090 BZX786090 CJT786090 CTP786090 DDL786090 DNH786090 DXD786090 EGZ786090 EQV786090 FAR786090 FKN786090 FUJ786090 GEF786090 GOB786090 GXX786090 HHT786090 HRP786090 IBL786090 ILH786090 IVD786090 JEZ786090 JOV786090 JYR786090 KIN786090 KSJ786090 LCF786090 LMB786090 LVX786090 MFT786090 MPP786090 MZL786090 NJH786090 NTD786090 OCZ786090 OMV786090 OWR786090 PGN786090 PQJ786090 QAF786090 QKB786090 QTX786090 RDT786090 RNP786090 RXL786090 SHH786090 SRD786090 TAZ786090 TKV786090 TUR786090 UEN786090 UOJ786090 UYF786090 VIB786090 VRX786090 WBT786090 WLP786090 WVL786090 J851626 IZ851626 SV851626 ACR851626 AMN851626 AWJ851626 BGF851626 BQB851626 BZX851626 CJT851626 CTP851626 DDL851626 DNH851626 DXD851626 EGZ851626 EQV851626 FAR851626 FKN851626 FUJ851626 GEF851626 GOB851626 GXX851626 HHT851626 HRP851626 IBL851626 ILH851626 IVD851626 JEZ851626 JOV851626 JYR851626 KIN851626 KSJ851626 LCF851626 LMB851626 LVX851626 MFT851626 MPP851626 MZL851626 NJH851626 NTD851626 OCZ851626 OMV851626 OWR851626 PGN851626 PQJ851626 QAF851626 QKB851626 QTX851626 RDT851626 RNP851626 RXL851626 SHH851626 SRD851626 TAZ851626 TKV851626 TUR851626 UEN851626 UOJ851626 UYF851626 VIB851626 VRX851626 WBT851626 WLP851626 WVL851626 J917162 IZ917162 SV917162 ACR917162 AMN917162 AWJ917162 BGF917162 BQB917162 BZX917162 CJT917162 CTP917162 DDL917162 DNH917162 DXD917162 EGZ917162 EQV917162 FAR917162 FKN917162 FUJ917162 GEF917162 GOB917162 GXX917162 HHT917162 HRP917162 IBL917162 ILH917162 IVD917162 JEZ917162 JOV917162 JYR917162 KIN917162 KSJ917162 LCF917162 LMB917162 LVX917162 MFT917162 MPP917162 MZL917162 NJH917162 NTD917162 OCZ917162 OMV917162 OWR917162 PGN917162 PQJ917162 QAF917162 QKB917162 QTX917162 RDT917162 RNP917162 RXL917162 SHH917162 SRD917162 TAZ917162 TKV917162 TUR917162 UEN917162 UOJ917162 UYF917162 VIB917162 VRX917162 WBT917162 WLP917162 WVL917162 J982698 IZ982698 SV982698 ACR982698 AMN982698 AWJ982698 BGF982698 BQB982698 BZX982698 CJT982698 CTP982698 DDL982698 DNH982698 DXD982698 EGZ982698 EQV982698 FAR982698 FKN982698 FUJ982698 GEF982698 GOB982698 GXX982698 HHT982698 HRP982698 IBL982698 ILH982698 IVD982698 JEZ982698 JOV982698 JYR982698 KIN982698 KSJ982698 LCF982698 LMB982698 LVX982698 MFT982698 MPP982698 MZL982698 NJH982698 NTD982698 OCZ982698 OMV982698 OWR982698 PGN982698 PQJ982698 QAF982698 QKB982698 QTX982698 RDT982698 RNP982698 RXL982698 SHH982698 SRD982698 TAZ982698 TKV982698 TUR982698 UEN982698 UOJ982698 UYF982698 VIB982698 VRX982698 WBT982698 WLP982698 WVL982698 J64962 IZ64962 SV64962 ACR64962 AMN64962 AWJ64962 BGF64962 BQB64962 BZX64962 CJT64962 CTP64962 DDL64962 DNH64962 DXD64962 EGZ64962 EQV64962 FAR64962 FKN64962 FUJ64962 GEF64962 GOB64962 GXX64962 HHT64962 HRP64962 IBL64962 ILH64962 IVD64962 JEZ64962 JOV64962 JYR64962 KIN64962 KSJ64962 LCF64962 LMB64962 LVX64962 MFT64962 MPP64962 MZL64962 NJH64962 NTD64962 OCZ64962 OMV64962 OWR64962 PGN64962 PQJ64962 QAF64962 QKB64962 QTX64962 RDT64962 RNP64962 RXL64962 SHH64962 SRD64962 TAZ64962 TKV64962 TUR64962 UEN64962 UOJ64962 UYF64962 VIB64962 VRX64962 WBT64962 WLP64962 WVL64962 J130498 IZ130498 SV130498 ACR130498 AMN130498 AWJ130498 BGF130498 BQB130498 BZX130498 CJT130498 CTP130498 DDL130498 DNH130498 DXD130498 EGZ130498 EQV130498 FAR130498 FKN130498 FUJ130498 GEF130498 GOB130498 GXX130498 HHT130498 HRP130498 IBL130498 ILH130498 IVD130498 JEZ130498 JOV130498 JYR130498 KIN130498 KSJ130498 LCF130498 LMB130498 LVX130498 MFT130498 MPP130498 MZL130498 NJH130498 NTD130498 OCZ130498 OMV130498 OWR130498 PGN130498 PQJ130498 QAF130498 QKB130498 QTX130498 RDT130498 RNP130498 RXL130498 SHH130498 SRD130498 TAZ130498 TKV130498 TUR130498 UEN130498 UOJ130498 UYF130498 VIB130498 VRX130498 WBT130498 WLP130498 WVL130498 J196034 IZ196034 SV196034 ACR196034 AMN196034 AWJ196034 BGF196034 BQB196034 BZX196034 CJT196034 CTP196034 DDL196034 DNH196034 DXD196034 EGZ196034 EQV196034 FAR196034 FKN196034 FUJ196034 GEF196034 GOB196034 GXX196034 HHT196034 HRP196034 IBL196034 ILH196034 IVD196034 JEZ196034 JOV196034 JYR196034 KIN196034 KSJ196034 LCF196034 LMB196034 LVX196034 MFT196034 MPP196034 MZL196034 NJH196034 NTD196034 OCZ196034 OMV196034 OWR196034 PGN196034 PQJ196034 QAF196034 QKB196034 QTX196034 RDT196034 RNP196034 RXL196034 SHH196034 SRD196034 TAZ196034 TKV196034 TUR196034 UEN196034 UOJ196034 UYF196034 VIB196034 VRX196034 WBT196034 WLP196034 WVL196034 J261570 IZ261570 SV261570 ACR261570 AMN261570 AWJ261570 BGF261570 BQB261570 BZX261570 CJT261570 CTP261570 DDL261570 DNH261570 DXD261570 EGZ261570 EQV261570 FAR261570 FKN261570 FUJ261570 GEF261570 GOB261570 GXX261570 HHT261570 HRP261570 IBL261570 ILH261570 IVD261570 JEZ261570 JOV261570 JYR261570 KIN261570 KSJ261570 LCF261570 LMB261570 LVX261570 MFT261570 MPP261570 MZL261570 NJH261570 NTD261570 OCZ261570 OMV261570 OWR261570 PGN261570 PQJ261570 QAF261570 QKB261570 QTX261570 RDT261570 RNP261570 RXL261570 SHH261570 SRD261570 TAZ261570 TKV261570 TUR261570 UEN261570 UOJ261570 UYF261570 VIB261570 VRX261570 WBT261570 WLP261570 WVL261570 J327106 IZ327106 SV327106 ACR327106 AMN327106 AWJ327106 BGF327106 BQB327106 BZX327106 CJT327106 CTP327106 DDL327106 DNH327106 DXD327106 EGZ327106 EQV327106 FAR327106 FKN327106 FUJ327106 GEF327106 GOB327106 GXX327106 HHT327106 HRP327106 IBL327106 ILH327106 IVD327106 JEZ327106 JOV327106 JYR327106 KIN327106 KSJ327106 LCF327106 LMB327106 LVX327106 MFT327106 MPP327106 MZL327106 NJH327106 NTD327106 OCZ327106 OMV327106 OWR327106 PGN327106 PQJ327106 QAF327106 QKB327106 QTX327106 RDT327106 RNP327106 RXL327106 SHH327106 SRD327106 TAZ327106 TKV327106 TUR327106 UEN327106 UOJ327106 UYF327106 VIB327106 VRX327106 WBT327106 WLP327106 WVL327106 J392642 IZ392642 SV392642 ACR392642 AMN392642 AWJ392642 BGF392642 BQB392642 BZX392642 CJT392642 CTP392642 DDL392642 DNH392642 DXD392642 EGZ392642 EQV392642 FAR392642 FKN392642 FUJ392642 GEF392642 GOB392642 GXX392642 HHT392642 HRP392642 IBL392642 ILH392642 IVD392642 JEZ392642 JOV392642 JYR392642 KIN392642 KSJ392642 LCF392642 LMB392642 LVX392642 MFT392642 MPP392642 MZL392642 NJH392642 NTD392642 OCZ392642 OMV392642 OWR392642 PGN392642 PQJ392642 QAF392642 QKB392642 QTX392642 RDT392642 RNP392642 RXL392642 SHH392642 SRD392642 TAZ392642 TKV392642 TUR392642 UEN392642 UOJ392642 UYF392642 VIB392642 VRX392642 WBT392642 WLP392642 WVL392642 J458178 IZ458178 SV458178 ACR458178 AMN458178 AWJ458178 BGF458178 BQB458178 BZX458178 CJT458178 CTP458178 DDL458178 DNH458178 DXD458178 EGZ458178 EQV458178 FAR458178 FKN458178 FUJ458178 GEF458178 GOB458178 GXX458178 HHT458178 HRP458178 IBL458178 ILH458178 IVD458178 JEZ458178 JOV458178 JYR458178 KIN458178 KSJ458178 LCF458178 LMB458178 LVX458178 MFT458178 MPP458178 MZL458178 NJH458178 NTD458178 OCZ458178 OMV458178 OWR458178 PGN458178 PQJ458178 QAF458178 QKB458178 QTX458178 RDT458178 RNP458178 RXL458178 SHH458178 SRD458178 TAZ458178 TKV458178 TUR458178 UEN458178 UOJ458178 UYF458178 VIB458178 VRX458178 WBT458178 WLP458178 WVL458178 J523714 IZ523714 SV523714 ACR523714 AMN523714 AWJ523714 BGF523714 BQB523714 BZX523714 CJT523714 CTP523714 DDL523714 DNH523714 DXD523714 EGZ523714 EQV523714 FAR523714 FKN523714 FUJ523714 GEF523714 GOB523714 GXX523714 HHT523714 HRP523714 IBL523714 ILH523714 IVD523714 JEZ523714 JOV523714 JYR523714 KIN523714 KSJ523714 LCF523714 LMB523714 LVX523714 MFT523714 MPP523714 MZL523714 NJH523714 NTD523714 OCZ523714 OMV523714 OWR523714 PGN523714 PQJ523714 QAF523714 QKB523714 QTX523714 RDT523714 RNP523714 RXL523714 SHH523714 SRD523714 TAZ523714 TKV523714 TUR523714 UEN523714 UOJ523714 UYF523714 VIB523714 VRX523714 WBT523714 WLP523714 WVL523714 J589250 IZ589250 SV589250 ACR589250 AMN589250 AWJ589250 BGF589250 BQB589250 BZX589250 CJT589250 CTP589250 DDL589250 DNH589250 DXD589250 EGZ589250 EQV589250 FAR589250 FKN589250 FUJ589250 GEF589250 GOB589250 GXX589250 HHT589250 HRP589250 IBL589250 ILH589250 IVD589250 JEZ589250 JOV589250 JYR589250 KIN589250 KSJ589250 LCF589250 LMB589250 LVX589250 MFT589250 MPP589250 MZL589250 NJH589250 NTD589250 OCZ589250 OMV589250 OWR589250 PGN589250 PQJ589250 QAF589250 QKB589250 QTX589250 RDT589250 RNP589250 RXL589250 SHH589250 SRD589250 TAZ589250 TKV589250 TUR589250 UEN589250 UOJ589250 UYF589250 VIB589250 VRX589250 WBT589250 WLP589250 WVL589250 J654786 IZ654786 SV654786 ACR654786 AMN654786 AWJ654786 BGF654786 BQB654786 BZX654786 CJT654786 CTP654786 DDL654786 DNH654786 DXD654786 EGZ654786 EQV654786 FAR654786 FKN654786 FUJ654786 GEF654786 GOB654786 GXX654786 HHT654786 HRP654786 IBL654786 ILH654786 IVD654786 JEZ654786 JOV654786 JYR654786 KIN654786 KSJ654786 LCF654786 LMB654786 LVX654786 MFT654786 MPP654786 MZL654786 NJH654786 NTD654786 OCZ654786 OMV654786 OWR654786 PGN654786 PQJ654786 QAF654786 QKB654786 QTX654786 RDT654786 RNP654786 RXL654786 SHH654786 SRD654786 TAZ654786 TKV654786 TUR654786 UEN654786 UOJ654786 UYF654786 VIB654786 VRX654786 WBT654786 WLP654786 WVL654786 J720322 IZ720322 SV720322 ACR720322 AMN720322 AWJ720322 BGF720322 BQB720322 BZX720322 CJT720322 CTP720322 DDL720322 DNH720322 DXD720322 EGZ720322 EQV720322 FAR720322 FKN720322 FUJ720322 GEF720322 GOB720322 GXX720322 HHT720322 HRP720322 IBL720322 ILH720322 IVD720322 JEZ720322 JOV720322 JYR720322 KIN720322 KSJ720322 LCF720322 LMB720322 LVX720322 MFT720322 MPP720322 MZL720322 NJH720322 NTD720322 OCZ720322 OMV720322 OWR720322 PGN720322 PQJ720322 QAF720322 QKB720322 QTX720322 RDT720322 RNP720322 RXL720322 SHH720322 SRD720322 TAZ720322 TKV720322 TUR720322 UEN720322 UOJ720322 UYF720322 VIB720322 VRX720322 WBT720322 WLP720322 WVL720322 J785858 IZ785858 SV785858 ACR785858 AMN785858 AWJ785858 BGF785858 BQB785858 BZX785858 CJT785858 CTP785858 DDL785858 DNH785858 DXD785858 EGZ785858 EQV785858 FAR785858 FKN785858 FUJ785858 GEF785858 GOB785858 GXX785858 HHT785858 HRP785858 IBL785858 ILH785858 IVD785858 JEZ785858 JOV785858 JYR785858 KIN785858 KSJ785858 LCF785858 LMB785858 LVX785858 MFT785858 MPP785858 MZL785858 NJH785858 NTD785858 OCZ785858 OMV785858 OWR785858 PGN785858 PQJ785858 QAF785858 QKB785858 QTX785858 RDT785858 RNP785858 RXL785858 SHH785858 SRD785858 TAZ785858 TKV785858 TUR785858 UEN785858 UOJ785858 UYF785858 VIB785858 VRX785858 WBT785858 WLP785858 WVL785858 J851394 IZ851394 SV851394 ACR851394 AMN851394 AWJ851394 BGF851394 BQB851394 BZX851394 CJT851394 CTP851394 DDL851394 DNH851394 DXD851394 EGZ851394 EQV851394 FAR851394 FKN851394 FUJ851394 GEF851394 GOB851394 GXX851394 HHT851394 HRP851394 IBL851394 ILH851394 IVD851394 JEZ851394 JOV851394 JYR851394 KIN851394 KSJ851394 LCF851394 LMB851394 LVX851394 MFT851394 MPP851394 MZL851394 NJH851394 NTD851394 OCZ851394 OMV851394 OWR851394 PGN851394 PQJ851394 QAF851394 QKB851394 QTX851394 RDT851394 RNP851394 RXL851394 SHH851394 SRD851394 TAZ851394 TKV851394 TUR851394 UEN851394 UOJ851394 UYF851394 VIB851394 VRX851394 WBT851394 WLP851394 WVL851394 J916930 IZ916930 SV916930 ACR916930 AMN916930 AWJ916930 BGF916930 BQB916930 BZX916930 CJT916930 CTP916930 DDL916930 DNH916930 DXD916930 EGZ916930 EQV916930 FAR916930 FKN916930 FUJ916930 GEF916930 GOB916930 GXX916930 HHT916930 HRP916930 IBL916930 ILH916930 IVD916930 JEZ916930 JOV916930 JYR916930 KIN916930 KSJ916930 LCF916930 LMB916930 LVX916930 MFT916930 MPP916930 MZL916930 NJH916930 NTD916930 OCZ916930 OMV916930 OWR916930 PGN916930 PQJ916930 QAF916930 QKB916930 QTX916930 RDT916930 RNP916930 RXL916930 SHH916930 SRD916930 TAZ916930 TKV916930 TUR916930 UEN916930 UOJ916930 UYF916930 VIB916930 VRX916930 WBT916930 WLP916930 WVL916930 J982466 IZ982466 SV982466 ACR982466 AMN982466 AWJ982466 BGF982466 BQB982466 BZX982466 CJT982466 CTP982466 DDL982466 DNH982466 DXD982466 EGZ982466 EQV982466 FAR982466 FKN982466 FUJ982466 GEF982466 GOB982466 GXX982466 HHT982466 HRP982466 IBL982466 ILH982466 IVD982466 JEZ982466 JOV982466 JYR982466 KIN982466 KSJ982466 LCF982466 LMB982466 LVX982466 MFT982466 MPP982466 MZL982466 NJH982466 NTD982466 OCZ982466 OMV982466 OWR982466 PGN982466 PQJ982466 QAF982466 QKB982466 QTX982466 RDT982466 RNP982466 RXL982466 SHH982466 SRD982466 TAZ982466 TKV982466 TUR982466 UEN982466 UOJ982466 UYF982466 VIB982466 VRX982466 WBT982466 WLP982466 WVL982466 J64846 IZ64846 SV64846 ACR64846 AMN64846 AWJ64846 BGF64846 BQB64846 BZX64846 CJT64846 CTP64846 DDL64846 DNH64846 DXD64846 EGZ64846 EQV64846 FAR64846 FKN64846 FUJ64846 GEF64846 GOB64846 GXX64846 HHT64846 HRP64846 IBL64846 ILH64846 IVD64846 JEZ64846 JOV64846 JYR64846 KIN64846 KSJ64846 LCF64846 LMB64846 LVX64846 MFT64846 MPP64846 MZL64846 NJH64846 NTD64846 OCZ64846 OMV64846 OWR64846 PGN64846 PQJ64846 QAF64846 QKB64846 QTX64846 RDT64846 RNP64846 RXL64846 SHH64846 SRD64846 TAZ64846 TKV64846 TUR64846 UEN64846 UOJ64846 UYF64846 VIB64846 VRX64846 WBT64846 WLP64846 WVL64846 J130382 IZ130382 SV130382 ACR130382 AMN130382 AWJ130382 BGF130382 BQB130382 BZX130382 CJT130382 CTP130382 DDL130382 DNH130382 DXD130382 EGZ130382 EQV130382 FAR130382 FKN130382 FUJ130382 GEF130382 GOB130382 GXX130382 HHT130382 HRP130382 IBL130382 ILH130382 IVD130382 JEZ130382 JOV130382 JYR130382 KIN130382 KSJ130382 LCF130382 LMB130382 LVX130382 MFT130382 MPP130382 MZL130382 NJH130382 NTD130382 OCZ130382 OMV130382 OWR130382 PGN130382 PQJ130382 QAF130382 QKB130382 QTX130382 RDT130382 RNP130382 RXL130382 SHH130382 SRD130382 TAZ130382 TKV130382 TUR130382 UEN130382 UOJ130382 UYF130382 VIB130382 VRX130382 WBT130382 WLP130382 WVL130382 J195918 IZ195918 SV195918 ACR195918 AMN195918 AWJ195918 BGF195918 BQB195918 BZX195918 CJT195918 CTP195918 DDL195918 DNH195918 DXD195918 EGZ195918 EQV195918 FAR195918 FKN195918 FUJ195918 GEF195918 GOB195918 GXX195918 HHT195918 HRP195918 IBL195918 ILH195918 IVD195918 JEZ195918 JOV195918 JYR195918 KIN195918 KSJ195918 LCF195918 LMB195918 LVX195918 MFT195918 MPP195918 MZL195918 NJH195918 NTD195918 OCZ195918 OMV195918 OWR195918 PGN195918 PQJ195918 QAF195918 QKB195918 QTX195918 RDT195918 RNP195918 RXL195918 SHH195918 SRD195918 TAZ195918 TKV195918 TUR195918 UEN195918 UOJ195918 UYF195918 VIB195918 VRX195918 WBT195918 WLP195918 WVL195918 J261454 IZ261454 SV261454 ACR261454 AMN261454 AWJ261454 BGF261454 BQB261454 BZX261454 CJT261454 CTP261454 DDL261454 DNH261454 DXD261454 EGZ261454 EQV261454 FAR261454 FKN261454 FUJ261454 GEF261454 GOB261454 GXX261454 HHT261454 HRP261454 IBL261454 ILH261454 IVD261454 JEZ261454 JOV261454 JYR261454 KIN261454 KSJ261454 LCF261454 LMB261454 LVX261454 MFT261454 MPP261454 MZL261454 NJH261454 NTD261454 OCZ261454 OMV261454 OWR261454 PGN261454 PQJ261454 QAF261454 QKB261454 QTX261454 RDT261454 RNP261454 RXL261454 SHH261454 SRD261454 TAZ261454 TKV261454 TUR261454 UEN261454 UOJ261454 UYF261454 VIB261454 VRX261454 WBT261454 WLP261454 WVL261454 J326990 IZ326990 SV326990 ACR326990 AMN326990 AWJ326990 BGF326990 BQB326990 BZX326990 CJT326990 CTP326990 DDL326990 DNH326990 DXD326990 EGZ326990 EQV326990 FAR326990 FKN326990 FUJ326990 GEF326990 GOB326990 GXX326990 HHT326990 HRP326990 IBL326990 ILH326990 IVD326990 JEZ326990 JOV326990 JYR326990 KIN326990 KSJ326990 LCF326990 LMB326990 LVX326990 MFT326990 MPP326990 MZL326990 NJH326990 NTD326990 OCZ326990 OMV326990 OWR326990 PGN326990 PQJ326990 QAF326990 QKB326990 QTX326990 RDT326990 RNP326990 RXL326990 SHH326990 SRD326990 TAZ326990 TKV326990 TUR326990 UEN326990 UOJ326990 UYF326990 VIB326990 VRX326990 WBT326990 WLP326990 WVL326990 J392526 IZ392526 SV392526 ACR392526 AMN392526 AWJ392526 BGF392526 BQB392526 BZX392526 CJT392526 CTP392526 DDL392526 DNH392526 DXD392526 EGZ392526 EQV392526 FAR392526 FKN392526 FUJ392526 GEF392526 GOB392526 GXX392526 HHT392526 HRP392526 IBL392526 ILH392526 IVD392526 JEZ392526 JOV392526 JYR392526 KIN392526 KSJ392526 LCF392526 LMB392526 LVX392526 MFT392526 MPP392526 MZL392526 NJH392526 NTD392526 OCZ392526 OMV392526 OWR392526 PGN392526 PQJ392526 QAF392526 QKB392526 QTX392526 RDT392526 RNP392526 RXL392526 SHH392526 SRD392526 TAZ392526 TKV392526 TUR392526 UEN392526 UOJ392526 UYF392526 VIB392526 VRX392526 WBT392526 WLP392526 WVL392526 J458062 IZ458062 SV458062 ACR458062 AMN458062 AWJ458062 BGF458062 BQB458062 BZX458062 CJT458062 CTP458062 DDL458062 DNH458062 DXD458062 EGZ458062 EQV458062 FAR458062 FKN458062 FUJ458062 GEF458062 GOB458062 GXX458062 HHT458062 HRP458062 IBL458062 ILH458062 IVD458062 JEZ458062 JOV458062 JYR458062 KIN458062 KSJ458062 LCF458062 LMB458062 LVX458062 MFT458062 MPP458062 MZL458062 NJH458062 NTD458062 OCZ458062 OMV458062 OWR458062 PGN458062 PQJ458062 QAF458062 QKB458062 QTX458062 RDT458062 RNP458062 RXL458062 SHH458062 SRD458062 TAZ458062 TKV458062 TUR458062 UEN458062 UOJ458062 UYF458062 VIB458062 VRX458062 WBT458062 WLP458062 WVL458062 J523598 IZ523598 SV523598 ACR523598 AMN523598 AWJ523598 BGF523598 BQB523598 BZX523598 CJT523598 CTP523598 DDL523598 DNH523598 DXD523598 EGZ523598 EQV523598 FAR523598 FKN523598 FUJ523598 GEF523598 GOB523598 GXX523598 HHT523598 HRP523598 IBL523598 ILH523598 IVD523598 JEZ523598 JOV523598 JYR523598 KIN523598 KSJ523598 LCF523598 LMB523598 LVX523598 MFT523598 MPP523598 MZL523598 NJH523598 NTD523598 OCZ523598 OMV523598 OWR523598 PGN523598 PQJ523598 QAF523598 QKB523598 QTX523598 RDT523598 RNP523598 RXL523598 SHH523598 SRD523598 TAZ523598 TKV523598 TUR523598 UEN523598 UOJ523598 UYF523598 VIB523598 VRX523598 WBT523598 WLP523598 WVL523598 J589134 IZ589134 SV589134 ACR589134 AMN589134 AWJ589134 BGF589134 BQB589134 BZX589134 CJT589134 CTP589134 DDL589134 DNH589134 DXD589134 EGZ589134 EQV589134 FAR589134 FKN589134 FUJ589134 GEF589134 GOB589134 GXX589134 HHT589134 HRP589134 IBL589134 ILH589134 IVD589134 JEZ589134 JOV589134 JYR589134 KIN589134 KSJ589134 LCF589134 LMB589134 LVX589134 MFT589134 MPP589134 MZL589134 NJH589134 NTD589134 OCZ589134 OMV589134 OWR589134 PGN589134 PQJ589134 QAF589134 QKB589134 QTX589134 RDT589134 RNP589134 RXL589134 SHH589134 SRD589134 TAZ589134 TKV589134 TUR589134 UEN589134 UOJ589134 UYF589134 VIB589134 VRX589134 WBT589134 WLP589134 WVL589134 J654670 IZ654670 SV654670 ACR654670 AMN654670 AWJ654670 BGF654670 BQB654670 BZX654670 CJT654670 CTP654670 DDL654670 DNH654670 DXD654670 EGZ654670 EQV654670 FAR654670 FKN654670 FUJ654670 GEF654670 GOB654670 GXX654670 HHT654670 HRP654670 IBL654670 ILH654670 IVD654670 JEZ654670 JOV654670 JYR654670 KIN654670 KSJ654670 LCF654670 LMB654670 LVX654670 MFT654670 MPP654670 MZL654670 NJH654670 NTD654670 OCZ654670 OMV654670 OWR654670 PGN654670 PQJ654670 QAF654670 QKB654670 QTX654670 RDT654670 RNP654670 RXL654670 SHH654670 SRD654670 TAZ654670 TKV654670 TUR654670 UEN654670 UOJ654670 UYF654670 VIB654670 VRX654670 WBT654670 WLP654670 WVL654670 J720206 IZ720206 SV720206 ACR720206 AMN720206 AWJ720206 BGF720206 BQB720206 BZX720206 CJT720206 CTP720206 DDL720206 DNH720206 DXD720206 EGZ720206 EQV720206 FAR720206 FKN720206 FUJ720206 GEF720206 GOB720206 GXX720206 HHT720206 HRP720206 IBL720206 ILH720206 IVD720206 JEZ720206 JOV720206 JYR720206 KIN720206 KSJ720206 LCF720206 LMB720206 LVX720206 MFT720206 MPP720206 MZL720206 NJH720206 NTD720206 OCZ720206 OMV720206 OWR720206 PGN720206 PQJ720206 QAF720206 QKB720206 QTX720206 RDT720206 RNP720206 RXL720206 SHH720206 SRD720206 TAZ720206 TKV720206 TUR720206 UEN720206 UOJ720206 UYF720206 VIB720206 VRX720206 WBT720206 WLP720206 WVL720206 J785742 IZ785742 SV785742 ACR785742 AMN785742 AWJ785742 BGF785742 BQB785742 BZX785742 CJT785742 CTP785742 DDL785742 DNH785742 DXD785742 EGZ785742 EQV785742 FAR785742 FKN785742 FUJ785742 GEF785742 GOB785742 GXX785742 HHT785742 HRP785742 IBL785742 ILH785742 IVD785742 JEZ785742 JOV785742 JYR785742 KIN785742 KSJ785742 LCF785742 LMB785742 LVX785742 MFT785742 MPP785742 MZL785742 NJH785742 NTD785742 OCZ785742 OMV785742 OWR785742 PGN785742 PQJ785742 QAF785742 QKB785742 QTX785742 RDT785742 RNP785742 RXL785742 SHH785742 SRD785742 TAZ785742 TKV785742 TUR785742 UEN785742 UOJ785742 UYF785742 VIB785742 VRX785742 WBT785742 WLP785742 WVL785742 J851278 IZ851278 SV851278 ACR851278 AMN851278 AWJ851278 BGF851278 BQB851278 BZX851278 CJT851278 CTP851278 DDL851278 DNH851278 DXD851278 EGZ851278 EQV851278 FAR851278 FKN851278 FUJ851278 GEF851278 GOB851278 GXX851278 HHT851278 HRP851278 IBL851278 ILH851278 IVD851278 JEZ851278 JOV851278 JYR851278 KIN851278 KSJ851278 LCF851278 LMB851278 LVX851278 MFT851278 MPP851278 MZL851278 NJH851278 NTD851278 OCZ851278 OMV851278 OWR851278 PGN851278 PQJ851278 QAF851278 QKB851278 QTX851278 RDT851278 RNP851278 RXL851278 SHH851278 SRD851278 TAZ851278 TKV851278 TUR851278 UEN851278 UOJ851278 UYF851278 VIB851278 VRX851278 WBT851278 WLP851278 WVL851278 J916814 IZ916814 SV916814 ACR916814 AMN916814 AWJ916814 BGF916814 BQB916814 BZX916814 CJT916814 CTP916814 DDL916814 DNH916814 DXD916814 EGZ916814 EQV916814 FAR916814 FKN916814 FUJ916814 GEF916814 GOB916814 GXX916814 HHT916814 HRP916814 IBL916814 ILH916814 IVD916814 JEZ916814 JOV916814 JYR916814 KIN916814 KSJ916814 LCF916814 LMB916814 LVX916814 MFT916814 MPP916814 MZL916814 NJH916814 NTD916814 OCZ916814 OMV916814 OWR916814 PGN916814 PQJ916814 QAF916814 QKB916814 QTX916814 RDT916814 RNP916814 RXL916814 SHH916814 SRD916814 TAZ916814 TKV916814 TUR916814 UEN916814 UOJ916814 UYF916814 VIB916814 VRX916814 WBT916814 WLP916814 WVL916814 J982350 IZ982350 SV982350 ACR982350 AMN982350 AWJ982350 BGF982350 BQB982350 BZX982350 CJT982350 CTP982350 DDL982350 DNH982350 DXD982350 EGZ982350 EQV982350 FAR982350 FKN982350 FUJ982350 GEF982350 GOB982350 GXX982350 HHT982350 HRP982350 IBL982350 ILH982350 IVD982350 JEZ982350 JOV982350 JYR982350 KIN982350 KSJ982350 LCF982350 LMB982350 LVX982350 MFT982350 MPP982350 MZL982350 NJH982350 NTD982350 OCZ982350 OMV982350 OWR982350 PGN982350 PQJ982350 QAF982350 QKB982350 QTX982350 RDT982350 RNP982350 RXL982350 SHH982350 SRD982350 TAZ982350 TKV982350 TUR982350 UEN982350 UOJ982350 UYF982350 VIB982350 VRX982350 WBT982350 WLP982350 WVL982350 J64546 IZ64546 SV64546 ACR64546 AMN64546 AWJ64546 BGF64546 BQB64546 BZX64546 CJT64546 CTP64546 DDL64546 DNH64546 DXD64546 EGZ64546 EQV64546 FAR64546 FKN64546 FUJ64546 GEF64546 GOB64546 GXX64546 HHT64546 HRP64546 IBL64546 ILH64546 IVD64546 JEZ64546 JOV64546 JYR64546 KIN64546 KSJ64546 LCF64546 LMB64546 LVX64546 MFT64546 MPP64546 MZL64546 NJH64546 NTD64546 OCZ64546 OMV64546 OWR64546 PGN64546 PQJ64546 QAF64546 QKB64546 QTX64546 RDT64546 RNP64546 RXL64546 SHH64546 SRD64546 TAZ64546 TKV64546 TUR64546 UEN64546 UOJ64546 UYF64546 VIB64546 VRX64546 WBT64546 WLP64546 WVL64546 J130082 IZ130082 SV130082 ACR130082 AMN130082 AWJ130082 BGF130082 BQB130082 BZX130082 CJT130082 CTP130082 DDL130082 DNH130082 DXD130082 EGZ130082 EQV130082 FAR130082 FKN130082 FUJ130082 GEF130082 GOB130082 GXX130082 HHT130082 HRP130082 IBL130082 ILH130082 IVD130082 JEZ130082 JOV130082 JYR130082 KIN130082 KSJ130082 LCF130082 LMB130082 LVX130082 MFT130082 MPP130082 MZL130082 NJH130082 NTD130082 OCZ130082 OMV130082 OWR130082 PGN130082 PQJ130082 QAF130082 QKB130082 QTX130082 RDT130082 RNP130082 RXL130082 SHH130082 SRD130082 TAZ130082 TKV130082 TUR130082 UEN130082 UOJ130082 UYF130082 VIB130082 VRX130082 WBT130082 WLP130082 WVL130082 J195618 IZ195618 SV195618 ACR195618 AMN195618 AWJ195618 BGF195618 BQB195618 BZX195618 CJT195618 CTP195618 DDL195618 DNH195618 DXD195618 EGZ195618 EQV195618 FAR195618 FKN195618 FUJ195618 GEF195618 GOB195618 GXX195618 HHT195618 HRP195618 IBL195618 ILH195618 IVD195618 JEZ195618 JOV195618 JYR195618 KIN195618 KSJ195618 LCF195618 LMB195618 LVX195618 MFT195618 MPP195618 MZL195618 NJH195618 NTD195618 OCZ195618 OMV195618 OWR195618 PGN195618 PQJ195618 QAF195618 QKB195618 QTX195618 RDT195618 RNP195618 RXL195618 SHH195618 SRD195618 TAZ195618 TKV195618 TUR195618 UEN195618 UOJ195618 UYF195618 VIB195618 VRX195618 WBT195618 WLP195618 WVL195618 J261154 IZ261154 SV261154 ACR261154 AMN261154 AWJ261154 BGF261154 BQB261154 BZX261154 CJT261154 CTP261154 DDL261154 DNH261154 DXD261154 EGZ261154 EQV261154 FAR261154 FKN261154 FUJ261154 GEF261154 GOB261154 GXX261154 HHT261154 HRP261154 IBL261154 ILH261154 IVD261154 JEZ261154 JOV261154 JYR261154 KIN261154 KSJ261154 LCF261154 LMB261154 LVX261154 MFT261154 MPP261154 MZL261154 NJH261154 NTD261154 OCZ261154 OMV261154 OWR261154 PGN261154 PQJ261154 QAF261154 QKB261154 QTX261154 RDT261154 RNP261154 RXL261154 SHH261154 SRD261154 TAZ261154 TKV261154 TUR261154 UEN261154 UOJ261154 UYF261154 VIB261154 VRX261154 WBT261154 WLP261154 WVL261154 J326690 IZ326690 SV326690 ACR326690 AMN326690 AWJ326690 BGF326690 BQB326690 BZX326690 CJT326690 CTP326690 DDL326690 DNH326690 DXD326690 EGZ326690 EQV326690 FAR326690 FKN326690 FUJ326690 GEF326690 GOB326690 GXX326690 HHT326690 HRP326690 IBL326690 ILH326690 IVD326690 JEZ326690 JOV326690 JYR326690 KIN326690 KSJ326690 LCF326690 LMB326690 LVX326690 MFT326690 MPP326690 MZL326690 NJH326690 NTD326690 OCZ326690 OMV326690 OWR326690 PGN326690 PQJ326690 QAF326690 QKB326690 QTX326690 RDT326690 RNP326690 RXL326690 SHH326690 SRD326690 TAZ326690 TKV326690 TUR326690 UEN326690 UOJ326690 UYF326690 VIB326690 VRX326690 WBT326690 WLP326690 WVL326690 J392226 IZ392226 SV392226 ACR392226 AMN392226 AWJ392226 BGF392226 BQB392226 BZX392226 CJT392226 CTP392226 DDL392226 DNH392226 DXD392226 EGZ392226 EQV392226 FAR392226 FKN392226 FUJ392226 GEF392226 GOB392226 GXX392226 HHT392226 HRP392226 IBL392226 ILH392226 IVD392226 JEZ392226 JOV392226 JYR392226 KIN392226 KSJ392226 LCF392226 LMB392226 LVX392226 MFT392226 MPP392226 MZL392226 NJH392226 NTD392226 OCZ392226 OMV392226 OWR392226 PGN392226 PQJ392226 QAF392226 QKB392226 QTX392226 RDT392226 RNP392226 RXL392226 SHH392226 SRD392226 TAZ392226 TKV392226 TUR392226 UEN392226 UOJ392226 UYF392226 VIB392226 VRX392226 WBT392226 WLP392226 WVL392226 J457762 IZ457762 SV457762 ACR457762 AMN457762 AWJ457762 BGF457762 BQB457762 BZX457762 CJT457762 CTP457762 DDL457762 DNH457762 DXD457762 EGZ457762 EQV457762 FAR457762 FKN457762 FUJ457762 GEF457762 GOB457762 GXX457762 HHT457762 HRP457762 IBL457762 ILH457762 IVD457762 JEZ457762 JOV457762 JYR457762 KIN457762 KSJ457762 LCF457762 LMB457762 LVX457762 MFT457762 MPP457762 MZL457762 NJH457762 NTD457762 OCZ457762 OMV457762 OWR457762 PGN457762 PQJ457762 QAF457762 QKB457762 QTX457762 RDT457762 RNP457762 RXL457762 SHH457762 SRD457762 TAZ457762 TKV457762 TUR457762 UEN457762 UOJ457762 UYF457762 VIB457762 VRX457762 WBT457762 WLP457762 WVL457762 J523298 IZ523298 SV523298 ACR523298 AMN523298 AWJ523298 BGF523298 BQB523298 BZX523298 CJT523298 CTP523298 DDL523298 DNH523298 DXD523298 EGZ523298 EQV523298 FAR523298 FKN523298 FUJ523298 GEF523298 GOB523298 GXX523298 HHT523298 HRP523298 IBL523298 ILH523298 IVD523298 JEZ523298 JOV523298 JYR523298 KIN523298 KSJ523298 LCF523298 LMB523298 LVX523298 MFT523298 MPP523298 MZL523298 NJH523298 NTD523298 OCZ523298 OMV523298 OWR523298 PGN523298 PQJ523298 QAF523298 QKB523298 QTX523298 RDT523298 RNP523298 RXL523298 SHH523298 SRD523298 TAZ523298 TKV523298 TUR523298 UEN523298 UOJ523298 UYF523298 VIB523298 VRX523298 WBT523298 WLP523298 WVL523298 J588834 IZ588834 SV588834 ACR588834 AMN588834 AWJ588834 BGF588834 BQB588834 BZX588834 CJT588834 CTP588834 DDL588834 DNH588834 DXD588834 EGZ588834 EQV588834 FAR588834 FKN588834 FUJ588834 GEF588834 GOB588834 GXX588834 HHT588834 HRP588834 IBL588834 ILH588834 IVD588834 JEZ588834 JOV588834 JYR588834 KIN588834 KSJ588834 LCF588834 LMB588834 LVX588834 MFT588834 MPP588834 MZL588834 NJH588834 NTD588834 OCZ588834 OMV588834 OWR588834 PGN588834 PQJ588834 QAF588834 QKB588834 QTX588834 RDT588834 RNP588834 RXL588834 SHH588834 SRD588834 TAZ588834 TKV588834 TUR588834 UEN588834 UOJ588834 UYF588834 VIB588834 VRX588834 WBT588834 WLP588834 WVL588834 J654370 IZ654370 SV654370 ACR654370 AMN654370 AWJ654370 BGF654370 BQB654370 BZX654370 CJT654370 CTP654370 DDL654370 DNH654370 DXD654370 EGZ654370 EQV654370 FAR654370 FKN654370 FUJ654370 GEF654370 GOB654370 GXX654370 HHT654370 HRP654370 IBL654370 ILH654370 IVD654370 JEZ654370 JOV654370 JYR654370 KIN654370 KSJ654370 LCF654370 LMB654370 LVX654370 MFT654370 MPP654370 MZL654370 NJH654370 NTD654370 OCZ654370 OMV654370 OWR654370 PGN654370 PQJ654370 QAF654370 QKB654370 QTX654370 RDT654370 RNP654370 RXL654370 SHH654370 SRD654370 TAZ654370 TKV654370 TUR654370 UEN654370 UOJ654370 UYF654370 VIB654370 VRX654370 WBT654370 WLP654370 WVL654370 J719906 IZ719906 SV719906 ACR719906 AMN719906 AWJ719906 BGF719906 BQB719906 BZX719906 CJT719906 CTP719906 DDL719906 DNH719906 DXD719906 EGZ719906 EQV719906 FAR719906 FKN719906 FUJ719906 GEF719906 GOB719906 GXX719906 HHT719906 HRP719906 IBL719906 ILH719906 IVD719906 JEZ719906 JOV719906 JYR719906 KIN719906 KSJ719906 LCF719906 LMB719906 LVX719906 MFT719906 MPP719906 MZL719906 NJH719906 NTD719906 OCZ719906 OMV719906 OWR719906 PGN719906 PQJ719906 QAF719906 QKB719906 QTX719906 RDT719906 RNP719906 RXL719906 SHH719906 SRD719906 TAZ719906 TKV719906 TUR719906 UEN719906 UOJ719906 UYF719906 VIB719906 VRX719906 WBT719906 WLP719906 WVL719906 J785442 IZ785442 SV785442 ACR785442 AMN785442 AWJ785442 BGF785442 BQB785442 BZX785442 CJT785442 CTP785442 DDL785442 DNH785442 DXD785442 EGZ785442 EQV785442 FAR785442 FKN785442 FUJ785442 GEF785442 GOB785442 GXX785442 HHT785442 HRP785442 IBL785442 ILH785442 IVD785442 JEZ785442 JOV785442 JYR785442 KIN785442 KSJ785442 LCF785442 LMB785442 LVX785442 MFT785442 MPP785442 MZL785442 NJH785442 NTD785442 OCZ785442 OMV785442 OWR785442 PGN785442 PQJ785442 QAF785442 QKB785442 QTX785442 RDT785442 RNP785442 RXL785442 SHH785442 SRD785442 TAZ785442 TKV785442 TUR785442 UEN785442 UOJ785442 UYF785442 VIB785442 VRX785442 WBT785442 WLP785442 WVL785442 J850978 IZ850978 SV850978 ACR850978 AMN850978 AWJ850978 BGF850978 BQB850978 BZX850978 CJT850978 CTP850978 DDL850978 DNH850978 DXD850978 EGZ850978 EQV850978 FAR850978 FKN850978 FUJ850978 GEF850978 GOB850978 GXX850978 HHT850978 HRP850978 IBL850978 ILH850978 IVD850978 JEZ850978 JOV850978 JYR850978 KIN850978 KSJ850978 LCF850978 LMB850978 LVX850978 MFT850978 MPP850978 MZL850978 NJH850978 NTD850978 OCZ850978 OMV850978 OWR850978 PGN850978 PQJ850978 QAF850978 QKB850978 QTX850978 RDT850978 RNP850978 RXL850978 SHH850978 SRD850978 TAZ850978 TKV850978 TUR850978 UEN850978 UOJ850978 UYF850978 VIB850978 VRX850978 WBT850978 WLP850978 WVL850978 J916514 IZ916514 SV916514 ACR916514 AMN916514 AWJ916514 BGF916514 BQB916514 BZX916514 CJT916514 CTP916514 DDL916514 DNH916514 DXD916514 EGZ916514 EQV916514 FAR916514 FKN916514 FUJ916514 GEF916514 GOB916514 GXX916514 HHT916514 HRP916514 IBL916514 ILH916514 IVD916514 JEZ916514 JOV916514 JYR916514 KIN916514 KSJ916514 LCF916514 LMB916514 LVX916514 MFT916514 MPP916514 MZL916514 NJH916514 NTD916514 OCZ916514 OMV916514 OWR916514 PGN916514 PQJ916514 QAF916514 QKB916514 QTX916514 RDT916514 RNP916514 RXL916514 SHH916514 SRD916514 TAZ916514 TKV916514 TUR916514 UEN916514 UOJ916514 UYF916514 VIB916514 VRX916514 WBT916514 WLP916514 WVL916514 J982050 IZ982050 SV982050 ACR982050 AMN982050 AWJ982050 BGF982050 BQB982050 BZX982050 CJT982050 CTP982050 DDL982050 DNH982050 DXD982050 EGZ982050 EQV982050 FAR982050 FKN982050 FUJ982050 GEF982050 GOB982050 GXX982050 HHT982050 HRP982050 IBL982050 ILH982050 IVD982050 JEZ982050 JOV982050 JYR982050 KIN982050 KSJ982050 LCF982050 LMB982050 LVX982050 MFT982050 MPP982050 MZL982050 NJH982050 NTD982050 OCZ982050 OMV982050 OWR982050 PGN982050 PQJ982050 QAF982050 QKB982050 QTX982050 RDT982050 RNP982050 RXL982050 SHH982050 SRD982050 TAZ982050 TKV982050 TUR982050 UEN982050 UOJ982050 UYF982050 VIB982050 VRX982050 WBT982050 WLP982050 WVL982050 J64486 IZ64486 SV64486 ACR64486 AMN64486 AWJ64486 BGF64486 BQB64486 BZX64486 CJT64486 CTP64486 DDL64486 DNH64486 DXD64486 EGZ64486 EQV64486 FAR64486 FKN64486 FUJ64486 GEF64486 GOB64486 GXX64486 HHT64486 HRP64486 IBL64486 ILH64486 IVD64486 JEZ64486 JOV64486 JYR64486 KIN64486 KSJ64486 LCF64486 LMB64486 LVX64486 MFT64486 MPP64486 MZL64486 NJH64486 NTD64486 OCZ64486 OMV64486 OWR64486 PGN64486 PQJ64486 QAF64486 QKB64486 QTX64486 RDT64486 RNP64486 RXL64486 SHH64486 SRD64486 TAZ64486 TKV64486 TUR64486 UEN64486 UOJ64486 UYF64486 VIB64486 VRX64486 WBT64486 WLP64486 WVL64486 J130022 IZ130022 SV130022 ACR130022 AMN130022 AWJ130022 BGF130022 BQB130022 BZX130022 CJT130022 CTP130022 DDL130022 DNH130022 DXD130022 EGZ130022 EQV130022 FAR130022 FKN130022 FUJ130022 GEF130022 GOB130022 GXX130022 HHT130022 HRP130022 IBL130022 ILH130022 IVD130022 JEZ130022 JOV130022 JYR130022 KIN130022 KSJ130022 LCF130022 LMB130022 LVX130022 MFT130022 MPP130022 MZL130022 NJH130022 NTD130022 OCZ130022 OMV130022 OWR130022 PGN130022 PQJ130022 QAF130022 QKB130022 QTX130022 RDT130022 RNP130022 RXL130022 SHH130022 SRD130022 TAZ130022 TKV130022 TUR130022 UEN130022 UOJ130022 UYF130022 VIB130022 VRX130022 WBT130022 WLP130022 WVL130022 J195558 IZ195558 SV195558 ACR195558 AMN195558 AWJ195558 BGF195558 BQB195558 BZX195558 CJT195558 CTP195558 DDL195558 DNH195558 DXD195558 EGZ195558 EQV195558 FAR195558 FKN195558 FUJ195558 GEF195558 GOB195558 GXX195558 HHT195558 HRP195558 IBL195558 ILH195558 IVD195558 JEZ195558 JOV195558 JYR195558 KIN195558 KSJ195558 LCF195558 LMB195558 LVX195558 MFT195558 MPP195558 MZL195558 NJH195558 NTD195558 OCZ195558 OMV195558 OWR195558 PGN195558 PQJ195558 QAF195558 QKB195558 QTX195558 RDT195558 RNP195558 RXL195558 SHH195558 SRD195558 TAZ195558 TKV195558 TUR195558 UEN195558 UOJ195558 UYF195558 VIB195558 VRX195558 WBT195558 WLP195558 WVL195558 J261094 IZ261094 SV261094 ACR261094 AMN261094 AWJ261094 BGF261094 BQB261094 BZX261094 CJT261094 CTP261094 DDL261094 DNH261094 DXD261094 EGZ261094 EQV261094 FAR261094 FKN261094 FUJ261094 GEF261094 GOB261094 GXX261094 HHT261094 HRP261094 IBL261094 ILH261094 IVD261094 JEZ261094 JOV261094 JYR261094 KIN261094 KSJ261094 LCF261094 LMB261094 LVX261094 MFT261094 MPP261094 MZL261094 NJH261094 NTD261094 OCZ261094 OMV261094 OWR261094 PGN261094 PQJ261094 QAF261094 QKB261094 QTX261094 RDT261094 RNP261094 RXL261094 SHH261094 SRD261094 TAZ261094 TKV261094 TUR261094 UEN261094 UOJ261094 UYF261094 VIB261094 VRX261094 WBT261094 WLP261094 WVL261094 J326630 IZ326630 SV326630 ACR326630 AMN326630 AWJ326630 BGF326630 BQB326630 BZX326630 CJT326630 CTP326630 DDL326630 DNH326630 DXD326630 EGZ326630 EQV326630 FAR326630 FKN326630 FUJ326630 GEF326630 GOB326630 GXX326630 HHT326630 HRP326630 IBL326630 ILH326630 IVD326630 JEZ326630 JOV326630 JYR326630 KIN326630 KSJ326630 LCF326630 LMB326630 LVX326630 MFT326630 MPP326630 MZL326630 NJH326630 NTD326630 OCZ326630 OMV326630 OWR326630 PGN326630 PQJ326630 QAF326630 QKB326630 QTX326630 RDT326630 RNP326630 RXL326630 SHH326630 SRD326630 TAZ326630 TKV326630 TUR326630 UEN326630 UOJ326630 UYF326630 VIB326630 VRX326630 WBT326630 WLP326630 WVL326630 J392166 IZ392166 SV392166 ACR392166 AMN392166 AWJ392166 BGF392166 BQB392166 BZX392166 CJT392166 CTP392166 DDL392166 DNH392166 DXD392166 EGZ392166 EQV392166 FAR392166 FKN392166 FUJ392166 GEF392166 GOB392166 GXX392166 HHT392166 HRP392166 IBL392166 ILH392166 IVD392166 JEZ392166 JOV392166 JYR392166 KIN392166 KSJ392166 LCF392166 LMB392166 LVX392166 MFT392166 MPP392166 MZL392166 NJH392166 NTD392166 OCZ392166 OMV392166 OWR392166 PGN392166 PQJ392166 QAF392166 QKB392166 QTX392166 RDT392166 RNP392166 RXL392166 SHH392166 SRD392166 TAZ392166 TKV392166 TUR392166 UEN392166 UOJ392166 UYF392166 VIB392166 VRX392166 WBT392166 WLP392166 WVL392166 J457702 IZ457702 SV457702 ACR457702 AMN457702 AWJ457702 BGF457702 BQB457702 BZX457702 CJT457702 CTP457702 DDL457702 DNH457702 DXD457702 EGZ457702 EQV457702 FAR457702 FKN457702 FUJ457702 GEF457702 GOB457702 GXX457702 HHT457702 HRP457702 IBL457702 ILH457702 IVD457702 JEZ457702 JOV457702 JYR457702 KIN457702 KSJ457702 LCF457702 LMB457702 LVX457702 MFT457702 MPP457702 MZL457702 NJH457702 NTD457702 OCZ457702 OMV457702 OWR457702 PGN457702 PQJ457702 QAF457702 QKB457702 QTX457702 RDT457702 RNP457702 RXL457702 SHH457702 SRD457702 TAZ457702 TKV457702 TUR457702 UEN457702 UOJ457702 UYF457702 VIB457702 VRX457702 WBT457702 WLP457702 WVL457702 J523238 IZ523238 SV523238 ACR523238 AMN523238 AWJ523238 BGF523238 BQB523238 BZX523238 CJT523238 CTP523238 DDL523238 DNH523238 DXD523238 EGZ523238 EQV523238 FAR523238 FKN523238 FUJ523238 GEF523238 GOB523238 GXX523238 HHT523238 HRP523238 IBL523238 ILH523238 IVD523238 JEZ523238 JOV523238 JYR523238 KIN523238 KSJ523238 LCF523238 LMB523238 LVX523238 MFT523238 MPP523238 MZL523238 NJH523238 NTD523238 OCZ523238 OMV523238 OWR523238 PGN523238 PQJ523238 QAF523238 QKB523238 QTX523238 RDT523238 RNP523238 RXL523238 SHH523238 SRD523238 TAZ523238 TKV523238 TUR523238 UEN523238 UOJ523238 UYF523238 VIB523238 VRX523238 WBT523238 WLP523238 WVL523238 J588774 IZ588774 SV588774 ACR588774 AMN588774 AWJ588774 BGF588774 BQB588774 BZX588774 CJT588774 CTP588774 DDL588774 DNH588774 DXD588774 EGZ588774 EQV588774 FAR588774 FKN588774 FUJ588774 GEF588774 GOB588774 GXX588774 HHT588774 HRP588774 IBL588774 ILH588774 IVD588774 JEZ588774 JOV588774 JYR588774 KIN588774 KSJ588774 LCF588774 LMB588774 LVX588774 MFT588774 MPP588774 MZL588774 NJH588774 NTD588774 OCZ588774 OMV588774 OWR588774 PGN588774 PQJ588774 QAF588774 QKB588774 QTX588774 RDT588774 RNP588774 RXL588774 SHH588774 SRD588774 TAZ588774 TKV588774 TUR588774 UEN588774 UOJ588774 UYF588774 VIB588774 VRX588774 WBT588774 WLP588774 WVL588774 J654310 IZ654310 SV654310 ACR654310 AMN654310 AWJ654310 BGF654310 BQB654310 BZX654310 CJT654310 CTP654310 DDL654310 DNH654310 DXD654310 EGZ654310 EQV654310 FAR654310 FKN654310 FUJ654310 GEF654310 GOB654310 GXX654310 HHT654310 HRP654310 IBL654310 ILH654310 IVD654310 JEZ654310 JOV654310 JYR654310 KIN654310 KSJ654310 LCF654310 LMB654310 LVX654310 MFT654310 MPP654310 MZL654310 NJH654310 NTD654310 OCZ654310 OMV654310 OWR654310 PGN654310 PQJ654310 QAF654310 QKB654310 QTX654310 RDT654310 RNP654310 RXL654310 SHH654310 SRD654310 TAZ654310 TKV654310 TUR654310 UEN654310 UOJ654310 UYF654310 VIB654310 VRX654310 WBT654310 WLP654310 WVL654310 J719846 IZ719846 SV719846 ACR719846 AMN719846 AWJ719846 BGF719846 BQB719846 BZX719846 CJT719846 CTP719846 DDL719846 DNH719846 DXD719846 EGZ719846 EQV719846 FAR719846 FKN719846 FUJ719846 GEF719846 GOB719846 GXX719846 HHT719846 HRP719846 IBL719846 ILH719846 IVD719846 JEZ719846 JOV719846 JYR719846 KIN719846 KSJ719846 LCF719846 LMB719846 LVX719846 MFT719846 MPP719846 MZL719846 NJH719846 NTD719846 OCZ719846 OMV719846 OWR719846 PGN719846 PQJ719846 QAF719846 QKB719846 QTX719846 RDT719846 RNP719846 RXL719846 SHH719846 SRD719846 TAZ719846 TKV719846 TUR719846 UEN719846 UOJ719846 UYF719846 VIB719846 VRX719846 WBT719846 WLP719846 WVL719846 J785382 IZ785382 SV785382 ACR785382 AMN785382 AWJ785382 BGF785382 BQB785382 BZX785382 CJT785382 CTP785382 DDL785382 DNH785382 DXD785382 EGZ785382 EQV785382 FAR785382 FKN785382 FUJ785382 GEF785382 GOB785382 GXX785382 HHT785382 HRP785382 IBL785382 ILH785382 IVD785382 JEZ785382 JOV785382 JYR785382 KIN785382 KSJ785382 LCF785382 LMB785382 LVX785382 MFT785382 MPP785382 MZL785382 NJH785382 NTD785382 OCZ785382 OMV785382 OWR785382 PGN785382 PQJ785382 QAF785382 QKB785382 QTX785382 RDT785382 RNP785382 RXL785382 SHH785382 SRD785382 TAZ785382 TKV785382 TUR785382 UEN785382 UOJ785382 UYF785382 VIB785382 VRX785382 WBT785382 WLP785382 WVL785382 J850918 IZ850918 SV850918 ACR850918 AMN850918 AWJ850918 BGF850918 BQB850918 BZX850918 CJT850918 CTP850918 DDL850918 DNH850918 DXD850918 EGZ850918 EQV850918 FAR850918 FKN850918 FUJ850918 GEF850918 GOB850918 GXX850918 HHT850918 HRP850918 IBL850918 ILH850918 IVD850918 JEZ850918 JOV850918 JYR850918 KIN850918 KSJ850918 LCF850918 LMB850918 LVX850918 MFT850918 MPP850918 MZL850918 NJH850918 NTD850918 OCZ850918 OMV850918 OWR850918 PGN850918 PQJ850918 QAF850918 QKB850918 QTX850918 RDT850918 RNP850918 RXL850918 SHH850918 SRD850918 TAZ850918 TKV850918 TUR850918 UEN850918 UOJ850918 UYF850918 VIB850918 VRX850918 WBT850918 WLP850918 WVL850918 J916454 IZ916454 SV916454 ACR916454 AMN916454 AWJ916454 BGF916454 BQB916454 BZX916454 CJT916454 CTP916454 DDL916454 DNH916454 DXD916454 EGZ916454 EQV916454 FAR916454 FKN916454 FUJ916454 GEF916454 GOB916454 GXX916454 HHT916454 HRP916454 IBL916454 ILH916454 IVD916454 JEZ916454 JOV916454 JYR916454 KIN916454 KSJ916454 LCF916454 LMB916454 LVX916454 MFT916454 MPP916454 MZL916454 NJH916454 NTD916454 OCZ916454 OMV916454 OWR916454 PGN916454 PQJ916454 QAF916454 QKB916454 QTX916454 RDT916454 RNP916454 RXL916454 SHH916454 SRD916454 TAZ916454 TKV916454 TUR916454 UEN916454 UOJ916454 UYF916454 VIB916454 VRX916454 WBT916454 WLP916454 WVL916454 J981990 IZ981990 SV981990 ACR981990 AMN981990 AWJ981990 BGF981990 BQB981990 BZX981990 CJT981990 CTP981990 DDL981990 DNH981990 DXD981990 EGZ981990 EQV981990 FAR981990 FKN981990 FUJ981990 GEF981990 GOB981990 GXX981990 HHT981990 HRP981990 IBL981990 ILH981990 IVD981990 JEZ981990 JOV981990 JYR981990 KIN981990 KSJ981990 LCF981990 LMB981990 LVX981990 MFT981990 MPP981990 MZL981990 NJH981990 NTD981990 OCZ981990 OMV981990 OWR981990 PGN981990 PQJ981990 QAF981990 QKB981990 QTX981990 RDT981990 RNP981990 RXL981990 SHH981990 SRD981990 TAZ981990 TKV981990 TUR981990 UEN981990 UOJ981990 UYF981990 VIB981990 VRX981990 WBT981990 WLP981990 WVL981990 J64669 IZ64669 SV64669 ACR64669 AMN64669 AWJ64669 BGF64669 BQB64669 BZX64669 CJT64669 CTP64669 DDL64669 DNH64669 DXD64669 EGZ64669 EQV64669 FAR64669 FKN64669 FUJ64669 GEF64669 GOB64669 GXX64669 HHT64669 HRP64669 IBL64669 ILH64669 IVD64669 JEZ64669 JOV64669 JYR64669 KIN64669 KSJ64669 LCF64669 LMB64669 LVX64669 MFT64669 MPP64669 MZL64669 NJH64669 NTD64669 OCZ64669 OMV64669 OWR64669 PGN64669 PQJ64669 QAF64669 QKB64669 QTX64669 RDT64669 RNP64669 RXL64669 SHH64669 SRD64669 TAZ64669 TKV64669 TUR64669 UEN64669 UOJ64669 UYF64669 VIB64669 VRX64669 WBT64669 WLP64669 WVL64669 J130205 IZ130205 SV130205 ACR130205 AMN130205 AWJ130205 BGF130205 BQB130205 BZX130205 CJT130205 CTP130205 DDL130205 DNH130205 DXD130205 EGZ130205 EQV130205 FAR130205 FKN130205 FUJ130205 GEF130205 GOB130205 GXX130205 HHT130205 HRP130205 IBL130205 ILH130205 IVD130205 JEZ130205 JOV130205 JYR130205 KIN130205 KSJ130205 LCF130205 LMB130205 LVX130205 MFT130205 MPP130205 MZL130205 NJH130205 NTD130205 OCZ130205 OMV130205 OWR130205 PGN130205 PQJ130205 QAF130205 QKB130205 QTX130205 RDT130205 RNP130205 RXL130205 SHH130205 SRD130205 TAZ130205 TKV130205 TUR130205 UEN130205 UOJ130205 UYF130205 VIB130205 VRX130205 WBT130205 WLP130205 WVL130205 J195741 IZ195741 SV195741 ACR195741 AMN195741 AWJ195741 BGF195741 BQB195741 BZX195741 CJT195741 CTP195741 DDL195741 DNH195741 DXD195741 EGZ195741 EQV195741 FAR195741 FKN195741 FUJ195741 GEF195741 GOB195741 GXX195741 HHT195741 HRP195741 IBL195741 ILH195741 IVD195741 JEZ195741 JOV195741 JYR195741 KIN195741 KSJ195741 LCF195741 LMB195741 LVX195741 MFT195741 MPP195741 MZL195741 NJH195741 NTD195741 OCZ195741 OMV195741 OWR195741 PGN195741 PQJ195741 QAF195741 QKB195741 QTX195741 RDT195741 RNP195741 RXL195741 SHH195741 SRD195741 TAZ195741 TKV195741 TUR195741 UEN195741 UOJ195741 UYF195741 VIB195741 VRX195741 WBT195741 WLP195741 WVL195741 J261277 IZ261277 SV261277 ACR261277 AMN261277 AWJ261277 BGF261277 BQB261277 BZX261277 CJT261277 CTP261277 DDL261277 DNH261277 DXD261277 EGZ261277 EQV261277 FAR261277 FKN261277 FUJ261277 GEF261277 GOB261277 GXX261277 HHT261277 HRP261277 IBL261277 ILH261277 IVD261277 JEZ261277 JOV261277 JYR261277 KIN261277 KSJ261277 LCF261277 LMB261277 LVX261277 MFT261277 MPP261277 MZL261277 NJH261277 NTD261277 OCZ261277 OMV261277 OWR261277 PGN261277 PQJ261277 QAF261277 QKB261277 QTX261277 RDT261277 RNP261277 RXL261277 SHH261277 SRD261277 TAZ261277 TKV261277 TUR261277 UEN261277 UOJ261277 UYF261277 VIB261277 VRX261277 WBT261277 WLP261277 WVL261277 J326813 IZ326813 SV326813 ACR326813 AMN326813 AWJ326813 BGF326813 BQB326813 BZX326813 CJT326813 CTP326813 DDL326813 DNH326813 DXD326813 EGZ326813 EQV326813 FAR326813 FKN326813 FUJ326813 GEF326813 GOB326813 GXX326813 HHT326813 HRP326813 IBL326813 ILH326813 IVD326813 JEZ326813 JOV326813 JYR326813 KIN326813 KSJ326813 LCF326813 LMB326813 LVX326813 MFT326813 MPP326813 MZL326813 NJH326813 NTD326813 OCZ326813 OMV326813 OWR326813 PGN326813 PQJ326813 QAF326813 QKB326813 QTX326813 RDT326813 RNP326813 RXL326813 SHH326813 SRD326813 TAZ326813 TKV326813 TUR326813 UEN326813 UOJ326813 UYF326813 VIB326813 VRX326813 WBT326813 WLP326813 WVL326813 J392349 IZ392349 SV392349 ACR392349 AMN392349 AWJ392349 BGF392349 BQB392349 BZX392349 CJT392349 CTP392349 DDL392349 DNH392349 DXD392349 EGZ392349 EQV392349 FAR392349 FKN392349 FUJ392349 GEF392349 GOB392349 GXX392349 HHT392349 HRP392349 IBL392349 ILH392349 IVD392349 JEZ392349 JOV392349 JYR392349 KIN392349 KSJ392349 LCF392349 LMB392349 LVX392349 MFT392349 MPP392349 MZL392349 NJH392349 NTD392349 OCZ392349 OMV392349 OWR392349 PGN392349 PQJ392349 QAF392349 QKB392349 QTX392349 RDT392349 RNP392349 RXL392349 SHH392349 SRD392349 TAZ392349 TKV392349 TUR392349 UEN392349 UOJ392349 UYF392349 VIB392349 VRX392349 WBT392349 WLP392349 WVL392349 J457885 IZ457885 SV457885 ACR457885 AMN457885 AWJ457885 BGF457885 BQB457885 BZX457885 CJT457885 CTP457885 DDL457885 DNH457885 DXD457885 EGZ457885 EQV457885 FAR457885 FKN457885 FUJ457885 GEF457885 GOB457885 GXX457885 HHT457885 HRP457885 IBL457885 ILH457885 IVD457885 JEZ457885 JOV457885 JYR457885 KIN457885 KSJ457885 LCF457885 LMB457885 LVX457885 MFT457885 MPP457885 MZL457885 NJH457885 NTD457885 OCZ457885 OMV457885 OWR457885 PGN457885 PQJ457885 QAF457885 QKB457885 QTX457885 RDT457885 RNP457885 RXL457885 SHH457885 SRD457885 TAZ457885 TKV457885 TUR457885 UEN457885 UOJ457885 UYF457885 VIB457885 VRX457885 WBT457885 WLP457885 WVL457885 J523421 IZ523421 SV523421 ACR523421 AMN523421 AWJ523421 BGF523421 BQB523421 BZX523421 CJT523421 CTP523421 DDL523421 DNH523421 DXD523421 EGZ523421 EQV523421 FAR523421 FKN523421 FUJ523421 GEF523421 GOB523421 GXX523421 HHT523421 HRP523421 IBL523421 ILH523421 IVD523421 JEZ523421 JOV523421 JYR523421 KIN523421 KSJ523421 LCF523421 LMB523421 LVX523421 MFT523421 MPP523421 MZL523421 NJH523421 NTD523421 OCZ523421 OMV523421 OWR523421 PGN523421 PQJ523421 QAF523421 QKB523421 QTX523421 RDT523421 RNP523421 RXL523421 SHH523421 SRD523421 TAZ523421 TKV523421 TUR523421 UEN523421 UOJ523421 UYF523421 VIB523421 VRX523421 WBT523421 WLP523421 WVL523421 J588957 IZ588957 SV588957 ACR588957 AMN588957 AWJ588957 BGF588957 BQB588957 BZX588957 CJT588957 CTP588957 DDL588957 DNH588957 DXD588957 EGZ588957 EQV588957 FAR588957 FKN588957 FUJ588957 GEF588957 GOB588957 GXX588957 HHT588957 HRP588957 IBL588957 ILH588957 IVD588957 JEZ588957 JOV588957 JYR588957 KIN588957 KSJ588957 LCF588957 LMB588957 LVX588957 MFT588957 MPP588957 MZL588957 NJH588957 NTD588957 OCZ588957 OMV588957 OWR588957 PGN588957 PQJ588957 QAF588957 QKB588957 QTX588957 RDT588957 RNP588957 RXL588957 SHH588957 SRD588957 TAZ588957 TKV588957 TUR588957 UEN588957 UOJ588957 UYF588957 VIB588957 VRX588957 WBT588957 WLP588957 WVL588957 J654493 IZ654493 SV654493 ACR654493 AMN654493 AWJ654493 BGF654493 BQB654493 BZX654493 CJT654493 CTP654493 DDL654493 DNH654493 DXD654493 EGZ654493 EQV654493 FAR654493 FKN654493 FUJ654493 GEF654493 GOB654493 GXX654493 HHT654493 HRP654493 IBL654493 ILH654493 IVD654493 JEZ654493 JOV654493 JYR654493 KIN654493 KSJ654493 LCF654493 LMB654493 LVX654493 MFT654493 MPP654493 MZL654493 NJH654493 NTD654493 OCZ654493 OMV654493 OWR654493 PGN654493 PQJ654493 QAF654493 QKB654493 QTX654493 RDT654493 RNP654493 RXL654493 SHH654493 SRD654493 TAZ654493 TKV654493 TUR654493 UEN654493 UOJ654493 UYF654493 VIB654493 VRX654493 WBT654493 WLP654493 WVL654493 J720029 IZ720029 SV720029 ACR720029 AMN720029 AWJ720029 BGF720029 BQB720029 BZX720029 CJT720029 CTP720029 DDL720029 DNH720029 DXD720029 EGZ720029 EQV720029 FAR720029 FKN720029 FUJ720029 GEF720029 GOB720029 GXX720029 HHT720029 HRP720029 IBL720029 ILH720029 IVD720029 JEZ720029 JOV720029 JYR720029 KIN720029 KSJ720029 LCF720029 LMB720029 LVX720029 MFT720029 MPP720029 MZL720029 NJH720029 NTD720029 OCZ720029 OMV720029 OWR720029 PGN720029 PQJ720029 QAF720029 QKB720029 QTX720029 RDT720029 RNP720029 RXL720029 SHH720029 SRD720029 TAZ720029 TKV720029 TUR720029 UEN720029 UOJ720029 UYF720029 VIB720029 VRX720029 WBT720029 WLP720029 WVL720029 J785565 IZ785565 SV785565 ACR785565 AMN785565 AWJ785565 BGF785565 BQB785565 BZX785565 CJT785565 CTP785565 DDL785565 DNH785565 DXD785565 EGZ785565 EQV785565 FAR785565 FKN785565 FUJ785565 GEF785565 GOB785565 GXX785565 HHT785565 HRP785565 IBL785565 ILH785565 IVD785565 JEZ785565 JOV785565 JYR785565 KIN785565 KSJ785565 LCF785565 LMB785565 LVX785565 MFT785565 MPP785565 MZL785565 NJH785565 NTD785565 OCZ785565 OMV785565 OWR785565 PGN785565 PQJ785565 QAF785565 QKB785565 QTX785565 RDT785565 RNP785565 RXL785565 SHH785565 SRD785565 TAZ785565 TKV785565 TUR785565 UEN785565 UOJ785565 UYF785565 VIB785565 VRX785565 WBT785565 WLP785565 WVL785565 J851101 IZ851101 SV851101 ACR851101 AMN851101 AWJ851101 BGF851101 BQB851101 BZX851101 CJT851101 CTP851101 DDL851101 DNH851101 DXD851101 EGZ851101 EQV851101 FAR851101 FKN851101 FUJ851101 GEF851101 GOB851101 GXX851101 HHT851101 HRP851101 IBL851101 ILH851101 IVD851101 JEZ851101 JOV851101 JYR851101 KIN851101 KSJ851101 LCF851101 LMB851101 LVX851101 MFT851101 MPP851101 MZL851101 NJH851101 NTD851101 OCZ851101 OMV851101 OWR851101 PGN851101 PQJ851101 QAF851101 QKB851101 QTX851101 RDT851101 RNP851101 RXL851101 SHH851101 SRD851101 TAZ851101 TKV851101 TUR851101 UEN851101 UOJ851101 UYF851101 VIB851101 VRX851101 WBT851101 WLP851101 WVL851101 J916637 IZ916637 SV916637 ACR916637 AMN916637 AWJ916637 BGF916637 BQB916637 BZX916637 CJT916637 CTP916637 DDL916637 DNH916637 DXD916637 EGZ916637 EQV916637 FAR916637 FKN916637 FUJ916637 GEF916637 GOB916637 GXX916637 HHT916637 HRP916637 IBL916637 ILH916637 IVD916637 JEZ916637 JOV916637 JYR916637 KIN916637 KSJ916637 LCF916637 LMB916637 LVX916637 MFT916637 MPP916637 MZL916637 NJH916637 NTD916637 OCZ916637 OMV916637 OWR916637 PGN916637 PQJ916637 QAF916637 QKB916637 QTX916637 RDT916637 RNP916637 RXL916637 SHH916637 SRD916637 TAZ916637 TKV916637 TUR916637 UEN916637 UOJ916637 UYF916637 VIB916637 VRX916637 WBT916637 WLP916637 WVL916637 J982173 IZ982173 SV982173 ACR982173 AMN982173 AWJ982173 BGF982173 BQB982173 BZX982173 CJT982173 CTP982173 DDL982173 DNH982173 DXD982173 EGZ982173 EQV982173 FAR982173 FKN982173 FUJ982173 GEF982173 GOB982173 GXX982173 HHT982173 HRP982173 IBL982173 ILH982173 IVD982173 JEZ982173 JOV982173 JYR982173 KIN982173 KSJ982173 LCF982173 LMB982173 LVX982173 MFT982173 MPP982173 MZL982173 NJH982173 NTD982173 OCZ982173 OMV982173 OWR982173 PGN982173 PQJ982173 QAF982173 QKB982173 QTX982173 RDT982173 RNP982173 RXL982173 SHH982173 SRD982173 TAZ982173 TKV982173 TUR982173 UEN982173 UOJ982173 UYF982173 VIB982173 VRX982173 WBT982173 WLP982173 WVL982173 J64730 IZ64730 SV64730 ACR64730 AMN64730 AWJ64730 BGF64730 BQB64730 BZX64730 CJT64730 CTP64730 DDL64730 DNH64730 DXD64730 EGZ64730 EQV64730 FAR64730 FKN64730 FUJ64730 GEF64730 GOB64730 GXX64730 HHT64730 HRP64730 IBL64730 ILH64730 IVD64730 JEZ64730 JOV64730 JYR64730 KIN64730 KSJ64730 LCF64730 LMB64730 LVX64730 MFT64730 MPP64730 MZL64730 NJH64730 NTD64730 OCZ64730 OMV64730 OWR64730 PGN64730 PQJ64730 QAF64730 QKB64730 QTX64730 RDT64730 RNP64730 RXL64730 SHH64730 SRD64730 TAZ64730 TKV64730 TUR64730 UEN64730 UOJ64730 UYF64730 VIB64730 VRX64730 WBT64730 WLP64730 WVL64730 J130266 IZ130266 SV130266 ACR130266 AMN130266 AWJ130266 BGF130266 BQB130266 BZX130266 CJT130266 CTP130266 DDL130266 DNH130266 DXD130266 EGZ130266 EQV130266 FAR130266 FKN130266 FUJ130266 GEF130266 GOB130266 GXX130266 HHT130266 HRP130266 IBL130266 ILH130266 IVD130266 JEZ130266 JOV130266 JYR130266 KIN130266 KSJ130266 LCF130266 LMB130266 LVX130266 MFT130266 MPP130266 MZL130266 NJH130266 NTD130266 OCZ130266 OMV130266 OWR130266 PGN130266 PQJ130266 QAF130266 QKB130266 QTX130266 RDT130266 RNP130266 RXL130266 SHH130266 SRD130266 TAZ130266 TKV130266 TUR130266 UEN130266 UOJ130266 UYF130266 VIB130266 VRX130266 WBT130266 WLP130266 WVL130266 J195802 IZ195802 SV195802 ACR195802 AMN195802 AWJ195802 BGF195802 BQB195802 BZX195802 CJT195802 CTP195802 DDL195802 DNH195802 DXD195802 EGZ195802 EQV195802 FAR195802 FKN195802 FUJ195802 GEF195802 GOB195802 GXX195802 HHT195802 HRP195802 IBL195802 ILH195802 IVD195802 JEZ195802 JOV195802 JYR195802 KIN195802 KSJ195802 LCF195802 LMB195802 LVX195802 MFT195802 MPP195802 MZL195802 NJH195802 NTD195802 OCZ195802 OMV195802 OWR195802 PGN195802 PQJ195802 QAF195802 QKB195802 QTX195802 RDT195802 RNP195802 RXL195802 SHH195802 SRD195802 TAZ195802 TKV195802 TUR195802 UEN195802 UOJ195802 UYF195802 VIB195802 VRX195802 WBT195802 WLP195802 WVL195802 J261338 IZ261338 SV261338 ACR261338 AMN261338 AWJ261338 BGF261338 BQB261338 BZX261338 CJT261338 CTP261338 DDL261338 DNH261338 DXD261338 EGZ261338 EQV261338 FAR261338 FKN261338 FUJ261338 GEF261338 GOB261338 GXX261338 HHT261338 HRP261338 IBL261338 ILH261338 IVD261338 JEZ261338 JOV261338 JYR261338 KIN261338 KSJ261338 LCF261338 LMB261338 LVX261338 MFT261338 MPP261338 MZL261338 NJH261338 NTD261338 OCZ261338 OMV261338 OWR261338 PGN261338 PQJ261338 QAF261338 QKB261338 QTX261338 RDT261338 RNP261338 RXL261338 SHH261338 SRD261338 TAZ261338 TKV261338 TUR261338 UEN261338 UOJ261338 UYF261338 VIB261338 VRX261338 WBT261338 WLP261338 WVL261338 J326874 IZ326874 SV326874 ACR326874 AMN326874 AWJ326874 BGF326874 BQB326874 BZX326874 CJT326874 CTP326874 DDL326874 DNH326874 DXD326874 EGZ326874 EQV326874 FAR326874 FKN326874 FUJ326874 GEF326874 GOB326874 GXX326874 HHT326874 HRP326874 IBL326874 ILH326874 IVD326874 JEZ326874 JOV326874 JYR326874 KIN326874 KSJ326874 LCF326874 LMB326874 LVX326874 MFT326874 MPP326874 MZL326874 NJH326874 NTD326874 OCZ326874 OMV326874 OWR326874 PGN326874 PQJ326874 QAF326874 QKB326874 QTX326874 RDT326874 RNP326874 RXL326874 SHH326874 SRD326874 TAZ326874 TKV326874 TUR326874 UEN326874 UOJ326874 UYF326874 VIB326874 VRX326874 WBT326874 WLP326874 WVL326874 J392410 IZ392410 SV392410 ACR392410 AMN392410 AWJ392410 BGF392410 BQB392410 BZX392410 CJT392410 CTP392410 DDL392410 DNH392410 DXD392410 EGZ392410 EQV392410 FAR392410 FKN392410 FUJ392410 GEF392410 GOB392410 GXX392410 HHT392410 HRP392410 IBL392410 ILH392410 IVD392410 JEZ392410 JOV392410 JYR392410 KIN392410 KSJ392410 LCF392410 LMB392410 LVX392410 MFT392410 MPP392410 MZL392410 NJH392410 NTD392410 OCZ392410 OMV392410 OWR392410 PGN392410 PQJ392410 QAF392410 QKB392410 QTX392410 RDT392410 RNP392410 RXL392410 SHH392410 SRD392410 TAZ392410 TKV392410 TUR392410 UEN392410 UOJ392410 UYF392410 VIB392410 VRX392410 WBT392410 WLP392410 WVL392410 J457946 IZ457946 SV457946 ACR457946 AMN457946 AWJ457946 BGF457946 BQB457946 BZX457946 CJT457946 CTP457946 DDL457946 DNH457946 DXD457946 EGZ457946 EQV457946 FAR457946 FKN457946 FUJ457946 GEF457946 GOB457946 GXX457946 HHT457946 HRP457946 IBL457946 ILH457946 IVD457946 JEZ457946 JOV457946 JYR457946 KIN457946 KSJ457946 LCF457946 LMB457946 LVX457946 MFT457946 MPP457946 MZL457946 NJH457946 NTD457946 OCZ457946 OMV457946 OWR457946 PGN457946 PQJ457946 QAF457946 QKB457946 QTX457946 RDT457946 RNP457946 RXL457946 SHH457946 SRD457946 TAZ457946 TKV457946 TUR457946 UEN457946 UOJ457946 UYF457946 VIB457946 VRX457946 WBT457946 WLP457946 WVL457946 J523482 IZ523482 SV523482 ACR523482 AMN523482 AWJ523482 BGF523482 BQB523482 BZX523482 CJT523482 CTP523482 DDL523482 DNH523482 DXD523482 EGZ523482 EQV523482 FAR523482 FKN523482 FUJ523482 GEF523482 GOB523482 GXX523482 HHT523482 HRP523482 IBL523482 ILH523482 IVD523482 JEZ523482 JOV523482 JYR523482 KIN523482 KSJ523482 LCF523482 LMB523482 LVX523482 MFT523482 MPP523482 MZL523482 NJH523482 NTD523482 OCZ523482 OMV523482 OWR523482 PGN523482 PQJ523482 QAF523482 QKB523482 QTX523482 RDT523482 RNP523482 RXL523482 SHH523482 SRD523482 TAZ523482 TKV523482 TUR523482 UEN523482 UOJ523482 UYF523482 VIB523482 VRX523482 WBT523482 WLP523482 WVL523482 J589018 IZ589018 SV589018 ACR589018 AMN589018 AWJ589018 BGF589018 BQB589018 BZX589018 CJT589018 CTP589018 DDL589018 DNH589018 DXD589018 EGZ589018 EQV589018 FAR589018 FKN589018 FUJ589018 GEF589018 GOB589018 GXX589018 HHT589018 HRP589018 IBL589018 ILH589018 IVD589018 JEZ589018 JOV589018 JYR589018 KIN589018 KSJ589018 LCF589018 LMB589018 LVX589018 MFT589018 MPP589018 MZL589018 NJH589018 NTD589018 OCZ589018 OMV589018 OWR589018 PGN589018 PQJ589018 QAF589018 QKB589018 QTX589018 RDT589018 RNP589018 RXL589018 SHH589018 SRD589018 TAZ589018 TKV589018 TUR589018 UEN589018 UOJ589018 UYF589018 VIB589018 VRX589018 WBT589018 WLP589018 WVL589018 J654554 IZ654554 SV654554 ACR654554 AMN654554 AWJ654554 BGF654554 BQB654554 BZX654554 CJT654554 CTP654554 DDL654554 DNH654554 DXD654554 EGZ654554 EQV654554 FAR654554 FKN654554 FUJ654554 GEF654554 GOB654554 GXX654554 HHT654554 HRP654554 IBL654554 ILH654554 IVD654554 JEZ654554 JOV654554 JYR654554 KIN654554 KSJ654554 LCF654554 LMB654554 LVX654554 MFT654554 MPP654554 MZL654554 NJH654554 NTD654554 OCZ654554 OMV654554 OWR654554 PGN654554 PQJ654554 QAF654554 QKB654554 QTX654554 RDT654554 RNP654554 RXL654554 SHH654554 SRD654554 TAZ654554 TKV654554 TUR654554 UEN654554 UOJ654554 UYF654554 VIB654554 VRX654554 WBT654554 WLP654554 WVL654554 J720090 IZ720090 SV720090 ACR720090 AMN720090 AWJ720090 BGF720090 BQB720090 BZX720090 CJT720090 CTP720090 DDL720090 DNH720090 DXD720090 EGZ720090 EQV720090 FAR720090 FKN720090 FUJ720090 GEF720090 GOB720090 GXX720090 HHT720090 HRP720090 IBL720090 ILH720090 IVD720090 JEZ720090 JOV720090 JYR720090 KIN720090 KSJ720090 LCF720090 LMB720090 LVX720090 MFT720090 MPP720090 MZL720090 NJH720090 NTD720090 OCZ720090 OMV720090 OWR720090 PGN720090 PQJ720090 QAF720090 QKB720090 QTX720090 RDT720090 RNP720090 RXL720090 SHH720090 SRD720090 TAZ720090 TKV720090 TUR720090 UEN720090 UOJ720090 UYF720090 VIB720090 VRX720090 WBT720090 WLP720090 WVL720090 J785626 IZ785626 SV785626 ACR785626 AMN785626 AWJ785626 BGF785626 BQB785626 BZX785626 CJT785626 CTP785626 DDL785626 DNH785626 DXD785626 EGZ785626 EQV785626 FAR785626 FKN785626 FUJ785626 GEF785626 GOB785626 GXX785626 HHT785626 HRP785626 IBL785626 ILH785626 IVD785626 JEZ785626 JOV785626 JYR785626 KIN785626 KSJ785626 LCF785626 LMB785626 LVX785626 MFT785626 MPP785626 MZL785626 NJH785626 NTD785626 OCZ785626 OMV785626 OWR785626 PGN785626 PQJ785626 QAF785626 QKB785626 QTX785626 RDT785626 RNP785626 RXL785626 SHH785626 SRD785626 TAZ785626 TKV785626 TUR785626 UEN785626 UOJ785626 UYF785626 VIB785626 VRX785626 WBT785626 WLP785626 WVL785626 J851162 IZ851162 SV851162 ACR851162 AMN851162 AWJ851162 BGF851162 BQB851162 BZX851162 CJT851162 CTP851162 DDL851162 DNH851162 DXD851162 EGZ851162 EQV851162 FAR851162 FKN851162 FUJ851162 GEF851162 GOB851162 GXX851162 HHT851162 HRP851162 IBL851162 ILH851162 IVD851162 JEZ851162 JOV851162 JYR851162 KIN851162 KSJ851162 LCF851162 LMB851162 LVX851162 MFT851162 MPP851162 MZL851162 NJH851162 NTD851162 OCZ851162 OMV851162 OWR851162 PGN851162 PQJ851162 QAF851162 QKB851162 QTX851162 RDT851162 RNP851162 RXL851162 SHH851162 SRD851162 TAZ851162 TKV851162 TUR851162 UEN851162 UOJ851162 UYF851162 VIB851162 VRX851162 WBT851162 WLP851162 WVL851162 J916698 IZ916698 SV916698 ACR916698 AMN916698 AWJ916698 BGF916698 BQB916698 BZX916698 CJT916698 CTP916698 DDL916698 DNH916698 DXD916698 EGZ916698 EQV916698 FAR916698 FKN916698 FUJ916698 GEF916698 GOB916698 GXX916698 HHT916698 HRP916698 IBL916698 ILH916698 IVD916698 JEZ916698 JOV916698 JYR916698 KIN916698 KSJ916698 LCF916698 LMB916698 LVX916698 MFT916698 MPP916698 MZL916698 NJH916698 NTD916698 OCZ916698 OMV916698 OWR916698 PGN916698 PQJ916698 QAF916698 QKB916698 QTX916698 RDT916698 RNP916698 RXL916698 SHH916698 SRD916698 TAZ916698 TKV916698 TUR916698 UEN916698 UOJ916698 UYF916698 VIB916698 VRX916698 WBT916698 WLP916698 WVL916698 J982234 IZ982234 SV982234 ACR982234 AMN982234 AWJ982234 BGF982234 BQB982234 BZX982234 CJT982234 CTP982234 DDL982234 DNH982234 DXD982234 EGZ982234 EQV982234 FAR982234 FKN982234 FUJ982234 GEF982234 GOB982234 GXX982234 HHT982234 HRP982234 IBL982234 ILH982234 IVD982234 JEZ982234 JOV982234 JYR982234 KIN982234 KSJ982234 LCF982234 LMB982234 LVX982234 MFT982234 MPP982234 MZL982234 NJH982234 NTD982234 OCZ982234 OMV982234 OWR982234 PGN982234 PQJ982234 QAF982234 QKB982234 QTX982234 RDT982234 RNP982234 RXL982234 SHH982234 SRD982234 TAZ982234 TKV982234 TUR982234 UEN982234 UOJ982234 UYF982234 VIB982234 VRX982234 WBT982234 WLP982234 WVL982234 J64788 IZ64788 SV64788 ACR64788 AMN64788 AWJ64788 BGF64788 BQB64788 BZX64788 CJT64788 CTP64788 DDL64788 DNH64788 DXD64788 EGZ64788 EQV64788 FAR64788 FKN64788 FUJ64788 GEF64788 GOB64788 GXX64788 HHT64788 HRP64788 IBL64788 ILH64788 IVD64788 JEZ64788 JOV64788 JYR64788 KIN64788 KSJ64788 LCF64788 LMB64788 LVX64788 MFT64788 MPP64788 MZL64788 NJH64788 NTD64788 OCZ64788 OMV64788 OWR64788 PGN64788 PQJ64788 QAF64788 QKB64788 QTX64788 RDT64788 RNP64788 RXL64788 SHH64788 SRD64788 TAZ64788 TKV64788 TUR64788 UEN64788 UOJ64788 UYF64788 VIB64788 VRX64788 WBT64788 WLP64788 WVL64788 J130324 IZ130324 SV130324 ACR130324 AMN130324 AWJ130324 BGF130324 BQB130324 BZX130324 CJT130324 CTP130324 DDL130324 DNH130324 DXD130324 EGZ130324 EQV130324 FAR130324 FKN130324 FUJ130324 GEF130324 GOB130324 GXX130324 HHT130324 HRP130324 IBL130324 ILH130324 IVD130324 JEZ130324 JOV130324 JYR130324 KIN130324 KSJ130324 LCF130324 LMB130324 LVX130324 MFT130324 MPP130324 MZL130324 NJH130324 NTD130324 OCZ130324 OMV130324 OWR130324 PGN130324 PQJ130324 QAF130324 QKB130324 QTX130324 RDT130324 RNP130324 RXL130324 SHH130324 SRD130324 TAZ130324 TKV130324 TUR130324 UEN130324 UOJ130324 UYF130324 VIB130324 VRX130324 WBT130324 WLP130324 WVL130324 J195860 IZ195860 SV195860 ACR195860 AMN195860 AWJ195860 BGF195860 BQB195860 BZX195860 CJT195860 CTP195860 DDL195860 DNH195860 DXD195860 EGZ195860 EQV195860 FAR195860 FKN195860 FUJ195860 GEF195860 GOB195860 GXX195860 HHT195860 HRP195860 IBL195860 ILH195860 IVD195860 JEZ195860 JOV195860 JYR195860 KIN195860 KSJ195860 LCF195860 LMB195860 LVX195860 MFT195860 MPP195860 MZL195860 NJH195860 NTD195860 OCZ195860 OMV195860 OWR195860 PGN195860 PQJ195860 QAF195860 QKB195860 QTX195860 RDT195860 RNP195860 RXL195860 SHH195860 SRD195860 TAZ195860 TKV195860 TUR195860 UEN195860 UOJ195860 UYF195860 VIB195860 VRX195860 WBT195860 WLP195860 WVL195860 J261396 IZ261396 SV261396 ACR261396 AMN261396 AWJ261396 BGF261396 BQB261396 BZX261396 CJT261396 CTP261396 DDL261396 DNH261396 DXD261396 EGZ261396 EQV261396 FAR261396 FKN261396 FUJ261396 GEF261396 GOB261396 GXX261396 HHT261396 HRP261396 IBL261396 ILH261396 IVD261396 JEZ261396 JOV261396 JYR261396 KIN261396 KSJ261396 LCF261396 LMB261396 LVX261396 MFT261396 MPP261396 MZL261396 NJH261396 NTD261396 OCZ261396 OMV261396 OWR261396 PGN261396 PQJ261396 QAF261396 QKB261396 QTX261396 RDT261396 RNP261396 RXL261396 SHH261396 SRD261396 TAZ261396 TKV261396 TUR261396 UEN261396 UOJ261396 UYF261396 VIB261396 VRX261396 WBT261396 WLP261396 WVL261396 J326932 IZ326932 SV326932 ACR326932 AMN326932 AWJ326932 BGF326932 BQB326932 BZX326932 CJT326932 CTP326932 DDL326932 DNH326932 DXD326932 EGZ326932 EQV326932 FAR326932 FKN326932 FUJ326932 GEF326932 GOB326932 GXX326932 HHT326932 HRP326932 IBL326932 ILH326932 IVD326932 JEZ326932 JOV326932 JYR326932 KIN326932 KSJ326932 LCF326932 LMB326932 LVX326932 MFT326932 MPP326932 MZL326932 NJH326932 NTD326932 OCZ326932 OMV326932 OWR326932 PGN326932 PQJ326932 QAF326932 QKB326932 QTX326932 RDT326932 RNP326932 RXL326932 SHH326932 SRD326932 TAZ326932 TKV326932 TUR326932 UEN326932 UOJ326932 UYF326932 VIB326932 VRX326932 WBT326932 WLP326932 WVL326932 J392468 IZ392468 SV392468 ACR392468 AMN392468 AWJ392468 BGF392468 BQB392468 BZX392468 CJT392468 CTP392468 DDL392468 DNH392468 DXD392468 EGZ392468 EQV392468 FAR392468 FKN392468 FUJ392468 GEF392468 GOB392468 GXX392468 HHT392468 HRP392468 IBL392468 ILH392468 IVD392468 JEZ392468 JOV392468 JYR392468 KIN392468 KSJ392468 LCF392468 LMB392468 LVX392468 MFT392468 MPP392468 MZL392468 NJH392468 NTD392468 OCZ392468 OMV392468 OWR392468 PGN392468 PQJ392468 QAF392468 QKB392468 QTX392468 RDT392468 RNP392468 RXL392468 SHH392468 SRD392468 TAZ392468 TKV392468 TUR392468 UEN392468 UOJ392468 UYF392468 VIB392468 VRX392468 WBT392468 WLP392468 WVL392468 J458004 IZ458004 SV458004 ACR458004 AMN458004 AWJ458004 BGF458004 BQB458004 BZX458004 CJT458004 CTP458004 DDL458004 DNH458004 DXD458004 EGZ458004 EQV458004 FAR458004 FKN458004 FUJ458004 GEF458004 GOB458004 GXX458004 HHT458004 HRP458004 IBL458004 ILH458004 IVD458004 JEZ458004 JOV458004 JYR458004 KIN458004 KSJ458004 LCF458004 LMB458004 LVX458004 MFT458004 MPP458004 MZL458004 NJH458004 NTD458004 OCZ458004 OMV458004 OWR458004 PGN458004 PQJ458004 QAF458004 QKB458004 QTX458004 RDT458004 RNP458004 RXL458004 SHH458004 SRD458004 TAZ458004 TKV458004 TUR458004 UEN458004 UOJ458004 UYF458004 VIB458004 VRX458004 WBT458004 WLP458004 WVL458004 J523540 IZ523540 SV523540 ACR523540 AMN523540 AWJ523540 BGF523540 BQB523540 BZX523540 CJT523540 CTP523540 DDL523540 DNH523540 DXD523540 EGZ523540 EQV523540 FAR523540 FKN523540 FUJ523540 GEF523540 GOB523540 GXX523540 HHT523540 HRP523540 IBL523540 ILH523540 IVD523540 JEZ523540 JOV523540 JYR523540 KIN523540 KSJ523540 LCF523540 LMB523540 LVX523540 MFT523540 MPP523540 MZL523540 NJH523540 NTD523540 OCZ523540 OMV523540 OWR523540 PGN523540 PQJ523540 QAF523540 QKB523540 QTX523540 RDT523540 RNP523540 RXL523540 SHH523540 SRD523540 TAZ523540 TKV523540 TUR523540 UEN523540 UOJ523540 UYF523540 VIB523540 VRX523540 WBT523540 WLP523540 WVL523540 J589076 IZ589076 SV589076 ACR589076 AMN589076 AWJ589076 BGF589076 BQB589076 BZX589076 CJT589076 CTP589076 DDL589076 DNH589076 DXD589076 EGZ589076 EQV589076 FAR589076 FKN589076 FUJ589076 GEF589076 GOB589076 GXX589076 HHT589076 HRP589076 IBL589076 ILH589076 IVD589076 JEZ589076 JOV589076 JYR589076 KIN589076 KSJ589076 LCF589076 LMB589076 LVX589076 MFT589076 MPP589076 MZL589076 NJH589076 NTD589076 OCZ589076 OMV589076 OWR589076 PGN589076 PQJ589076 QAF589076 QKB589076 QTX589076 RDT589076 RNP589076 RXL589076 SHH589076 SRD589076 TAZ589076 TKV589076 TUR589076 UEN589076 UOJ589076 UYF589076 VIB589076 VRX589076 WBT589076 WLP589076 WVL589076 J654612 IZ654612 SV654612 ACR654612 AMN654612 AWJ654612 BGF654612 BQB654612 BZX654612 CJT654612 CTP654612 DDL654612 DNH654612 DXD654612 EGZ654612 EQV654612 FAR654612 FKN654612 FUJ654612 GEF654612 GOB654612 GXX654612 HHT654612 HRP654612 IBL654612 ILH654612 IVD654612 JEZ654612 JOV654612 JYR654612 KIN654612 KSJ654612 LCF654612 LMB654612 LVX654612 MFT654612 MPP654612 MZL654612 NJH654612 NTD654612 OCZ654612 OMV654612 OWR654612 PGN654612 PQJ654612 QAF654612 QKB654612 QTX654612 RDT654612 RNP654612 RXL654612 SHH654612 SRD654612 TAZ654612 TKV654612 TUR654612 UEN654612 UOJ654612 UYF654612 VIB654612 VRX654612 WBT654612 WLP654612 WVL654612 J720148 IZ720148 SV720148 ACR720148 AMN720148 AWJ720148 BGF720148 BQB720148 BZX720148 CJT720148 CTP720148 DDL720148 DNH720148 DXD720148 EGZ720148 EQV720148 FAR720148 FKN720148 FUJ720148 GEF720148 GOB720148 GXX720148 HHT720148 HRP720148 IBL720148 ILH720148 IVD720148 JEZ720148 JOV720148 JYR720148 KIN720148 KSJ720148 LCF720148 LMB720148 LVX720148 MFT720148 MPP720148 MZL720148 NJH720148 NTD720148 OCZ720148 OMV720148 OWR720148 PGN720148 PQJ720148 QAF720148 QKB720148 QTX720148 RDT720148 RNP720148 RXL720148 SHH720148 SRD720148 TAZ720148 TKV720148 TUR720148 UEN720148 UOJ720148 UYF720148 VIB720148 VRX720148 WBT720148 WLP720148 WVL720148 J785684 IZ785684 SV785684 ACR785684 AMN785684 AWJ785684 BGF785684 BQB785684 BZX785684 CJT785684 CTP785684 DDL785684 DNH785684 DXD785684 EGZ785684 EQV785684 FAR785684 FKN785684 FUJ785684 GEF785684 GOB785684 GXX785684 HHT785684 HRP785684 IBL785684 ILH785684 IVD785684 JEZ785684 JOV785684 JYR785684 KIN785684 KSJ785684 LCF785684 LMB785684 LVX785684 MFT785684 MPP785684 MZL785684 NJH785684 NTD785684 OCZ785684 OMV785684 OWR785684 PGN785684 PQJ785684 QAF785684 QKB785684 QTX785684 RDT785684 RNP785684 RXL785684 SHH785684 SRD785684 TAZ785684 TKV785684 TUR785684 UEN785684 UOJ785684 UYF785684 VIB785684 VRX785684 WBT785684 WLP785684 WVL785684 J851220 IZ851220 SV851220 ACR851220 AMN851220 AWJ851220 BGF851220 BQB851220 BZX851220 CJT851220 CTP851220 DDL851220 DNH851220 DXD851220 EGZ851220 EQV851220 FAR851220 FKN851220 FUJ851220 GEF851220 GOB851220 GXX851220 HHT851220 HRP851220 IBL851220 ILH851220 IVD851220 JEZ851220 JOV851220 JYR851220 KIN851220 KSJ851220 LCF851220 LMB851220 LVX851220 MFT851220 MPP851220 MZL851220 NJH851220 NTD851220 OCZ851220 OMV851220 OWR851220 PGN851220 PQJ851220 QAF851220 QKB851220 QTX851220 RDT851220 RNP851220 RXL851220 SHH851220 SRD851220 TAZ851220 TKV851220 TUR851220 UEN851220 UOJ851220 UYF851220 VIB851220 VRX851220 WBT851220 WLP851220 WVL851220 J916756 IZ916756 SV916756 ACR916756 AMN916756 AWJ916756 BGF916756 BQB916756 BZX916756 CJT916756 CTP916756 DDL916756 DNH916756 DXD916756 EGZ916756 EQV916756 FAR916756 FKN916756 FUJ916756 GEF916756 GOB916756 GXX916756 HHT916756 HRP916756 IBL916756 ILH916756 IVD916756 JEZ916756 JOV916756 JYR916756 KIN916756 KSJ916756 LCF916756 LMB916756 LVX916756 MFT916756 MPP916756 MZL916756 NJH916756 NTD916756 OCZ916756 OMV916756 OWR916756 PGN916756 PQJ916756 QAF916756 QKB916756 QTX916756 RDT916756 RNP916756 RXL916756 SHH916756 SRD916756 TAZ916756 TKV916756 TUR916756 UEN916756 UOJ916756 UYF916756 VIB916756 VRX916756 WBT916756 WLP916756 WVL916756 J982292 IZ982292 SV982292 ACR982292 AMN982292 AWJ982292 BGF982292 BQB982292 BZX982292 CJT982292 CTP982292 DDL982292 DNH982292 DXD982292 EGZ982292 EQV982292 FAR982292 FKN982292 FUJ982292 GEF982292 GOB982292 GXX982292 HHT982292 HRP982292 IBL982292 ILH982292 IVD982292 JEZ982292 JOV982292 JYR982292 KIN982292 KSJ982292 LCF982292 LMB982292 LVX982292 MFT982292 MPP982292 MZL982292 NJH982292 NTD982292 OCZ982292 OMV982292 OWR982292 PGN982292 PQJ982292 QAF982292 QKB982292 QTX982292 RDT982292 RNP982292 RXL982292 SHH982292 SRD982292 TAZ982292 TKV982292 TUR982292 UEN982292 UOJ982292 UYF982292 VIB982292 VRX982292 WBT982292 WLP982292 WVL982292 J65020 IZ65020 SV65020 ACR65020 AMN65020 AWJ65020 BGF65020 BQB65020 BZX65020 CJT65020 CTP65020 DDL65020 DNH65020 DXD65020 EGZ65020 EQV65020 FAR65020 FKN65020 FUJ65020 GEF65020 GOB65020 GXX65020 HHT65020 HRP65020 IBL65020 ILH65020 IVD65020 JEZ65020 JOV65020 JYR65020 KIN65020 KSJ65020 LCF65020 LMB65020 LVX65020 MFT65020 MPP65020 MZL65020 NJH65020 NTD65020 OCZ65020 OMV65020 OWR65020 PGN65020 PQJ65020 QAF65020 QKB65020 QTX65020 RDT65020 RNP65020 RXL65020 SHH65020 SRD65020 TAZ65020 TKV65020 TUR65020 UEN65020 UOJ65020 UYF65020 VIB65020 VRX65020 WBT65020 WLP65020 WVL65020 J130556 IZ130556 SV130556 ACR130556 AMN130556 AWJ130556 BGF130556 BQB130556 BZX130556 CJT130556 CTP130556 DDL130556 DNH130556 DXD130556 EGZ130556 EQV130556 FAR130556 FKN130556 FUJ130556 GEF130556 GOB130556 GXX130556 HHT130556 HRP130556 IBL130556 ILH130556 IVD130556 JEZ130556 JOV130556 JYR130556 KIN130556 KSJ130556 LCF130556 LMB130556 LVX130556 MFT130556 MPP130556 MZL130556 NJH130556 NTD130556 OCZ130556 OMV130556 OWR130556 PGN130556 PQJ130556 QAF130556 QKB130556 QTX130556 RDT130556 RNP130556 RXL130556 SHH130556 SRD130556 TAZ130556 TKV130556 TUR130556 UEN130556 UOJ130556 UYF130556 VIB130556 VRX130556 WBT130556 WLP130556 WVL130556 J196092 IZ196092 SV196092 ACR196092 AMN196092 AWJ196092 BGF196092 BQB196092 BZX196092 CJT196092 CTP196092 DDL196092 DNH196092 DXD196092 EGZ196092 EQV196092 FAR196092 FKN196092 FUJ196092 GEF196092 GOB196092 GXX196092 HHT196092 HRP196092 IBL196092 ILH196092 IVD196092 JEZ196092 JOV196092 JYR196092 KIN196092 KSJ196092 LCF196092 LMB196092 LVX196092 MFT196092 MPP196092 MZL196092 NJH196092 NTD196092 OCZ196092 OMV196092 OWR196092 PGN196092 PQJ196092 QAF196092 QKB196092 QTX196092 RDT196092 RNP196092 RXL196092 SHH196092 SRD196092 TAZ196092 TKV196092 TUR196092 UEN196092 UOJ196092 UYF196092 VIB196092 VRX196092 WBT196092 WLP196092 WVL196092 J261628 IZ261628 SV261628 ACR261628 AMN261628 AWJ261628 BGF261628 BQB261628 BZX261628 CJT261628 CTP261628 DDL261628 DNH261628 DXD261628 EGZ261628 EQV261628 FAR261628 FKN261628 FUJ261628 GEF261628 GOB261628 GXX261628 HHT261628 HRP261628 IBL261628 ILH261628 IVD261628 JEZ261628 JOV261628 JYR261628 KIN261628 KSJ261628 LCF261628 LMB261628 LVX261628 MFT261628 MPP261628 MZL261628 NJH261628 NTD261628 OCZ261628 OMV261628 OWR261628 PGN261628 PQJ261628 QAF261628 QKB261628 QTX261628 RDT261628 RNP261628 RXL261628 SHH261628 SRD261628 TAZ261628 TKV261628 TUR261628 UEN261628 UOJ261628 UYF261628 VIB261628 VRX261628 WBT261628 WLP261628 WVL261628 J327164 IZ327164 SV327164 ACR327164 AMN327164 AWJ327164 BGF327164 BQB327164 BZX327164 CJT327164 CTP327164 DDL327164 DNH327164 DXD327164 EGZ327164 EQV327164 FAR327164 FKN327164 FUJ327164 GEF327164 GOB327164 GXX327164 HHT327164 HRP327164 IBL327164 ILH327164 IVD327164 JEZ327164 JOV327164 JYR327164 KIN327164 KSJ327164 LCF327164 LMB327164 LVX327164 MFT327164 MPP327164 MZL327164 NJH327164 NTD327164 OCZ327164 OMV327164 OWR327164 PGN327164 PQJ327164 QAF327164 QKB327164 QTX327164 RDT327164 RNP327164 RXL327164 SHH327164 SRD327164 TAZ327164 TKV327164 TUR327164 UEN327164 UOJ327164 UYF327164 VIB327164 VRX327164 WBT327164 WLP327164 WVL327164 J392700 IZ392700 SV392700 ACR392700 AMN392700 AWJ392700 BGF392700 BQB392700 BZX392700 CJT392700 CTP392700 DDL392700 DNH392700 DXD392700 EGZ392700 EQV392700 FAR392700 FKN392700 FUJ392700 GEF392700 GOB392700 GXX392700 HHT392700 HRP392700 IBL392700 ILH392700 IVD392700 JEZ392700 JOV392700 JYR392700 KIN392700 KSJ392700 LCF392700 LMB392700 LVX392700 MFT392700 MPP392700 MZL392700 NJH392700 NTD392700 OCZ392700 OMV392700 OWR392700 PGN392700 PQJ392700 QAF392700 QKB392700 QTX392700 RDT392700 RNP392700 RXL392700 SHH392700 SRD392700 TAZ392700 TKV392700 TUR392700 UEN392700 UOJ392700 UYF392700 VIB392700 VRX392700 WBT392700 WLP392700 WVL392700 J458236 IZ458236 SV458236 ACR458236 AMN458236 AWJ458236 BGF458236 BQB458236 BZX458236 CJT458236 CTP458236 DDL458236 DNH458236 DXD458236 EGZ458236 EQV458236 FAR458236 FKN458236 FUJ458236 GEF458236 GOB458236 GXX458236 HHT458236 HRP458236 IBL458236 ILH458236 IVD458236 JEZ458236 JOV458236 JYR458236 KIN458236 KSJ458236 LCF458236 LMB458236 LVX458236 MFT458236 MPP458236 MZL458236 NJH458236 NTD458236 OCZ458236 OMV458236 OWR458236 PGN458236 PQJ458236 QAF458236 QKB458236 QTX458236 RDT458236 RNP458236 RXL458236 SHH458236 SRD458236 TAZ458236 TKV458236 TUR458236 UEN458236 UOJ458236 UYF458236 VIB458236 VRX458236 WBT458236 WLP458236 WVL458236 J523772 IZ523772 SV523772 ACR523772 AMN523772 AWJ523772 BGF523772 BQB523772 BZX523772 CJT523772 CTP523772 DDL523772 DNH523772 DXD523772 EGZ523772 EQV523772 FAR523772 FKN523772 FUJ523772 GEF523772 GOB523772 GXX523772 HHT523772 HRP523772 IBL523772 ILH523772 IVD523772 JEZ523772 JOV523772 JYR523772 KIN523772 KSJ523772 LCF523772 LMB523772 LVX523772 MFT523772 MPP523772 MZL523772 NJH523772 NTD523772 OCZ523772 OMV523772 OWR523772 PGN523772 PQJ523772 QAF523772 QKB523772 QTX523772 RDT523772 RNP523772 RXL523772 SHH523772 SRD523772 TAZ523772 TKV523772 TUR523772 UEN523772 UOJ523772 UYF523772 VIB523772 VRX523772 WBT523772 WLP523772 WVL523772 J589308 IZ589308 SV589308 ACR589308 AMN589308 AWJ589308 BGF589308 BQB589308 BZX589308 CJT589308 CTP589308 DDL589308 DNH589308 DXD589308 EGZ589308 EQV589308 FAR589308 FKN589308 FUJ589308 GEF589308 GOB589308 GXX589308 HHT589308 HRP589308 IBL589308 ILH589308 IVD589308 JEZ589308 JOV589308 JYR589308 KIN589308 KSJ589308 LCF589308 LMB589308 LVX589308 MFT589308 MPP589308 MZL589308 NJH589308 NTD589308 OCZ589308 OMV589308 OWR589308 PGN589308 PQJ589308 QAF589308 QKB589308 QTX589308 RDT589308 RNP589308 RXL589308 SHH589308 SRD589308 TAZ589308 TKV589308 TUR589308 UEN589308 UOJ589308 UYF589308 VIB589308 VRX589308 WBT589308 WLP589308 WVL589308 J654844 IZ654844 SV654844 ACR654844 AMN654844 AWJ654844 BGF654844 BQB654844 BZX654844 CJT654844 CTP654844 DDL654844 DNH654844 DXD654844 EGZ654844 EQV654844 FAR654844 FKN654844 FUJ654844 GEF654844 GOB654844 GXX654844 HHT654844 HRP654844 IBL654844 ILH654844 IVD654844 JEZ654844 JOV654844 JYR654844 KIN654844 KSJ654844 LCF654844 LMB654844 LVX654844 MFT654844 MPP654844 MZL654844 NJH654844 NTD654844 OCZ654844 OMV654844 OWR654844 PGN654844 PQJ654844 QAF654844 QKB654844 QTX654844 RDT654844 RNP654844 RXL654844 SHH654844 SRD654844 TAZ654844 TKV654844 TUR654844 UEN654844 UOJ654844 UYF654844 VIB654844 VRX654844 WBT654844 WLP654844 WVL654844 J720380 IZ720380 SV720380 ACR720380 AMN720380 AWJ720380 BGF720380 BQB720380 BZX720380 CJT720380 CTP720380 DDL720380 DNH720380 DXD720380 EGZ720380 EQV720380 FAR720380 FKN720380 FUJ720380 GEF720380 GOB720380 GXX720380 HHT720380 HRP720380 IBL720380 ILH720380 IVD720380 JEZ720380 JOV720380 JYR720380 KIN720380 KSJ720380 LCF720380 LMB720380 LVX720380 MFT720380 MPP720380 MZL720380 NJH720380 NTD720380 OCZ720380 OMV720380 OWR720380 PGN720380 PQJ720380 QAF720380 QKB720380 QTX720380 RDT720380 RNP720380 RXL720380 SHH720380 SRD720380 TAZ720380 TKV720380 TUR720380 UEN720380 UOJ720380 UYF720380 VIB720380 VRX720380 WBT720380 WLP720380 WVL720380 J785916 IZ785916 SV785916 ACR785916 AMN785916 AWJ785916 BGF785916 BQB785916 BZX785916 CJT785916 CTP785916 DDL785916 DNH785916 DXD785916 EGZ785916 EQV785916 FAR785916 FKN785916 FUJ785916 GEF785916 GOB785916 GXX785916 HHT785916 HRP785916 IBL785916 ILH785916 IVD785916 JEZ785916 JOV785916 JYR785916 KIN785916 KSJ785916 LCF785916 LMB785916 LVX785916 MFT785916 MPP785916 MZL785916 NJH785916 NTD785916 OCZ785916 OMV785916 OWR785916 PGN785916 PQJ785916 QAF785916 QKB785916 QTX785916 RDT785916 RNP785916 RXL785916 SHH785916 SRD785916 TAZ785916 TKV785916 TUR785916 UEN785916 UOJ785916 UYF785916 VIB785916 VRX785916 WBT785916 WLP785916 WVL785916 J851452 IZ851452 SV851452 ACR851452 AMN851452 AWJ851452 BGF851452 BQB851452 BZX851452 CJT851452 CTP851452 DDL851452 DNH851452 DXD851452 EGZ851452 EQV851452 FAR851452 FKN851452 FUJ851452 GEF851452 GOB851452 GXX851452 HHT851452 HRP851452 IBL851452 ILH851452 IVD851452 JEZ851452 JOV851452 JYR851452 KIN851452 KSJ851452 LCF851452 LMB851452 LVX851452 MFT851452 MPP851452 MZL851452 NJH851452 NTD851452 OCZ851452 OMV851452 OWR851452 PGN851452 PQJ851452 QAF851452 QKB851452 QTX851452 RDT851452 RNP851452 RXL851452 SHH851452 SRD851452 TAZ851452 TKV851452 TUR851452 UEN851452 UOJ851452 UYF851452 VIB851452 VRX851452 WBT851452 WLP851452 WVL851452 J916988 IZ916988 SV916988 ACR916988 AMN916988 AWJ916988 BGF916988 BQB916988 BZX916988 CJT916988 CTP916988 DDL916988 DNH916988 DXD916988 EGZ916988 EQV916988 FAR916988 FKN916988 FUJ916988 GEF916988 GOB916988 GXX916988 HHT916988 HRP916988 IBL916988 ILH916988 IVD916988 JEZ916988 JOV916988 JYR916988 KIN916988 KSJ916988 LCF916988 LMB916988 LVX916988 MFT916988 MPP916988 MZL916988 NJH916988 NTD916988 OCZ916988 OMV916988 OWR916988 PGN916988 PQJ916988 QAF916988 QKB916988 QTX916988 RDT916988 RNP916988 RXL916988 SHH916988 SRD916988 TAZ916988 TKV916988 TUR916988 UEN916988 UOJ916988 UYF916988 VIB916988 VRX916988 WBT916988 WLP916988 WVL916988 J982524 IZ982524 SV982524 ACR982524 AMN982524 AWJ982524 BGF982524 BQB982524 BZX982524 CJT982524 CTP982524 DDL982524 DNH982524 DXD982524 EGZ982524 EQV982524 FAR982524 FKN982524 FUJ982524 GEF982524 GOB982524 GXX982524 HHT982524 HRP982524 IBL982524 ILH982524 IVD982524 JEZ982524 JOV982524 JYR982524 KIN982524 KSJ982524 LCF982524 LMB982524 LVX982524 MFT982524 MPP982524 MZL982524 NJH982524 NTD982524 OCZ982524 OMV982524 OWR982524 PGN982524 PQJ982524 QAF982524 QKB982524 QTX982524 RDT982524 RNP982524 RXL982524 SHH982524 SRD982524 TAZ982524 TKV982524 TUR982524 UEN982524 UOJ982524 UYF982524 VIB982524 VRX982524 WBT982524 WLP982524 WVL982524 J65078 IZ65078 SV65078 ACR65078 AMN65078 AWJ65078 BGF65078 BQB65078 BZX65078 CJT65078 CTP65078 DDL65078 DNH65078 DXD65078 EGZ65078 EQV65078 FAR65078 FKN65078 FUJ65078 GEF65078 GOB65078 GXX65078 HHT65078 HRP65078 IBL65078 ILH65078 IVD65078 JEZ65078 JOV65078 JYR65078 KIN65078 KSJ65078 LCF65078 LMB65078 LVX65078 MFT65078 MPP65078 MZL65078 NJH65078 NTD65078 OCZ65078 OMV65078 OWR65078 PGN65078 PQJ65078 QAF65078 QKB65078 QTX65078 RDT65078 RNP65078 RXL65078 SHH65078 SRD65078 TAZ65078 TKV65078 TUR65078 UEN65078 UOJ65078 UYF65078 VIB65078 VRX65078 WBT65078 WLP65078 WVL65078 J130614 IZ130614 SV130614 ACR130614 AMN130614 AWJ130614 BGF130614 BQB130614 BZX130614 CJT130614 CTP130614 DDL130614 DNH130614 DXD130614 EGZ130614 EQV130614 FAR130614 FKN130614 FUJ130614 GEF130614 GOB130614 GXX130614 HHT130614 HRP130614 IBL130614 ILH130614 IVD130614 JEZ130614 JOV130614 JYR130614 KIN130614 KSJ130614 LCF130614 LMB130614 LVX130614 MFT130614 MPP130614 MZL130614 NJH130614 NTD130614 OCZ130614 OMV130614 OWR130614 PGN130614 PQJ130614 QAF130614 QKB130614 QTX130614 RDT130614 RNP130614 RXL130614 SHH130614 SRD130614 TAZ130614 TKV130614 TUR130614 UEN130614 UOJ130614 UYF130614 VIB130614 VRX130614 WBT130614 WLP130614 WVL130614 J196150 IZ196150 SV196150 ACR196150 AMN196150 AWJ196150 BGF196150 BQB196150 BZX196150 CJT196150 CTP196150 DDL196150 DNH196150 DXD196150 EGZ196150 EQV196150 FAR196150 FKN196150 FUJ196150 GEF196150 GOB196150 GXX196150 HHT196150 HRP196150 IBL196150 ILH196150 IVD196150 JEZ196150 JOV196150 JYR196150 KIN196150 KSJ196150 LCF196150 LMB196150 LVX196150 MFT196150 MPP196150 MZL196150 NJH196150 NTD196150 OCZ196150 OMV196150 OWR196150 PGN196150 PQJ196150 QAF196150 QKB196150 QTX196150 RDT196150 RNP196150 RXL196150 SHH196150 SRD196150 TAZ196150 TKV196150 TUR196150 UEN196150 UOJ196150 UYF196150 VIB196150 VRX196150 WBT196150 WLP196150 WVL196150 J261686 IZ261686 SV261686 ACR261686 AMN261686 AWJ261686 BGF261686 BQB261686 BZX261686 CJT261686 CTP261686 DDL261686 DNH261686 DXD261686 EGZ261686 EQV261686 FAR261686 FKN261686 FUJ261686 GEF261686 GOB261686 GXX261686 HHT261686 HRP261686 IBL261686 ILH261686 IVD261686 JEZ261686 JOV261686 JYR261686 KIN261686 KSJ261686 LCF261686 LMB261686 LVX261686 MFT261686 MPP261686 MZL261686 NJH261686 NTD261686 OCZ261686 OMV261686 OWR261686 PGN261686 PQJ261686 QAF261686 QKB261686 QTX261686 RDT261686 RNP261686 RXL261686 SHH261686 SRD261686 TAZ261686 TKV261686 TUR261686 UEN261686 UOJ261686 UYF261686 VIB261686 VRX261686 WBT261686 WLP261686 WVL261686 J327222 IZ327222 SV327222 ACR327222 AMN327222 AWJ327222 BGF327222 BQB327222 BZX327222 CJT327222 CTP327222 DDL327222 DNH327222 DXD327222 EGZ327222 EQV327222 FAR327222 FKN327222 FUJ327222 GEF327222 GOB327222 GXX327222 HHT327222 HRP327222 IBL327222 ILH327222 IVD327222 JEZ327222 JOV327222 JYR327222 KIN327222 KSJ327222 LCF327222 LMB327222 LVX327222 MFT327222 MPP327222 MZL327222 NJH327222 NTD327222 OCZ327222 OMV327222 OWR327222 PGN327222 PQJ327222 QAF327222 QKB327222 QTX327222 RDT327222 RNP327222 RXL327222 SHH327222 SRD327222 TAZ327222 TKV327222 TUR327222 UEN327222 UOJ327222 UYF327222 VIB327222 VRX327222 WBT327222 WLP327222 WVL327222 J392758 IZ392758 SV392758 ACR392758 AMN392758 AWJ392758 BGF392758 BQB392758 BZX392758 CJT392758 CTP392758 DDL392758 DNH392758 DXD392758 EGZ392758 EQV392758 FAR392758 FKN392758 FUJ392758 GEF392758 GOB392758 GXX392758 HHT392758 HRP392758 IBL392758 ILH392758 IVD392758 JEZ392758 JOV392758 JYR392758 KIN392758 KSJ392758 LCF392758 LMB392758 LVX392758 MFT392758 MPP392758 MZL392758 NJH392758 NTD392758 OCZ392758 OMV392758 OWR392758 PGN392758 PQJ392758 QAF392758 QKB392758 QTX392758 RDT392758 RNP392758 RXL392758 SHH392758 SRD392758 TAZ392758 TKV392758 TUR392758 UEN392758 UOJ392758 UYF392758 VIB392758 VRX392758 WBT392758 WLP392758 WVL392758 J458294 IZ458294 SV458294 ACR458294 AMN458294 AWJ458294 BGF458294 BQB458294 BZX458294 CJT458294 CTP458294 DDL458294 DNH458294 DXD458294 EGZ458294 EQV458294 FAR458294 FKN458294 FUJ458294 GEF458294 GOB458294 GXX458294 HHT458294 HRP458294 IBL458294 ILH458294 IVD458294 JEZ458294 JOV458294 JYR458294 KIN458294 KSJ458294 LCF458294 LMB458294 LVX458294 MFT458294 MPP458294 MZL458294 NJH458294 NTD458294 OCZ458294 OMV458294 OWR458294 PGN458294 PQJ458294 QAF458294 QKB458294 QTX458294 RDT458294 RNP458294 RXL458294 SHH458294 SRD458294 TAZ458294 TKV458294 TUR458294 UEN458294 UOJ458294 UYF458294 VIB458294 VRX458294 WBT458294 WLP458294 WVL458294 J523830 IZ523830 SV523830 ACR523830 AMN523830 AWJ523830 BGF523830 BQB523830 BZX523830 CJT523830 CTP523830 DDL523830 DNH523830 DXD523830 EGZ523830 EQV523830 FAR523830 FKN523830 FUJ523830 GEF523830 GOB523830 GXX523830 HHT523830 HRP523830 IBL523830 ILH523830 IVD523830 JEZ523830 JOV523830 JYR523830 KIN523830 KSJ523830 LCF523830 LMB523830 LVX523830 MFT523830 MPP523830 MZL523830 NJH523830 NTD523830 OCZ523830 OMV523830 OWR523830 PGN523830 PQJ523830 QAF523830 QKB523830 QTX523830 RDT523830 RNP523830 RXL523830 SHH523830 SRD523830 TAZ523830 TKV523830 TUR523830 UEN523830 UOJ523830 UYF523830 VIB523830 VRX523830 WBT523830 WLP523830 WVL523830 J589366 IZ589366 SV589366 ACR589366 AMN589366 AWJ589366 BGF589366 BQB589366 BZX589366 CJT589366 CTP589366 DDL589366 DNH589366 DXD589366 EGZ589366 EQV589366 FAR589366 FKN589366 FUJ589366 GEF589366 GOB589366 GXX589366 HHT589366 HRP589366 IBL589366 ILH589366 IVD589366 JEZ589366 JOV589366 JYR589366 KIN589366 KSJ589366 LCF589366 LMB589366 LVX589366 MFT589366 MPP589366 MZL589366 NJH589366 NTD589366 OCZ589366 OMV589366 OWR589366 PGN589366 PQJ589366 QAF589366 QKB589366 QTX589366 RDT589366 RNP589366 RXL589366 SHH589366 SRD589366 TAZ589366 TKV589366 TUR589366 UEN589366 UOJ589366 UYF589366 VIB589366 VRX589366 WBT589366 WLP589366 WVL589366 J654902 IZ654902 SV654902 ACR654902 AMN654902 AWJ654902 BGF654902 BQB654902 BZX654902 CJT654902 CTP654902 DDL654902 DNH654902 DXD654902 EGZ654902 EQV654902 FAR654902 FKN654902 FUJ654902 GEF654902 GOB654902 GXX654902 HHT654902 HRP654902 IBL654902 ILH654902 IVD654902 JEZ654902 JOV654902 JYR654902 KIN654902 KSJ654902 LCF654902 LMB654902 LVX654902 MFT654902 MPP654902 MZL654902 NJH654902 NTD654902 OCZ654902 OMV654902 OWR654902 PGN654902 PQJ654902 QAF654902 QKB654902 QTX654902 RDT654902 RNP654902 RXL654902 SHH654902 SRD654902 TAZ654902 TKV654902 TUR654902 UEN654902 UOJ654902 UYF654902 VIB654902 VRX654902 WBT654902 WLP654902 WVL654902 J720438 IZ720438 SV720438 ACR720438 AMN720438 AWJ720438 BGF720438 BQB720438 BZX720438 CJT720438 CTP720438 DDL720438 DNH720438 DXD720438 EGZ720438 EQV720438 FAR720438 FKN720438 FUJ720438 GEF720438 GOB720438 GXX720438 HHT720438 HRP720438 IBL720438 ILH720438 IVD720438 JEZ720438 JOV720438 JYR720438 KIN720438 KSJ720438 LCF720438 LMB720438 LVX720438 MFT720438 MPP720438 MZL720438 NJH720438 NTD720438 OCZ720438 OMV720438 OWR720438 PGN720438 PQJ720438 QAF720438 QKB720438 QTX720438 RDT720438 RNP720438 RXL720438 SHH720438 SRD720438 TAZ720438 TKV720438 TUR720438 UEN720438 UOJ720438 UYF720438 VIB720438 VRX720438 WBT720438 WLP720438 WVL720438 J785974 IZ785974 SV785974 ACR785974 AMN785974 AWJ785974 BGF785974 BQB785974 BZX785974 CJT785974 CTP785974 DDL785974 DNH785974 DXD785974 EGZ785974 EQV785974 FAR785974 FKN785974 FUJ785974 GEF785974 GOB785974 GXX785974 HHT785974 HRP785974 IBL785974 ILH785974 IVD785974 JEZ785974 JOV785974 JYR785974 KIN785974 KSJ785974 LCF785974 LMB785974 LVX785974 MFT785974 MPP785974 MZL785974 NJH785974 NTD785974 OCZ785974 OMV785974 OWR785974 PGN785974 PQJ785974 QAF785974 QKB785974 QTX785974 RDT785974 RNP785974 RXL785974 SHH785974 SRD785974 TAZ785974 TKV785974 TUR785974 UEN785974 UOJ785974 UYF785974 VIB785974 VRX785974 WBT785974 WLP785974 WVL785974 J851510 IZ851510 SV851510 ACR851510 AMN851510 AWJ851510 BGF851510 BQB851510 BZX851510 CJT851510 CTP851510 DDL851510 DNH851510 DXD851510 EGZ851510 EQV851510 FAR851510 FKN851510 FUJ851510 GEF851510 GOB851510 GXX851510 HHT851510 HRP851510 IBL851510 ILH851510 IVD851510 JEZ851510 JOV851510 JYR851510 KIN851510 KSJ851510 LCF851510 LMB851510 LVX851510 MFT851510 MPP851510 MZL851510 NJH851510 NTD851510 OCZ851510 OMV851510 OWR851510 PGN851510 PQJ851510 QAF851510 QKB851510 QTX851510 RDT851510 RNP851510 RXL851510 SHH851510 SRD851510 TAZ851510 TKV851510 TUR851510 UEN851510 UOJ851510 UYF851510 VIB851510 VRX851510 WBT851510 WLP851510 WVL851510 J917046 IZ917046 SV917046 ACR917046 AMN917046 AWJ917046 BGF917046 BQB917046 BZX917046 CJT917046 CTP917046 DDL917046 DNH917046 DXD917046 EGZ917046 EQV917046 FAR917046 FKN917046 FUJ917046 GEF917046 GOB917046 GXX917046 HHT917046 HRP917046 IBL917046 ILH917046 IVD917046 JEZ917046 JOV917046 JYR917046 KIN917046 KSJ917046 LCF917046 LMB917046 LVX917046 MFT917046 MPP917046 MZL917046 NJH917046 NTD917046 OCZ917046 OMV917046 OWR917046 PGN917046 PQJ917046 QAF917046 QKB917046 QTX917046 RDT917046 RNP917046 RXL917046 SHH917046 SRD917046 TAZ917046 TKV917046 TUR917046 UEN917046 UOJ917046 UYF917046 VIB917046 VRX917046 WBT917046 WLP917046 WVL917046 J982582 IZ982582 SV982582 ACR982582 AMN982582 AWJ982582 BGF982582 BQB982582 BZX982582 CJT982582 CTP982582 DDL982582 DNH982582 DXD982582 EGZ982582 EQV982582 FAR982582 FKN982582 FUJ982582 GEF982582 GOB982582 GXX982582 HHT982582 HRP982582 IBL982582 ILH982582 IVD982582 JEZ982582 JOV982582 JYR982582 KIN982582 KSJ982582 LCF982582 LMB982582 LVX982582 MFT982582 MPP982582 MZL982582 NJH982582 NTD982582 OCZ982582 OMV982582 OWR982582 PGN982582 PQJ982582 QAF982582 QKB982582 QTX982582 RDT982582 RNP982582 RXL982582 SHH982582 SRD982582 TAZ982582 TKV982582 TUR982582 UEN982582 UOJ982582 UYF982582 VIB982582 VRX982582 WBT982582 WLP982582 WVL982582 J65136 IZ65136 SV65136 ACR65136 AMN65136 AWJ65136 BGF65136 BQB65136 BZX65136 CJT65136 CTP65136 DDL65136 DNH65136 DXD65136 EGZ65136 EQV65136 FAR65136 FKN65136 FUJ65136 GEF65136 GOB65136 GXX65136 HHT65136 HRP65136 IBL65136 ILH65136 IVD65136 JEZ65136 JOV65136 JYR65136 KIN65136 KSJ65136 LCF65136 LMB65136 LVX65136 MFT65136 MPP65136 MZL65136 NJH65136 NTD65136 OCZ65136 OMV65136 OWR65136 PGN65136 PQJ65136 QAF65136 QKB65136 QTX65136 RDT65136 RNP65136 RXL65136 SHH65136 SRD65136 TAZ65136 TKV65136 TUR65136 UEN65136 UOJ65136 UYF65136 VIB65136 VRX65136 WBT65136 WLP65136 WVL65136 J130672 IZ130672 SV130672 ACR130672 AMN130672 AWJ130672 BGF130672 BQB130672 BZX130672 CJT130672 CTP130672 DDL130672 DNH130672 DXD130672 EGZ130672 EQV130672 FAR130672 FKN130672 FUJ130672 GEF130672 GOB130672 GXX130672 HHT130672 HRP130672 IBL130672 ILH130672 IVD130672 JEZ130672 JOV130672 JYR130672 KIN130672 KSJ130672 LCF130672 LMB130672 LVX130672 MFT130672 MPP130672 MZL130672 NJH130672 NTD130672 OCZ130672 OMV130672 OWR130672 PGN130672 PQJ130672 QAF130672 QKB130672 QTX130672 RDT130672 RNP130672 RXL130672 SHH130672 SRD130672 TAZ130672 TKV130672 TUR130672 UEN130672 UOJ130672 UYF130672 VIB130672 VRX130672 WBT130672 WLP130672 WVL130672 J196208 IZ196208 SV196208 ACR196208 AMN196208 AWJ196208 BGF196208 BQB196208 BZX196208 CJT196208 CTP196208 DDL196208 DNH196208 DXD196208 EGZ196208 EQV196208 FAR196208 FKN196208 FUJ196208 GEF196208 GOB196208 GXX196208 HHT196208 HRP196208 IBL196208 ILH196208 IVD196208 JEZ196208 JOV196208 JYR196208 KIN196208 KSJ196208 LCF196208 LMB196208 LVX196208 MFT196208 MPP196208 MZL196208 NJH196208 NTD196208 OCZ196208 OMV196208 OWR196208 PGN196208 PQJ196208 QAF196208 QKB196208 QTX196208 RDT196208 RNP196208 RXL196208 SHH196208 SRD196208 TAZ196208 TKV196208 TUR196208 UEN196208 UOJ196208 UYF196208 VIB196208 VRX196208 WBT196208 WLP196208 WVL196208 J261744 IZ261744 SV261744 ACR261744 AMN261744 AWJ261744 BGF261744 BQB261744 BZX261744 CJT261744 CTP261744 DDL261744 DNH261744 DXD261744 EGZ261744 EQV261744 FAR261744 FKN261744 FUJ261744 GEF261744 GOB261744 GXX261744 HHT261744 HRP261744 IBL261744 ILH261744 IVD261744 JEZ261744 JOV261744 JYR261744 KIN261744 KSJ261744 LCF261744 LMB261744 LVX261744 MFT261744 MPP261744 MZL261744 NJH261744 NTD261744 OCZ261744 OMV261744 OWR261744 PGN261744 PQJ261744 QAF261744 QKB261744 QTX261744 RDT261744 RNP261744 RXL261744 SHH261744 SRD261744 TAZ261744 TKV261744 TUR261744 UEN261744 UOJ261744 UYF261744 VIB261744 VRX261744 WBT261744 WLP261744 WVL261744 J327280 IZ327280 SV327280 ACR327280 AMN327280 AWJ327280 BGF327280 BQB327280 BZX327280 CJT327280 CTP327280 DDL327280 DNH327280 DXD327280 EGZ327280 EQV327280 FAR327280 FKN327280 FUJ327280 GEF327280 GOB327280 GXX327280 HHT327280 HRP327280 IBL327280 ILH327280 IVD327280 JEZ327280 JOV327280 JYR327280 KIN327280 KSJ327280 LCF327280 LMB327280 LVX327280 MFT327280 MPP327280 MZL327280 NJH327280 NTD327280 OCZ327280 OMV327280 OWR327280 PGN327280 PQJ327280 QAF327280 QKB327280 QTX327280 RDT327280 RNP327280 RXL327280 SHH327280 SRD327280 TAZ327280 TKV327280 TUR327280 UEN327280 UOJ327280 UYF327280 VIB327280 VRX327280 WBT327280 WLP327280 WVL327280 J392816 IZ392816 SV392816 ACR392816 AMN392816 AWJ392816 BGF392816 BQB392816 BZX392816 CJT392816 CTP392816 DDL392816 DNH392816 DXD392816 EGZ392816 EQV392816 FAR392816 FKN392816 FUJ392816 GEF392816 GOB392816 GXX392816 HHT392816 HRP392816 IBL392816 ILH392816 IVD392816 JEZ392816 JOV392816 JYR392816 KIN392816 KSJ392816 LCF392816 LMB392816 LVX392816 MFT392816 MPP392816 MZL392816 NJH392816 NTD392816 OCZ392816 OMV392816 OWR392816 PGN392816 PQJ392816 QAF392816 QKB392816 QTX392816 RDT392816 RNP392816 RXL392816 SHH392816 SRD392816 TAZ392816 TKV392816 TUR392816 UEN392816 UOJ392816 UYF392816 VIB392816 VRX392816 WBT392816 WLP392816 WVL392816 J458352 IZ458352 SV458352 ACR458352 AMN458352 AWJ458352 BGF458352 BQB458352 BZX458352 CJT458352 CTP458352 DDL458352 DNH458352 DXD458352 EGZ458352 EQV458352 FAR458352 FKN458352 FUJ458352 GEF458352 GOB458352 GXX458352 HHT458352 HRP458352 IBL458352 ILH458352 IVD458352 JEZ458352 JOV458352 JYR458352 KIN458352 KSJ458352 LCF458352 LMB458352 LVX458352 MFT458352 MPP458352 MZL458352 NJH458352 NTD458352 OCZ458352 OMV458352 OWR458352 PGN458352 PQJ458352 QAF458352 QKB458352 QTX458352 RDT458352 RNP458352 RXL458352 SHH458352 SRD458352 TAZ458352 TKV458352 TUR458352 UEN458352 UOJ458352 UYF458352 VIB458352 VRX458352 WBT458352 WLP458352 WVL458352 J523888 IZ523888 SV523888 ACR523888 AMN523888 AWJ523888 BGF523888 BQB523888 BZX523888 CJT523888 CTP523888 DDL523888 DNH523888 DXD523888 EGZ523888 EQV523888 FAR523888 FKN523888 FUJ523888 GEF523888 GOB523888 GXX523888 HHT523888 HRP523888 IBL523888 ILH523888 IVD523888 JEZ523888 JOV523888 JYR523888 KIN523888 KSJ523888 LCF523888 LMB523888 LVX523888 MFT523888 MPP523888 MZL523888 NJH523888 NTD523888 OCZ523888 OMV523888 OWR523888 PGN523888 PQJ523888 QAF523888 QKB523888 QTX523888 RDT523888 RNP523888 RXL523888 SHH523888 SRD523888 TAZ523888 TKV523888 TUR523888 UEN523888 UOJ523888 UYF523888 VIB523888 VRX523888 WBT523888 WLP523888 WVL523888 J589424 IZ589424 SV589424 ACR589424 AMN589424 AWJ589424 BGF589424 BQB589424 BZX589424 CJT589424 CTP589424 DDL589424 DNH589424 DXD589424 EGZ589424 EQV589424 FAR589424 FKN589424 FUJ589424 GEF589424 GOB589424 GXX589424 HHT589424 HRP589424 IBL589424 ILH589424 IVD589424 JEZ589424 JOV589424 JYR589424 KIN589424 KSJ589424 LCF589424 LMB589424 LVX589424 MFT589424 MPP589424 MZL589424 NJH589424 NTD589424 OCZ589424 OMV589424 OWR589424 PGN589424 PQJ589424 QAF589424 QKB589424 QTX589424 RDT589424 RNP589424 RXL589424 SHH589424 SRD589424 TAZ589424 TKV589424 TUR589424 UEN589424 UOJ589424 UYF589424 VIB589424 VRX589424 WBT589424 WLP589424 WVL589424 J654960 IZ654960 SV654960 ACR654960 AMN654960 AWJ654960 BGF654960 BQB654960 BZX654960 CJT654960 CTP654960 DDL654960 DNH654960 DXD654960 EGZ654960 EQV654960 FAR654960 FKN654960 FUJ654960 GEF654960 GOB654960 GXX654960 HHT654960 HRP654960 IBL654960 ILH654960 IVD654960 JEZ654960 JOV654960 JYR654960 KIN654960 KSJ654960 LCF654960 LMB654960 LVX654960 MFT654960 MPP654960 MZL654960 NJH654960 NTD654960 OCZ654960 OMV654960 OWR654960 PGN654960 PQJ654960 QAF654960 QKB654960 QTX654960 RDT654960 RNP654960 RXL654960 SHH654960 SRD654960 TAZ654960 TKV654960 TUR654960 UEN654960 UOJ654960 UYF654960 VIB654960 VRX654960 WBT654960 WLP654960 WVL654960 J720496 IZ720496 SV720496 ACR720496 AMN720496 AWJ720496 BGF720496 BQB720496 BZX720496 CJT720496 CTP720496 DDL720496 DNH720496 DXD720496 EGZ720496 EQV720496 FAR720496 FKN720496 FUJ720496 GEF720496 GOB720496 GXX720496 HHT720496 HRP720496 IBL720496 ILH720496 IVD720496 JEZ720496 JOV720496 JYR720496 KIN720496 KSJ720496 LCF720496 LMB720496 LVX720496 MFT720496 MPP720496 MZL720496 NJH720496 NTD720496 OCZ720496 OMV720496 OWR720496 PGN720496 PQJ720496 QAF720496 QKB720496 QTX720496 RDT720496 RNP720496 RXL720496 SHH720496 SRD720496 TAZ720496 TKV720496 TUR720496 UEN720496 UOJ720496 UYF720496 VIB720496 VRX720496 WBT720496 WLP720496 WVL720496 J786032 IZ786032 SV786032 ACR786032 AMN786032 AWJ786032 BGF786032 BQB786032 BZX786032 CJT786032 CTP786032 DDL786032 DNH786032 DXD786032 EGZ786032 EQV786032 FAR786032 FKN786032 FUJ786032 GEF786032 GOB786032 GXX786032 HHT786032 HRP786032 IBL786032 ILH786032 IVD786032 JEZ786032 JOV786032 JYR786032 KIN786032 KSJ786032 LCF786032 LMB786032 LVX786032 MFT786032 MPP786032 MZL786032 NJH786032 NTD786032 OCZ786032 OMV786032 OWR786032 PGN786032 PQJ786032 QAF786032 QKB786032 QTX786032 RDT786032 RNP786032 RXL786032 SHH786032 SRD786032 TAZ786032 TKV786032 TUR786032 UEN786032 UOJ786032 UYF786032 VIB786032 VRX786032 WBT786032 WLP786032 WVL786032 J851568 IZ851568 SV851568 ACR851568 AMN851568 AWJ851568 BGF851568 BQB851568 BZX851568 CJT851568 CTP851568 DDL851568 DNH851568 DXD851568 EGZ851568 EQV851568 FAR851568 FKN851568 FUJ851568 GEF851568 GOB851568 GXX851568 HHT851568 HRP851568 IBL851568 ILH851568 IVD851568 JEZ851568 JOV851568 JYR851568 KIN851568 KSJ851568 LCF851568 LMB851568 LVX851568 MFT851568 MPP851568 MZL851568 NJH851568 NTD851568 OCZ851568 OMV851568 OWR851568 PGN851568 PQJ851568 QAF851568 QKB851568 QTX851568 RDT851568 RNP851568 RXL851568 SHH851568 SRD851568 TAZ851568 TKV851568 TUR851568 UEN851568 UOJ851568 UYF851568 VIB851568 VRX851568 WBT851568 WLP851568 WVL851568 J917104 IZ917104 SV917104 ACR917104 AMN917104 AWJ917104 BGF917104 BQB917104 BZX917104 CJT917104 CTP917104 DDL917104 DNH917104 DXD917104 EGZ917104 EQV917104 FAR917104 FKN917104 FUJ917104 GEF917104 GOB917104 GXX917104 HHT917104 HRP917104 IBL917104 ILH917104 IVD917104 JEZ917104 JOV917104 JYR917104 KIN917104 KSJ917104 LCF917104 LMB917104 LVX917104 MFT917104 MPP917104 MZL917104 NJH917104 NTD917104 OCZ917104 OMV917104 OWR917104 PGN917104 PQJ917104 QAF917104 QKB917104 QTX917104 RDT917104 RNP917104 RXL917104 SHH917104 SRD917104 TAZ917104 TKV917104 TUR917104 UEN917104 UOJ917104 UYF917104 VIB917104 VRX917104 WBT917104 WLP917104 WVL917104 J982640 IZ982640 SV982640 ACR982640 AMN982640 AWJ982640 BGF982640 BQB982640 BZX982640 CJT982640 CTP982640 DDL982640 DNH982640 DXD982640 EGZ982640 EQV982640 FAR982640 FKN982640 FUJ982640 GEF982640 GOB982640 GXX982640 HHT982640 HRP982640 IBL982640 ILH982640 IVD982640 JEZ982640 JOV982640 JYR982640 KIN982640 KSJ982640 LCF982640 LMB982640 LVX982640 MFT982640 MPP982640 MZL982640 NJH982640 NTD982640 OCZ982640 OMV982640 OWR982640 PGN982640 PQJ982640 QAF982640 QKB982640 QTX982640 RDT982640 RNP982640 RXL982640 SHH982640 SRD982640 TAZ982640 TKV982640 TUR982640 UEN982640 UOJ982640 UYF982640 VIB982640 VRX982640 WBT982640 WLP982640 WVL982640 J64611 IZ64611 SV64611 ACR64611 AMN64611 AWJ64611 BGF64611 BQB64611 BZX64611 CJT64611 CTP64611 DDL64611 DNH64611 DXD64611 EGZ64611 EQV64611 FAR64611 FKN64611 FUJ64611 GEF64611 GOB64611 GXX64611 HHT64611 HRP64611 IBL64611 ILH64611 IVD64611 JEZ64611 JOV64611 JYR64611 KIN64611 KSJ64611 LCF64611 LMB64611 LVX64611 MFT64611 MPP64611 MZL64611 NJH64611 NTD64611 OCZ64611 OMV64611 OWR64611 PGN64611 PQJ64611 QAF64611 QKB64611 QTX64611 RDT64611 RNP64611 RXL64611 SHH64611 SRD64611 TAZ64611 TKV64611 TUR64611 UEN64611 UOJ64611 UYF64611 VIB64611 VRX64611 WBT64611 WLP64611 WVL64611 J130147 IZ130147 SV130147 ACR130147 AMN130147 AWJ130147 BGF130147 BQB130147 BZX130147 CJT130147 CTP130147 DDL130147 DNH130147 DXD130147 EGZ130147 EQV130147 FAR130147 FKN130147 FUJ130147 GEF130147 GOB130147 GXX130147 HHT130147 HRP130147 IBL130147 ILH130147 IVD130147 JEZ130147 JOV130147 JYR130147 KIN130147 KSJ130147 LCF130147 LMB130147 LVX130147 MFT130147 MPP130147 MZL130147 NJH130147 NTD130147 OCZ130147 OMV130147 OWR130147 PGN130147 PQJ130147 QAF130147 QKB130147 QTX130147 RDT130147 RNP130147 RXL130147 SHH130147 SRD130147 TAZ130147 TKV130147 TUR130147 UEN130147 UOJ130147 UYF130147 VIB130147 VRX130147 WBT130147 WLP130147 WVL130147 J195683 IZ195683 SV195683 ACR195683 AMN195683 AWJ195683 BGF195683 BQB195683 BZX195683 CJT195683 CTP195683 DDL195683 DNH195683 DXD195683 EGZ195683 EQV195683 FAR195683 FKN195683 FUJ195683 GEF195683 GOB195683 GXX195683 HHT195683 HRP195683 IBL195683 ILH195683 IVD195683 JEZ195683 JOV195683 JYR195683 KIN195683 KSJ195683 LCF195683 LMB195683 LVX195683 MFT195683 MPP195683 MZL195683 NJH195683 NTD195683 OCZ195683 OMV195683 OWR195683 PGN195683 PQJ195683 QAF195683 QKB195683 QTX195683 RDT195683 RNP195683 RXL195683 SHH195683 SRD195683 TAZ195683 TKV195683 TUR195683 UEN195683 UOJ195683 UYF195683 VIB195683 VRX195683 WBT195683 WLP195683 WVL195683 J261219 IZ261219 SV261219 ACR261219 AMN261219 AWJ261219 BGF261219 BQB261219 BZX261219 CJT261219 CTP261219 DDL261219 DNH261219 DXD261219 EGZ261219 EQV261219 FAR261219 FKN261219 FUJ261219 GEF261219 GOB261219 GXX261219 HHT261219 HRP261219 IBL261219 ILH261219 IVD261219 JEZ261219 JOV261219 JYR261219 KIN261219 KSJ261219 LCF261219 LMB261219 LVX261219 MFT261219 MPP261219 MZL261219 NJH261219 NTD261219 OCZ261219 OMV261219 OWR261219 PGN261219 PQJ261219 QAF261219 QKB261219 QTX261219 RDT261219 RNP261219 RXL261219 SHH261219 SRD261219 TAZ261219 TKV261219 TUR261219 UEN261219 UOJ261219 UYF261219 VIB261219 VRX261219 WBT261219 WLP261219 WVL261219 J326755 IZ326755 SV326755 ACR326755 AMN326755 AWJ326755 BGF326755 BQB326755 BZX326755 CJT326755 CTP326755 DDL326755 DNH326755 DXD326755 EGZ326755 EQV326755 FAR326755 FKN326755 FUJ326755 GEF326755 GOB326755 GXX326755 HHT326755 HRP326755 IBL326755 ILH326755 IVD326755 JEZ326755 JOV326755 JYR326755 KIN326755 KSJ326755 LCF326755 LMB326755 LVX326755 MFT326755 MPP326755 MZL326755 NJH326755 NTD326755 OCZ326755 OMV326755 OWR326755 PGN326755 PQJ326755 QAF326755 QKB326755 QTX326755 RDT326755 RNP326755 RXL326755 SHH326755 SRD326755 TAZ326755 TKV326755 TUR326755 UEN326755 UOJ326755 UYF326755 VIB326755 VRX326755 WBT326755 WLP326755 WVL326755 J392291 IZ392291 SV392291 ACR392291 AMN392291 AWJ392291 BGF392291 BQB392291 BZX392291 CJT392291 CTP392291 DDL392291 DNH392291 DXD392291 EGZ392291 EQV392291 FAR392291 FKN392291 FUJ392291 GEF392291 GOB392291 GXX392291 HHT392291 HRP392291 IBL392291 ILH392291 IVD392291 JEZ392291 JOV392291 JYR392291 KIN392291 KSJ392291 LCF392291 LMB392291 LVX392291 MFT392291 MPP392291 MZL392291 NJH392291 NTD392291 OCZ392291 OMV392291 OWR392291 PGN392291 PQJ392291 QAF392291 QKB392291 QTX392291 RDT392291 RNP392291 RXL392291 SHH392291 SRD392291 TAZ392291 TKV392291 TUR392291 UEN392291 UOJ392291 UYF392291 VIB392291 VRX392291 WBT392291 WLP392291 WVL392291 J457827 IZ457827 SV457827 ACR457827 AMN457827 AWJ457827 BGF457827 BQB457827 BZX457827 CJT457827 CTP457827 DDL457827 DNH457827 DXD457827 EGZ457827 EQV457827 FAR457827 FKN457827 FUJ457827 GEF457827 GOB457827 GXX457827 HHT457827 HRP457827 IBL457827 ILH457827 IVD457827 JEZ457827 JOV457827 JYR457827 KIN457827 KSJ457827 LCF457827 LMB457827 LVX457827 MFT457827 MPP457827 MZL457827 NJH457827 NTD457827 OCZ457827 OMV457827 OWR457827 PGN457827 PQJ457827 QAF457827 QKB457827 QTX457827 RDT457827 RNP457827 RXL457827 SHH457827 SRD457827 TAZ457827 TKV457827 TUR457827 UEN457827 UOJ457827 UYF457827 VIB457827 VRX457827 WBT457827 WLP457827 WVL457827 J523363 IZ523363 SV523363 ACR523363 AMN523363 AWJ523363 BGF523363 BQB523363 BZX523363 CJT523363 CTP523363 DDL523363 DNH523363 DXD523363 EGZ523363 EQV523363 FAR523363 FKN523363 FUJ523363 GEF523363 GOB523363 GXX523363 HHT523363 HRP523363 IBL523363 ILH523363 IVD523363 JEZ523363 JOV523363 JYR523363 KIN523363 KSJ523363 LCF523363 LMB523363 LVX523363 MFT523363 MPP523363 MZL523363 NJH523363 NTD523363 OCZ523363 OMV523363 OWR523363 PGN523363 PQJ523363 QAF523363 QKB523363 QTX523363 RDT523363 RNP523363 RXL523363 SHH523363 SRD523363 TAZ523363 TKV523363 TUR523363 UEN523363 UOJ523363 UYF523363 VIB523363 VRX523363 WBT523363 WLP523363 WVL523363 J588899 IZ588899 SV588899 ACR588899 AMN588899 AWJ588899 BGF588899 BQB588899 BZX588899 CJT588899 CTP588899 DDL588899 DNH588899 DXD588899 EGZ588899 EQV588899 FAR588899 FKN588899 FUJ588899 GEF588899 GOB588899 GXX588899 HHT588899 HRP588899 IBL588899 ILH588899 IVD588899 JEZ588899 JOV588899 JYR588899 KIN588899 KSJ588899 LCF588899 LMB588899 LVX588899 MFT588899 MPP588899 MZL588899 NJH588899 NTD588899 OCZ588899 OMV588899 OWR588899 PGN588899 PQJ588899 QAF588899 QKB588899 QTX588899 RDT588899 RNP588899 RXL588899 SHH588899 SRD588899 TAZ588899 TKV588899 TUR588899 UEN588899 UOJ588899 UYF588899 VIB588899 VRX588899 WBT588899 WLP588899 WVL588899 J654435 IZ654435 SV654435 ACR654435 AMN654435 AWJ654435 BGF654435 BQB654435 BZX654435 CJT654435 CTP654435 DDL654435 DNH654435 DXD654435 EGZ654435 EQV654435 FAR654435 FKN654435 FUJ654435 GEF654435 GOB654435 GXX654435 HHT654435 HRP654435 IBL654435 ILH654435 IVD654435 JEZ654435 JOV654435 JYR654435 KIN654435 KSJ654435 LCF654435 LMB654435 LVX654435 MFT654435 MPP654435 MZL654435 NJH654435 NTD654435 OCZ654435 OMV654435 OWR654435 PGN654435 PQJ654435 QAF654435 QKB654435 QTX654435 RDT654435 RNP654435 RXL654435 SHH654435 SRD654435 TAZ654435 TKV654435 TUR654435 UEN654435 UOJ654435 UYF654435 VIB654435 VRX654435 WBT654435 WLP654435 WVL654435 J719971 IZ719971 SV719971 ACR719971 AMN719971 AWJ719971 BGF719971 BQB719971 BZX719971 CJT719971 CTP719971 DDL719971 DNH719971 DXD719971 EGZ719971 EQV719971 FAR719971 FKN719971 FUJ719971 GEF719971 GOB719971 GXX719971 HHT719971 HRP719971 IBL719971 ILH719971 IVD719971 JEZ719971 JOV719971 JYR719971 KIN719971 KSJ719971 LCF719971 LMB719971 LVX719971 MFT719971 MPP719971 MZL719971 NJH719971 NTD719971 OCZ719971 OMV719971 OWR719971 PGN719971 PQJ719971 QAF719971 QKB719971 QTX719971 RDT719971 RNP719971 RXL719971 SHH719971 SRD719971 TAZ719971 TKV719971 TUR719971 UEN719971 UOJ719971 UYF719971 VIB719971 VRX719971 WBT719971 WLP719971 WVL719971 J785507 IZ785507 SV785507 ACR785507 AMN785507 AWJ785507 BGF785507 BQB785507 BZX785507 CJT785507 CTP785507 DDL785507 DNH785507 DXD785507 EGZ785507 EQV785507 FAR785507 FKN785507 FUJ785507 GEF785507 GOB785507 GXX785507 HHT785507 HRP785507 IBL785507 ILH785507 IVD785507 JEZ785507 JOV785507 JYR785507 KIN785507 KSJ785507 LCF785507 LMB785507 LVX785507 MFT785507 MPP785507 MZL785507 NJH785507 NTD785507 OCZ785507 OMV785507 OWR785507 PGN785507 PQJ785507 QAF785507 QKB785507 QTX785507 RDT785507 RNP785507 RXL785507 SHH785507 SRD785507 TAZ785507 TKV785507 TUR785507 UEN785507 UOJ785507 UYF785507 VIB785507 VRX785507 WBT785507 WLP785507 WVL785507 J851043 IZ851043 SV851043 ACR851043 AMN851043 AWJ851043 BGF851043 BQB851043 BZX851043 CJT851043 CTP851043 DDL851043 DNH851043 DXD851043 EGZ851043 EQV851043 FAR851043 FKN851043 FUJ851043 GEF851043 GOB851043 GXX851043 HHT851043 HRP851043 IBL851043 ILH851043 IVD851043 JEZ851043 JOV851043 JYR851043 KIN851043 KSJ851043 LCF851043 LMB851043 LVX851043 MFT851043 MPP851043 MZL851043 NJH851043 NTD851043 OCZ851043 OMV851043 OWR851043 PGN851043 PQJ851043 QAF851043 QKB851043 QTX851043 RDT851043 RNP851043 RXL851043 SHH851043 SRD851043 TAZ851043 TKV851043 TUR851043 UEN851043 UOJ851043 UYF851043 VIB851043 VRX851043 WBT851043 WLP851043 WVL851043 J916579 IZ916579 SV916579 ACR916579 AMN916579 AWJ916579 BGF916579 BQB916579 BZX916579 CJT916579 CTP916579 DDL916579 DNH916579 DXD916579 EGZ916579 EQV916579 FAR916579 FKN916579 FUJ916579 GEF916579 GOB916579 GXX916579 HHT916579 HRP916579 IBL916579 ILH916579 IVD916579 JEZ916579 JOV916579 JYR916579 KIN916579 KSJ916579 LCF916579 LMB916579 LVX916579 MFT916579 MPP916579 MZL916579 NJH916579 NTD916579 OCZ916579 OMV916579 OWR916579 PGN916579 PQJ916579 QAF916579 QKB916579 QTX916579 RDT916579 RNP916579 RXL916579 SHH916579 SRD916579 TAZ916579 TKV916579 TUR916579 UEN916579 UOJ916579 UYF916579 VIB916579 VRX916579 WBT916579 WLP916579 WVL916579 J982115 IZ982115 SV982115 ACR982115 AMN982115 AWJ982115 BGF982115 BQB982115 BZX982115 CJT982115 CTP982115 DDL982115 DNH982115 DXD982115 EGZ982115 EQV982115 FAR982115 FKN982115 FUJ982115 GEF982115 GOB982115 GXX982115 HHT982115 HRP982115 IBL982115 ILH982115 IVD982115 JEZ982115 JOV982115 JYR982115 KIN982115 KSJ982115 LCF982115 LMB982115 LVX982115 MFT982115 MPP982115 MZL982115 NJH982115 NTD982115 OCZ982115 OMV982115 OWR982115 PGN982115 PQJ982115 QAF982115 QKB982115 QTX982115 RDT982115 RNP982115 RXL982115 SHH982115 SRD982115 TAZ982115 TKV982115 TUR982115 UEN982115 UOJ982115 UYF982115 VIB982115 VRX982115 WBT982115 WLP982115 WVL982115 J64902 IZ64902 SV64902 ACR64902 AMN64902 AWJ64902 BGF64902 BQB64902 BZX64902 CJT64902 CTP64902 DDL64902 DNH64902 DXD64902 EGZ64902 EQV64902 FAR64902 FKN64902 FUJ64902 GEF64902 GOB64902 GXX64902 HHT64902 HRP64902 IBL64902 ILH64902 IVD64902 JEZ64902 JOV64902 JYR64902 KIN64902 KSJ64902 LCF64902 LMB64902 LVX64902 MFT64902 MPP64902 MZL64902 NJH64902 NTD64902 OCZ64902 OMV64902 OWR64902 PGN64902 PQJ64902 QAF64902 QKB64902 QTX64902 RDT64902 RNP64902 RXL64902 SHH64902 SRD64902 TAZ64902 TKV64902 TUR64902 UEN64902 UOJ64902 UYF64902 VIB64902 VRX64902 WBT64902 WLP64902 WVL64902 J130438 IZ130438 SV130438 ACR130438 AMN130438 AWJ130438 BGF130438 BQB130438 BZX130438 CJT130438 CTP130438 DDL130438 DNH130438 DXD130438 EGZ130438 EQV130438 FAR130438 FKN130438 FUJ130438 GEF130438 GOB130438 GXX130438 HHT130438 HRP130438 IBL130438 ILH130438 IVD130438 JEZ130438 JOV130438 JYR130438 KIN130438 KSJ130438 LCF130438 LMB130438 LVX130438 MFT130438 MPP130438 MZL130438 NJH130438 NTD130438 OCZ130438 OMV130438 OWR130438 PGN130438 PQJ130438 QAF130438 QKB130438 QTX130438 RDT130438 RNP130438 RXL130438 SHH130438 SRD130438 TAZ130438 TKV130438 TUR130438 UEN130438 UOJ130438 UYF130438 VIB130438 VRX130438 WBT130438 WLP130438 WVL130438 J195974 IZ195974 SV195974 ACR195974 AMN195974 AWJ195974 BGF195974 BQB195974 BZX195974 CJT195974 CTP195974 DDL195974 DNH195974 DXD195974 EGZ195974 EQV195974 FAR195974 FKN195974 FUJ195974 GEF195974 GOB195974 GXX195974 HHT195974 HRP195974 IBL195974 ILH195974 IVD195974 JEZ195974 JOV195974 JYR195974 KIN195974 KSJ195974 LCF195974 LMB195974 LVX195974 MFT195974 MPP195974 MZL195974 NJH195974 NTD195974 OCZ195974 OMV195974 OWR195974 PGN195974 PQJ195974 QAF195974 QKB195974 QTX195974 RDT195974 RNP195974 RXL195974 SHH195974 SRD195974 TAZ195974 TKV195974 TUR195974 UEN195974 UOJ195974 UYF195974 VIB195974 VRX195974 WBT195974 WLP195974 WVL195974 J261510 IZ261510 SV261510 ACR261510 AMN261510 AWJ261510 BGF261510 BQB261510 BZX261510 CJT261510 CTP261510 DDL261510 DNH261510 DXD261510 EGZ261510 EQV261510 FAR261510 FKN261510 FUJ261510 GEF261510 GOB261510 GXX261510 HHT261510 HRP261510 IBL261510 ILH261510 IVD261510 JEZ261510 JOV261510 JYR261510 KIN261510 KSJ261510 LCF261510 LMB261510 LVX261510 MFT261510 MPP261510 MZL261510 NJH261510 NTD261510 OCZ261510 OMV261510 OWR261510 PGN261510 PQJ261510 QAF261510 QKB261510 QTX261510 RDT261510 RNP261510 RXL261510 SHH261510 SRD261510 TAZ261510 TKV261510 TUR261510 UEN261510 UOJ261510 UYF261510 VIB261510 VRX261510 WBT261510 WLP261510 WVL261510 J327046 IZ327046 SV327046 ACR327046 AMN327046 AWJ327046 BGF327046 BQB327046 BZX327046 CJT327046 CTP327046 DDL327046 DNH327046 DXD327046 EGZ327046 EQV327046 FAR327046 FKN327046 FUJ327046 GEF327046 GOB327046 GXX327046 HHT327046 HRP327046 IBL327046 ILH327046 IVD327046 JEZ327046 JOV327046 JYR327046 KIN327046 KSJ327046 LCF327046 LMB327046 LVX327046 MFT327046 MPP327046 MZL327046 NJH327046 NTD327046 OCZ327046 OMV327046 OWR327046 PGN327046 PQJ327046 QAF327046 QKB327046 QTX327046 RDT327046 RNP327046 RXL327046 SHH327046 SRD327046 TAZ327046 TKV327046 TUR327046 UEN327046 UOJ327046 UYF327046 VIB327046 VRX327046 WBT327046 WLP327046 WVL327046 J392582 IZ392582 SV392582 ACR392582 AMN392582 AWJ392582 BGF392582 BQB392582 BZX392582 CJT392582 CTP392582 DDL392582 DNH392582 DXD392582 EGZ392582 EQV392582 FAR392582 FKN392582 FUJ392582 GEF392582 GOB392582 GXX392582 HHT392582 HRP392582 IBL392582 ILH392582 IVD392582 JEZ392582 JOV392582 JYR392582 KIN392582 KSJ392582 LCF392582 LMB392582 LVX392582 MFT392582 MPP392582 MZL392582 NJH392582 NTD392582 OCZ392582 OMV392582 OWR392582 PGN392582 PQJ392582 QAF392582 QKB392582 QTX392582 RDT392582 RNP392582 RXL392582 SHH392582 SRD392582 TAZ392582 TKV392582 TUR392582 UEN392582 UOJ392582 UYF392582 VIB392582 VRX392582 WBT392582 WLP392582 WVL392582 J458118 IZ458118 SV458118 ACR458118 AMN458118 AWJ458118 BGF458118 BQB458118 BZX458118 CJT458118 CTP458118 DDL458118 DNH458118 DXD458118 EGZ458118 EQV458118 FAR458118 FKN458118 FUJ458118 GEF458118 GOB458118 GXX458118 HHT458118 HRP458118 IBL458118 ILH458118 IVD458118 JEZ458118 JOV458118 JYR458118 KIN458118 KSJ458118 LCF458118 LMB458118 LVX458118 MFT458118 MPP458118 MZL458118 NJH458118 NTD458118 OCZ458118 OMV458118 OWR458118 PGN458118 PQJ458118 QAF458118 QKB458118 QTX458118 RDT458118 RNP458118 RXL458118 SHH458118 SRD458118 TAZ458118 TKV458118 TUR458118 UEN458118 UOJ458118 UYF458118 VIB458118 VRX458118 WBT458118 WLP458118 WVL458118 J523654 IZ523654 SV523654 ACR523654 AMN523654 AWJ523654 BGF523654 BQB523654 BZX523654 CJT523654 CTP523654 DDL523654 DNH523654 DXD523654 EGZ523654 EQV523654 FAR523654 FKN523654 FUJ523654 GEF523654 GOB523654 GXX523654 HHT523654 HRP523654 IBL523654 ILH523654 IVD523654 JEZ523654 JOV523654 JYR523654 KIN523654 KSJ523654 LCF523654 LMB523654 LVX523654 MFT523654 MPP523654 MZL523654 NJH523654 NTD523654 OCZ523654 OMV523654 OWR523654 PGN523654 PQJ523654 QAF523654 QKB523654 QTX523654 RDT523654 RNP523654 RXL523654 SHH523654 SRD523654 TAZ523654 TKV523654 TUR523654 UEN523654 UOJ523654 UYF523654 VIB523654 VRX523654 WBT523654 WLP523654 WVL523654 J589190 IZ589190 SV589190 ACR589190 AMN589190 AWJ589190 BGF589190 BQB589190 BZX589190 CJT589190 CTP589190 DDL589190 DNH589190 DXD589190 EGZ589190 EQV589190 FAR589190 FKN589190 FUJ589190 GEF589190 GOB589190 GXX589190 HHT589190 HRP589190 IBL589190 ILH589190 IVD589190 JEZ589190 JOV589190 JYR589190 KIN589190 KSJ589190 LCF589190 LMB589190 LVX589190 MFT589190 MPP589190 MZL589190 NJH589190 NTD589190 OCZ589190 OMV589190 OWR589190 PGN589190 PQJ589190 QAF589190 QKB589190 QTX589190 RDT589190 RNP589190 RXL589190 SHH589190 SRD589190 TAZ589190 TKV589190 TUR589190 UEN589190 UOJ589190 UYF589190 VIB589190 VRX589190 WBT589190 WLP589190 WVL589190 J654726 IZ654726 SV654726 ACR654726 AMN654726 AWJ654726 BGF654726 BQB654726 BZX654726 CJT654726 CTP654726 DDL654726 DNH654726 DXD654726 EGZ654726 EQV654726 FAR654726 FKN654726 FUJ654726 GEF654726 GOB654726 GXX654726 HHT654726 HRP654726 IBL654726 ILH654726 IVD654726 JEZ654726 JOV654726 JYR654726 KIN654726 KSJ654726 LCF654726 LMB654726 LVX654726 MFT654726 MPP654726 MZL654726 NJH654726 NTD654726 OCZ654726 OMV654726 OWR654726 PGN654726 PQJ654726 QAF654726 QKB654726 QTX654726 RDT654726 RNP654726 RXL654726 SHH654726 SRD654726 TAZ654726 TKV654726 TUR654726 UEN654726 UOJ654726 UYF654726 VIB654726 VRX654726 WBT654726 WLP654726 WVL654726 J720262 IZ720262 SV720262 ACR720262 AMN720262 AWJ720262 BGF720262 BQB720262 BZX720262 CJT720262 CTP720262 DDL720262 DNH720262 DXD720262 EGZ720262 EQV720262 FAR720262 FKN720262 FUJ720262 GEF720262 GOB720262 GXX720262 HHT720262 HRP720262 IBL720262 ILH720262 IVD720262 JEZ720262 JOV720262 JYR720262 KIN720262 KSJ720262 LCF720262 LMB720262 LVX720262 MFT720262 MPP720262 MZL720262 NJH720262 NTD720262 OCZ720262 OMV720262 OWR720262 PGN720262 PQJ720262 QAF720262 QKB720262 QTX720262 RDT720262 RNP720262 RXL720262 SHH720262 SRD720262 TAZ720262 TKV720262 TUR720262 UEN720262 UOJ720262 UYF720262 VIB720262 VRX720262 WBT720262 WLP720262 WVL720262 J785798 IZ785798 SV785798 ACR785798 AMN785798 AWJ785798 BGF785798 BQB785798 BZX785798 CJT785798 CTP785798 DDL785798 DNH785798 DXD785798 EGZ785798 EQV785798 FAR785798 FKN785798 FUJ785798 GEF785798 GOB785798 GXX785798 HHT785798 HRP785798 IBL785798 ILH785798 IVD785798 JEZ785798 JOV785798 JYR785798 KIN785798 KSJ785798 LCF785798 LMB785798 LVX785798 MFT785798 MPP785798 MZL785798 NJH785798 NTD785798 OCZ785798 OMV785798 OWR785798 PGN785798 PQJ785798 QAF785798 QKB785798 QTX785798 RDT785798 RNP785798 RXL785798 SHH785798 SRD785798 TAZ785798 TKV785798 TUR785798 UEN785798 UOJ785798 UYF785798 VIB785798 VRX785798 WBT785798 WLP785798 WVL785798 J851334 IZ851334 SV851334 ACR851334 AMN851334 AWJ851334 BGF851334 BQB851334 BZX851334 CJT851334 CTP851334 DDL851334 DNH851334 DXD851334 EGZ851334 EQV851334 FAR851334 FKN851334 FUJ851334 GEF851334 GOB851334 GXX851334 HHT851334 HRP851334 IBL851334 ILH851334 IVD851334 JEZ851334 JOV851334 JYR851334 KIN851334 KSJ851334 LCF851334 LMB851334 LVX851334 MFT851334 MPP851334 MZL851334 NJH851334 NTD851334 OCZ851334 OMV851334 OWR851334 PGN851334 PQJ851334 QAF851334 QKB851334 QTX851334 RDT851334 RNP851334 RXL851334 SHH851334 SRD851334 TAZ851334 TKV851334 TUR851334 UEN851334 UOJ851334 UYF851334 VIB851334 VRX851334 WBT851334 WLP851334 WVL851334 J916870 IZ916870 SV916870 ACR916870 AMN916870 AWJ916870 BGF916870 BQB916870 BZX916870 CJT916870 CTP916870 DDL916870 DNH916870 DXD916870 EGZ916870 EQV916870 FAR916870 FKN916870 FUJ916870 GEF916870 GOB916870 GXX916870 HHT916870 HRP916870 IBL916870 ILH916870 IVD916870 JEZ916870 JOV916870 JYR916870 KIN916870 KSJ916870 LCF916870 LMB916870 LVX916870 MFT916870 MPP916870 MZL916870 NJH916870 NTD916870 OCZ916870 OMV916870 OWR916870 PGN916870 PQJ916870 QAF916870 QKB916870 QTX916870 RDT916870 RNP916870 RXL916870 SHH916870 SRD916870 TAZ916870 TKV916870 TUR916870 UEN916870 UOJ916870 UYF916870 VIB916870 VRX916870 WBT916870 WLP916870 WVL916870 J982406 IZ982406 SV982406 ACR982406 AMN982406 AWJ982406 BGF982406 BQB982406 BZX982406 CJT982406 CTP982406 DDL982406 DNH982406 DXD982406 EGZ982406 EQV982406 FAR982406 FKN982406 FUJ982406 GEF982406 GOB982406 GXX982406 HHT982406 HRP982406 IBL982406 ILH982406 IVD982406 JEZ982406 JOV982406 JYR982406 KIN982406 KSJ982406 LCF982406 LMB982406 LVX982406 MFT982406 MPP982406 MZL982406 NJH982406 NTD982406 OCZ982406 OMV982406 OWR982406 PGN982406 PQJ982406 QAF982406 QKB982406 QTX982406 RDT982406 RNP982406 RXL982406 SHH982406 SRD982406 TAZ982406 TKV982406 TUR982406 UEN982406 UOJ982406 UYF982406 VIB982406 VRX982406 WBT982406 WLP982406 WVL982406 J65541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J131077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J196613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J262149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J327685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J393221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J458757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J524293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J589829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J655365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J720901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J786437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J851973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J917509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J983045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J65251 IZ65251 SV65251 ACR65251 AMN65251 AWJ65251 BGF65251 BQB65251 BZX65251 CJT65251 CTP65251 DDL65251 DNH65251 DXD65251 EGZ65251 EQV65251 FAR65251 FKN65251 FUJ65251 GEF65251 GOB65251 GXX65251 HHT65251 HRP65251 IBL65251 ILH65251 IVD65251 JEZ65251 JOV65251 JYR65251 KIN65251 KSJ65251 LCF65251 LMB65251 LVX65251 MFT65251 MPP65251 MZL65251 NJH65251 NTD65251 OCZ65251 OMV65251 OWR65251 PGN65251 PQJ65251 QAF65251 QKB65251 QTX65251 RDT65251 RNP65251 RXL65251 SHH65251 SRD65251 TAZ65251 TKV65251 TUR65251 UEN65251 UOJ65251 UYF65251 VIB65251 VRX65251 WBT65251 WLP65251 WVL65251 J130787 IZ130787 SV130787 ACR130787 AMN130787 AWJ130787 BGF130787 BQB130787 BZX130787 CJT130787 CTP130787 DDL130787 DNH130787 DXD130787 EGZ130787 EQV130787 FAR130787 FKN130787 FUJ130787 GEF130787 GOB130787 GXX130787 HHT130787 HRP130787 IBL130787 ILH130787 IVD130787 JEZ130787 JOV130787 JYR130787 KIN130787 KSJ130787 LCF130787 LMB130787 LVX130787 MFT130787 MPP130787 MZL130787 NJH130787 NTD130787 OCZ130787 OMV130787 OWR130787 PGN130787 PQJ130787 QAF130787 QKB130787 QTX130787 RDT130787 RNP130787 RXL130787 SHH130787 SRD130787 TAZ130787 TKV130787 TUR130787 UEN130787 UOJ130787 UYF130787 VIB130787 VRX130787 WBT130787 WLP130787 WVL130787 J196323 IZ196323 SV196323 ACR196323 AMN196323 AWJ196323 BGF196323 BQB196323 BZX196323 CJT196323 CTP196323 DDL196323 DNH196323 DXD196323 EGZ196323 EQV196323 FAR196323 FKN196323 FUJ196323 GEF196323 GOB196323 GXX196323 HHT196323 HRP196323 IBL196323 ILH196323 IVD196323 JEZ196323 JOV196323 JYR196323 KIN196323 KSJ196323 LCF196323 LMB196323 LVX196323 MFT196323 MPP196323 MZL196323 NJH196323 NTD196323 OCZ196323 OMV196323 OWR196323 PGN196323 PQJ196323 QAF196323 QKB196323 QTX196323 RDT196323 RNP196323 RXL196323 SHH196323 SRD196323 TAZ196323 TKV196323 TUR196323 UEN196323 UOJ196323 UYF196323 VIB196323 VRX196323 WBT196323 WLP196323 WVL196323 J261859 IZ261859 SV261859 ACR261859 AMN261859 AWJ261859 BGF261859 BQB261859 BZX261859 CJT261859 CTP261859 DDL261859 DNH261859 DXD261859 EGZ261859 EQV261859 FAR261859 FKN261859 FUJ261859 GEF261859 GOB261859 GXX261859 HHT261859 HRP261859 IBL261859 ILH261859 IVD261859 JEZ261859 JOV261859 JYR261859 KIN261859 KSJ261859 LCF261859 LMB261859 LVX261859 MFT261859 MPP261859 MZL261859 NJH261859 NTD261859 OCZ261859 OMV261859 OWR261859 PGN261859 PQJ261859 QAF261859 QKB261859 QTX261859 RDT261859 RNP261859 RXL261859 SHH261859 SRD261859 TAZ261859 TKV261859 TUR261859 UEN261859 UOJ261859 UYF261859 VIB261859 VRX261859 WBT261859 WLP261859 WVL261859 J327395 IZ327395 SV327395 ACR327395 AMN327395 AWJ327395 BGF327395 BQB327395 BZX327395 CJT327395 CTP327395 DDL327395 DNH327395 DXD327395 EGZ327395 EQV327395 FAR327395 FKN327395 FUJ327395 GEF327395 GOB327395 GXX327395 HHT327395 HRP327395 IBL327395 ILH327395 IVD327395 JEZ327395 JOV327395 JYR327395 KIN327395 KSJ327395 LCF327395 LMB327395 LVX327395 MFT327395 MPP327395 MZL327395 NJH327395 NTD327395 OCZ327395 OMV327395 OWR327395 PGN327395 PQJ327395 QAF327395 QKB327395 QTX327395 RDT327395 RNP327395 RXL327395 SHH327395 SRD327395 TAZ327395 TKV327395 TUR327395 UEN327395 UOJ327395 UYF327395 VIB327395 VRX327395 WBT327395 WLP327395 WVL327395 J392931 IZ392931 SV392931 ACR392931 AMN392931 AWJ392931 BGF392931 BQB392931 BZX392931 CJT392931 CTP392931 DDL392931 DNH392931 DXD392931 EGZ392931 EQV392931 FAR392931 FKN392931 FUJ392931 GEF392931 GOB392931 GXX392931 HHT392931 HRP392931 IBL392931 ILH392931 IVD392931 JEZ392931 JOV392931 JYR392931 KIN392931 KSJ392931 LCF392931 LMB392931 LVX392931 MFT392931 MPP392931 MZL392931 NJH392931 NTD392931 OCZ392931 OMV392931 OWR392931 PGN392931 PQJ392931 QAF392931 QKB392931 QTX392931 RDT392931 RNP392931 RXL392931 SHH392931 SRD392931 TAZ392931 TKV392931 TUR392931 UEN392931 UOJ392931 UYF392931 VIB392931 VRX392931 WBT392931 WLP392931 WVL392931 J458467 IZ458467 SV458467 ACR458467 AMN458467 AWJ458467 BGF458467 BQB458467 BZX458467 CJT458467 CTP458467 DDL458467 DNH458467 DXD458467 EGZ458467 EQV458467 FAR458467 FKN458467 FUJ458467 GEF458467 GOB458467 GXX458467 HHT458467 HRP458467 IBL458467 ILH458467 IVD458467 JEZ458467 JOV458467 JYR458467 KIN458467 KSJ458467 LCF458467 LMB458467 LVX458467 MFT458467 MPP458467 MZL458467 NJH458467 NTD458467 OCZ458467 OMV458467 OWR458467 PGN458467 PQJ458467 QAF458467 QKB458467 QTX458467 RDT458467 RNP458467 RXL458467 SHH458467 SRD458467 TAZ458467 TKV458467 TUR458467 UEN458467 UOJ458467 UYF458467 VIB458467 VRX458467 WBT458467 WLP458467 WVL458467 J524003 IZ524003 SV524003 ACR524003 AMN524003 AWJ524003 BGF524003 BQB524003 BZX524003 CJT524003 CTP524003 DDL524003 DNH524003 DXD524003 EGZ524003 EQV524003 FAR524003 FKN524003 FUJ524003 GEF524003 GOB524003 GXX524003 HHT524003 HRP524003 IBL524003 ILH524003 IVD524003 JEZ524003 JOV524003 JYR524003 KIN524003 KSJ524003 LCF524003 LMB524003 LVX524003 MFT524003 MPP524003 MZL524003 NJH524003 NTD524003 OCZ524003 OMV524003 OWR524003 PGN524003 PQJ524003 QAF524003 QKB524003 QTX524003 RDT524003 RNP524003 RXL524003 SHH524003 SRD524003 TAZ524003 TKV524003 TUR524003 UEN524003 UOJ524003 UYF524003 VIB524003 VRX524003 WBT524003 WLP524003 WVL524003 J589539 IZ589539 SV589539 ACR589539 AMN589539 AWJ589539 BGF589539 BQB589539 BZX589539 CJT589539 CTP589539 DDL589539 DNH589539 DXD589539 EGZ589539 EQV589539 FAR589539 FKN589539 FUJ589539 GEF589539 GOB589539 GXX589539 HHT589539 HRP589539 IBL589539 ILH589539 IVD589539 JEZ589539 JOV589539 JYR589539 KIN589539 KSJ589539 LCF589539 LMB589539 LVX589539 MFT589539 MPP589539 MZL589539 NJH589539 NTD589539 OCZ589539 OMV589539 OWR589539 PGN589539 PQJ589539 QAF589539 QKB589539 QTX589539 RDT589539 RNP589539 RXL589539 SHH589539 SRD589539 TAZ589539 TKV589539 TUR589539 UEN589539 UOJ589539 UYF589539 VIB589539 VRX589539 WBT589539 WLP589539 WVL589539 J655075 IZ655075 SV655075 ACR655075 AMN655075 AWJ655075 BGF655075 BQB655075 BZX655075 CJT655075 CTP655075 DDL655075 DNH655075 DXD655075 EGZ655075 EQV655075 FAR655075 FKN655075 FUJ655075 GEF655075 GOB655075 GXX655075 HHT655075 HRP655075 IBL655075 ILH655075 IVD655075 JEZ655075 JOV655075 JYR655075 KIN655075 KSJ655075 LCF655075 LMB655075 LVX655075 MFT655075 MPP655075 MZL655075 NJH655075 NTD655075 OCZ655075 OMV655075 OWR655075 PGN655075 PQJ655075 QAF655075 QKB655075 QTX655075 RDT655075 RNP655075 RXL655075 SHH655075 SRD655075 TAZ655075 TKV655075 TUR655075 UEN655075 UOJ655075 UYF655075 VIB655075 VRX655075 WBT655075 WLP655075 WVL655075 J720611 IZ720611 SV720611 ACR720611 AMN720611 AWJ720611 BGF720611 BQB720611 BZX720611 CJT720611 CTP720611 DDL720611 DNH720611 DXD720611 EGZ720611 EQV720611 FAR720611 FKN720611 FUJ720611 GEF720611 GOB720611 GXX720611 HHT720611 HRP720611 IBL720611 ILH720611 IVD720611 JEZ720611 JOV720611 JYR720611 KIN720611 KSJ720611 LCF720611 LMB720611 LVX720611 MFT720611 MPP720611 MZL720611 NJH720611 NTD720611 OCZ720611 OMV720611 OWR720611 PGN720611 PQJ720611 QAF720611 QKB720611 QTX720611 RDT720611 RNP720611 RXL720611 SHH720611 SRD720611 TAZ720611 TKV720611 TUR720611 UEN720611 UOJ720611 UYF720611 VIB720611 VRX720611 WBT720611 WLP720611 WVL720611 J786147 IZ786147 SV786147 ACR786147 AMN786147 AWJ786147 BGF786147 BQB786147 BZX786147 CJT786147 CTP786147 DDL786147 DNH786147 DXD786147 EGZ786147 EQV786147 FAR786147 FKN786147 FUJ786147 GEF786147 GOB786147 GXX786147 HHT786147 HRP786147 IBL786147 ILH786147 IVD786147 JEZ786147 JOV786147 JYR786147 KIN786147 KSJ786147 LCF786147 LMB786147 LVX786147 MFT786147 MPP786147 MZL786147 NJH786147 NTD786147 OCZ786147 OMV786147 OWR786147 PGN786147 PQJ786147 QAF786147 QKB786147 QTX786147 RDT786147 RNP786147 RXL786147 SHH786147 SRD786147 TAZ786147 TKV786147 TUR786147 UEN786147 UOJ786147 UYF786147 VIB786147 VRX786147 WBT786147 WLP786147 WVL786147 J851683 IZ851683 SV851683 ACR851683 AMN851683 AWJ851683 BGF851683 BQB851683 BZX851683 CJT851683 CTP851683 DDL851683 DNH851683 DXD851683 EGZ851683 EQV851683 FAR851683 FKN851683 FUJ851683 GEF851683 GOB851683 GXX851683 HHT851683 HRP851683 IBL851683 ILH851683 IVD851683 JEZ851683 JOV851683 JYR851683 KIN851683 KSJ851683 LCF851683 LMB851683 LVX851683 MFT851683 MPP851683 MZL851683 NJH851683 NTD851683 OCZ851683 OMV851683 OWR851683 PGN851683 PQJ851683 QAF851683 QKB851683 QTX851683 RDT851683 RNP851683 RXL851683 SHH851683 SRD851683 TAZ851683 TKV851683 TUR851683 UEN851683 UOJ851683 UYF851683 VIB851683 VRX851683 WBT851683 WLP851683 WVL851683 J917219 IZ917219 SV917219 ACR917219 AMN917219 AWJ917219 BGF917219 BQB917219 BZX917219 CJT917219 CTP917219 DDL917219 DNH917219 DXD917219 EGZ917219 EQV917219 FAR917219 FKN917219 FUJ917219 GEF917219 GOB917219 GXX917219 HHT917219 HRP917219 IBL917219 ILH917219 IVD917219 JEZ917219 JOV917219 JYR917219 KIN917219 KSJ917219 LCF917219 LMB917219 LVX917219 MFT917219 MPP917219 MZL917219 NJH917219 NTD917219 OCZ917219 OMV917219 OWR917219 PGN917219 PQJ917219 QAF917219 QKB917219 QTX917219 RDT917219 RNP917219 RXL917219 SHH917219 SRD917219 TAZ917219 TKV917219 TUR917219 UEN917219 UOJ917219 UYF917219 VIB917219 VRX917219 WBT917219 WLP917219 WVL917219 J982755 IZ982755 SV982755 ACR982755 AMN982755 AWJ982755 BGF982755 BQB982755 BZX982755 CJT982755 CTP982755 DDL982755 DNH982755 DXD982755 EGZ982755 EQV982755 FAR982755 FKN982755 FUJ982755 GEF982755 GOB982755 GXX982755 HHT982755 HRP982755 IBL982755 ILH982755 IVD982755 JEZ982755 JOV982755 JYR982755 KIN982755 KSJ982755 LCF982755 LMB982755 LVX982755 MFT982755 MPP982755 MZL982755 NJH982755 NTD982755 OCZ982755 OMV982755 OWR982755 PGN982755 PQJ982755 QAF982755 QKB982755 QTX982755 RDT982755 RNP982755 RXL982755 SHH982755 SRD982755 TAZ982755 TKV982755 TUR982755 UEN982755 UOJ982755 UYF982755 VIB982755 VRX982755 WBT982755 WLP982755 WVL982755 J65368 IZ65368 SV65368 ACR65368 AMN65368 AWJ65368 BGF65368 BQB65368 BZX65368 CJT65368 CTP65368 DDL65368 DNH65368 DXD65368 EGZ65368 EQV65368 FAR65368 FKN65368 FUJ65368 GEF65368 GOB65368 GXX65368 HHT65368 HRP65368 IBL65368 ILH65368 IVD65368 JEZ65368 JOV65368 JYR65368 KIN65368 KSJ65368 LCF65368 LMB65368 LVX65368 MFT65368 MPP65368 MZL65368 NJH65368 NTD65368 OCZ65368 OMV65368 OWR65368 PGN65368 PQJ65368 QAF65368 QKB65368 QTX65368 RDT65368 RNP65368 RXL65368 SHH65368 SRD65368 TAZ65368 TKV65368 TUR65368 UEN65368 UOJ65368 UYF65368 VIB65368 VRX65368 WBT65368 WLP65368 WVL65368 J130904 IZ130904 SV130904 ACR130904 AMN130904 AWJ130904 BGF130904 BQB130904 BZX130904 CJT130904 CTP130904 DDL130904 DNH130904 DXD130904 EGZ130904 EQV130904 FAR130904 FKN130904 FUJ130904 GEF130904 GOB130904 GXX130904 HHT130904 HRP130904 IBL130904 ILH130904 IVD130904 JEZ130904 JOV130904 JYR130904 KIN130904 KSJ130904 LCF130904 LMB130904 LVX130904 MFT130904 MPP130904 MZL130904 NJH130904 NTD130904 OCZ130904 OMV130904 OWR130904 PGN130904 PQJ130904 QAF130904 QKB130904 QTX130904 RDT130904 RNP130904 RXL130904 SHH130904 SRD130904 TAZ130904 TKV130904 TUR130904 UEN130904 UOJ130904 UYF130904 VIB130904 VRX130904 WBT130904 WLP130904 WVL130904 J196440 IZ196440 SV196440 ACR196440 AMN196440 AWJ196440 BGF196440 BQB196440 BZX196440 CJT196440 CTP196440 DDL196440 DNH196440 DXD196440 EGZ196440 EQV196440 FAR196440 FKN196440 FUJ196440 GEF196440 GOB196440 GXX196440 HHT196440 HRP196440 IBL196440 ILH196440 IVD196440 JEZ196440 JOV196440 JYR196440 KIN196440 KSJ196440 LCF196440 LMB196440 LVX196440 MFT196440 MPP196440 MZL196440 NJH196440 NTD196440 OCZ196440 OMV196440 OWR196440 PGN196440 PQJ196440 QAF196440 QKB196440 QTX196440 RDT196440 RNP196440 RXL196440 SHH196440 SRD196440 TAZ196440 TKV196440 TUR196440 UEN196440 UOJ196440 UYF196440 VIB196440 VRX196440 WBT196440 WLP196440 WVL196440 J261976 IZ261976 SV261976 ACR261976 AMN261976 AWJ261976 BGF261976 BQB261976 BZX261976 CJT261976 CTP261976 DDL261976 DNH261976 DXD261976 EGZ261976 EQV261976 FAR261976 FKN261976 FUJ261976 GEF261976 GOB261976 GXX261976 HHT261976 HRP261976 IBL261976 ILH261976 IVD261976 JEZ261976 JOV261976 JYR261976 KIN261976 KSJ261976 LCF261976 LMB261976 LVX261976 MFT261976 MPP261976 MZL261976 NJH261976 NTD261976 OCZ261976 OMV261976 OWR261976 PGN261976 PQJ261976 QAF261976 QKB261976 QTX261976 RDT261976 RNP261976 RXL261976 SHH261976 SRD261976 TAZ261976 TKV261976 TUR261976 UEN261976 UOJ261976 UYF261976 VIB261976 VRX261976 WBT261976 WLP261976 WVL261976 J327512 IZ327512 SV327512 ACR327512 AMN327512 AWJ327512 BGF327512 BQB327512 BZX327512 CJT327512 CTP327512 DDL327512 DNH327512 DXD327512 EGZ327512 EQV327512 FAR327512 FKN327512 FUJ327512 GEF327512 GOB327512 GXX327512 HHT327512 HRP327512 IBL327512 ILH327512 IVD327512 JEZ327512 JOV327512 JYR327512 KIN327512 KSJ327512 LCF327512 LMB327512 LVX327512 MFT327512 MPP327512 MZL327512 NJH327512 NTD327512 OCZ327512 OMV327512 OWR327512 PGN327512 PQJ327512 QAF327512 QKB327512 QTX327512 RDT327512 RNP327512 RXL327512 SHH327512 SRD327512 TAZ327512 TKV327512 TUR327512 UEN327512 UOJ327512 UYF327512 VIB327512 VRX327512 WBT327512 WLP327512 WVL327512 J393048 IZ393048 SV393048 ACR393048 AMN393048 AWJ393048 BGF393048 BQB393048 BZX393048 CJT393048 CTP393048 DDL393048 DNH393048 DXD393048 EGZ393048 EQV393048 FAR393048 FKN393048 FUJ393048 GEF393048 GOB393048 GXX393048 HHT393048 HRP393048 IBL393048 ILH393048 IVD393048 JEZ393048 JOV393048 JYR393048 KIN393048 KSJ393048 LCF393048 LMB393048 LVX393048 MFT393048 MPP393048 MZL393048 NJH393048 NTD393048 OCZ393048 OMV393048 OWR393048 PGN393048 PQJ393048 QAF393048 QKB393048 QTX393048 RDT393048 RNP393048 RXL393048 SHH393048 SRD393048 TAZ393048 TKV393048 TUR393048 UEN393048 UOJ393048 UYF393048 VIB393048 VRX393048 WBT393048 WLP393048 WVL393048 J458584 IZ458584 SV458584 ACR458584 AMN458584 AWJ458584 BGF458584 BQB458584 BZX458584 CJT458584 CTP458584 DDL458584 DNH458584 DXD458584 EGZ458584 EQV458584 FAR458584 FKN458584 FUJ458584 GEF458584 GOB458584 GXX458584 HHT458584 HRP458584 IBL458584 ILH458584 IVD458584 JEZ458584 JOV458584 JYR458584 KIN458584 KSJ458584 LCF458584 LMB458584 LVX458584 MFT458584 MPP458584 MZL458584 NJH458584 NTD458584 OCZ458584 OMV458584 OWR458584 PGN458584 PQJ458584 QAF458584 QKB458584 QTX458584 RDT458584 RNP458584 RXL458584 SHH458584 SRD458584 TAZ458584 TKV458584 TUR458584 UEN458584 UOJ458584 UYF458584 VIB458584 VRX458584 WBT458584 WLP458584 WVL458584 J524120 IZ524120 SV524120 ACR524120 AMN524120 AWJ524120 BGF524120 BQB524120 BZX524120 CJT524120 CTP524120 DDL524120 DNH524120 DXD524120 EGZ524120 EQV524120 FAR524120 FKN524120 FUJ524120 GEF524120 GOB524120 GXX524120 HHT524120 HRP524120 IBL524120 ILH524120 IVD524120 JEZ524120 JOV524120 JYR524120 KIN524120 KSJ524120 LCF524120 LMB524120 LVX524120 MFT524120 MPP524120 MZL524120 NJH524120 NTD524120 OCZ524120 OMV524120 OWR524120 PGN524120 PQJ524120 QAF524120 QKB524120 QTX524120 RDT524120 RNP524120 RXL524120 SHH524120 SRD524120 TAZ524120 TKV524120 TUR524120 UEN524120 UOJ524120 UYF524120 VIB524120 VRX524120 WBT524120 WLP524120 WVL524120 J589656 IZ589656 SV589656 ACR589656 AMN589656 AWJ589656 BGF589656 BQB589656 BZX589656 CJT589656 CTP589656 DDL589656 DNH589656 DXD589656 EGZ589656 EQV589656 FAR589656 FKN589656 FUJ589656 GEF589656 GOB589656 GXX589656 HHT589656 HRP589656 IBL589656 ILH589656 IVD589656 JEZ589656 JOV589656 JYR589656 KIN589656 KSJ589656 LCF589656 LMB589656 LVX589656 MFT589656 MPP589656 MZL589656 NJH589656 NTD589656 OCZ589656 OMV589656 OWR589656 PGN589656 PQJ589656 QAF589656 QKB589656 QTX589656 RDT589656 RNP589656 RXL589656 SHH589656 SRD589656 TAZ589656 TKV589656 TUR589656 UEN589656 UOJ589656 UYF589656 VIB589656 VRX589656 WBT589656 WLP589656 WVL589656 J655192 IZ655192 SV655192 ACR655192 AMN655192 AWJ655192 BGF655192 BQB655192 BZX655192 CJT655192 CTP655192 DDL655192 DNH655192 DXD655192 EGZ655192 EQV655192 FAR655192 FKN655192 FUJ655192 GEF655192 GOB655192 GXX655192 HHT655192 HRP655192 IBL655192 ILH655192 IVD655192 JEZ655192 JOV655192 JYR655192 KIN655192 KSJ655192 LCF655192 LMB655192 LVX655192 MFT655192 MPP655192 MZL655192 NJH655192 NTD655192 OCZ655192 OMV655192 OWR655192 PGN655192 PQJ655192 QAF655192 QKB655192 QTX655192 RDT655192 RNP655192 RXL655192 SHH655192 SRD655192 TAZ655192 TKV655192 TUR655192 UEN655192 UOJ655192 UYF655192 VIB655192 VRX655192 WBT655192 WLP655192 WVL655192 J720728 IZ720728 SV720728 ACR720728 AMN720728 AWJ720728 BGF720728 BQB720728 BZX720728 CJT720728 CTP720728 DDL720728 DNH720728 DXD720728 EGZ720728 EQV720728 FAR720728 FKN720728 FUJ720728 GEF720728 GOB720728 GXX720728 HHT720728 HRP720728 IBL720728 ILH720728 IVD720728 JEZ720728 JOV720728 JYR720728 KIN720728 KSJ720728 LCF720728 LMB720728 LVX720728 MFT720728 MPP720728 MZL720728 NJH720728 NTD720728 OCZ720728 OMV720728 OWR720728 PGN720728 PQJ720728 QAF720728 QKB720728 QTX720728 RDT720728 RNP720728 RXL720728 SHH720728 SRD720728 TAZ720728 TKV720728 TUR720728 UEN720728 UOJ720728 UYF720728 VIB720728 VRX720728 WBT720728 WLP720728 WVL720728 J786264 IZ786264 SV786264 ACR786264 AMN786264 AWJ786264 BGF786264 BQB786264 BZX786264 CJT786264 CTP786264 DDL786264 DNH786264 DXD786264 EGZ786264 EQV786264 FAR786264 FKN786264 FUJ786264 GEF786264 GOB786264 GXX786264 HHT786264 HRP786264 IBL786264 ILH786264 IVD786264 JEZ786264 JOV786264 JYR786264 KIN786264 KSJ786264 LCF786264 LMB786264 LVX786264 MFT786264 MPP786264 MZL786264 NJH786264 NTD786264 OCZ786264 OMV786264 OWR786264 PGN786264 PQJ786264 QAF786264 QKB786264 QTX786264 RDT786264 RNP786264 RXL786264 SHH786264 SRD786264 TAZ786264 TKV786264 TUR786264 UEN786264 UOJ786264 UYF786264 VIB786264 VRX786264 WBT786264 WLP786264 WVL786264 J851800 IZ851800 SV851800 ACR851800 AMN851800 AWJ851800 BGF851800 BQB851800 BZX851800 CJT851800 CTP851800 DDL851800 DNH851800 DXD851800 EGZ851800 EQV851800 FAR851800 FKN851800 FUJ851800 GEF851800 GOB851800 GXX851800 HHT851800 HRP851800 IBL851800 ILH851800 IVD851800 JEZ851800 JOV851800 JYR851800 KIN851800 KSJ851800 LCF851800 LMB851800 LVX851800 MFT851800 MPP851800 MZL851800 NJH851800 NTD851800 OCZ851800 OMV851800 OWR851800 PGN851800 PQJ851800 QAF851800 QKB851800 QTX851800 RDT851800 RNP851800 RXL851800 SHH851800 SRD851800 TAZ851800 TKV851800 TUR851800 UEN851800 UOJ851800 UYF851800 VIB851800 VRX851800 WBT851800 WLP851800 WVL851800 J917336 IZ917336 SV917336 ACR917336 AMN917336 AWJ917336 BGF917336 BQB917336 BZX917336 CJT917336 CTP917336 DDL917336 DNH917336 DXD917336 EGZ917336 EQV917336 FAR917336 FKN917336 FUJ917336 GEF917336 GOB917336 GXX917336 HHT917336 HRP917336 IBL917336 ILH917336 IVD917336 JEZ917336 JOV917336 JYR917336 KIN917336 KSJ917336 LCF917336 LMB917336 LVX917336 MFT917336 MPP917336 MZL917336 NJH917336 NTD917336 OCZ917336 OMV917336 OWR917336 PGN917336 PQJ917336 QAF917336 QKB917336 QTX917336 RDT917336 RNP917336 RXL917336 SHH917336 SRD917336 TAZ917336 TKV917336 TUR917336 UEN917336 UOJ917336 UYF917336 VIB917336 VRX917336 WBT917336 WLP917336 WVL917336 J982872 IZ982872 SV982872 ACR982872 AMN982872 AWJ982872 BGF982872 BQB982872 BZX982872 CJT982872 CTP982872 DDL982872 DNH982872 DXD982872 EGZ982872 EQV982872 FAR982872 FKN982872 FUJ982872 GEF982872 GOB982872 GXX982872 HHT982872 HRP982872 IBL982872 ILH982872 IVD982872 JEZ982872 JOV982872 JYR982872 KIN982872 KSJ982872 LCF982872 LMB982872 LVX982872 MFT982872 MPP982872 MZL982872 NJH982872 NTD982872 OCZ982872 OMV982872 OWR982872 PGN982872 PQJ982872 QAF982872 QKB982872 QTX982872 RDT982872 RNP982872 RXL982872 SHH982872 SRD982872 TAZ982872 TKV982872 TUR982872 UEN982872 UOJ982872 UYF982872 VIB982872 VRX982872 WBT982872 WLP982872 WVL982872 J65309 IZ65309 SV65309 ACR65309 AMN65309 AWJ65309 BGF65309 BQB65309 BZX65309 CJT65309 CTP65309 DDL65309 DNH65309 DXD65309 EGZ65309 EQV65309 FAR65309 FKN65309 FUJ65309 GEF65309 GOB65309 GXX65309 HHT65309 HRP65309 IBL65309 ILH65309 IVD65309 JEZ65309 JOV65309 JYR65309 KIN65309 KSJ65309 LCF65309 LMB65309 LVX65309 MFT65309 MPP65309 MZL65309 NJH65309 NTD65309 OCZ65309 OMV65309 OWR65309 PGN65309 PQJ65309 QAF65309 QKB65309 QTX65309 RDT65309 RNP65309 RXL65309 SHH65309 SRD65309 TAZ65309 TKV65309 TUR65309 UEN65309 UOJ65309 UYF65309 VIB65309 VRX65309 WBT65309 WLP65309 WVL65309 J130845 IZ130845 SV130845 ACR130845 AMN130845 AWJ130845 BGF130845 BQB130845 BZX130845 CJT130845 CTP130845 DDL130845 DNH130845 DXD130845 EGZ130845 EQV130845 FAR130845 FKN130845 FUJ130845 GEF130845 GOB130845 GXX130845 HHT130845 HRP130845 IBL130845 ILH130845 IVD130845 JEZ130845 JOV130845 JYR130845 KIN130845 KSJ130845 LCF130845 LMB130845 LVX130845 MFT130845 MPP130845 MZL130845 NJH130845 NTD130845 OCZ130845 OMV130845 OWR130845 PGN130845 PQJ130845 QAF130845 QKB130845 QTX130845 RDT130845 RNP130845 RXL130845 SHH130845 SRD130845 TAZ130845 TKV130845 TUR130845 UEN130845 UOJ130845 UYF130845 VIB130845 VRX130845 WBT130845 WLP130845 WVL130845 J196381 IZ196381 SV196381 ACR196381 AMN196381 AWJ196381 BGF196381 BQB196381 BZX196381 CJT196381 CTP196381 DDL196381 DNH196381 DXD196381 EGZ196381 EQV196381 FAR196381 FKN196381 FUJ196381 GEF196381 GOB196381 GXX196381 HHT196381 HRP196381 IBL196381 ILH196381 IVD196381 JEZ196381 JOV196381 JYR196381 KIN196381 KSJ196381 LCF196381 LMB196381 LVX196381 MFT196381 MPP196381 MZL196381 NJH196381 NTD196381 OCZ196381 OMV196381 OWR196381 PGN196381 PQJ196381 QAF196381 QKB196381 QTX196381 RDT196381 RNP196381 RXL196381 SHH196381 SRD196381 TAZ196381 TKV196381 TUR196381 UEN196381 UOJ196381 UYF196381 VIB196381 VRX196381 WBT196381 WLP196381 WVL196381 J261917 IZ261917 SV261917 ACR261917 AMN261917 AWJ261917 BGF261917 BQB261917 BZX261917 CJT261917 CTP261917 DDL261917 DNH261917 DXD261917 EGZ261917 EQV261917 FAR261917 FKN261917 FUJ261917 GEF261917 GOB261917 GXX261917 HHT261917 HRP261917 IBL261917 ILH261917 IVD261917 JEZ261917 JOV261917 JYR261917 KIN261917 KSJ261917 LCF261917 LMB261917 LVX261917 MFT261917 MPP261917 MZL261917 NJH261917 NTD261917 OCZ261917 OMV261917 OWR261917 PGN261917 PQJ261917 QAF261917 QKB261917 QTX261917 RDT261917 RNP261917 RXL261917 SHH261917 SRD261917 TAZ261917 TKV261917 TUR261917 UEN261917 UOJ261917 UYF261917 VIB261917 VRX261917 WBT261917 WLP261917 WVL261917 J327453 IZ327453 SV327453 ACR327453 AMN327453 AWJ327453 BGF327453 BQB327453 BZX327453 CJT327453 CTP327453 DDL327453 DNH327453 DXD327453 EGZ327453 EQV327453 FAR327453 FKN327453 FUJ327453 GEF327453 GOB327453 GXX327453 HHT327453 HRP327453 IBL327453 ILH327453 IVD327453 JEZ327453 JOV327453 JYR327453 KIN327453 KSJ327453 LCF327453 LMB327453 LVX327453 MFT327453 MPP327453 MZL327453 NJH327453 NTD327453 OCZ327453 OMV327453 OWR327453 PGN327453 PQJ327453 QAF327453 QKB327453 QTX327453 RDT327453 RNP327453 RXL327453 SHH327453 SRD327453 TAZ327453 TKV327453 TUR327453 UEN327453 UOJ327453 UYF327453 VIB327453 VRX327453 WBT327453 WLP327453 WVL327453 J392989 IZ392989 SV392989 ACR392989 AMN392989 AWJ392989 BGF392989 BQB392989 BZX392989 CJT392989 CTP392989 DDL392989 DNH392989 DXD392989 EGZ392989 EQV392989 FAR392989 FKN392989 FUJ392989 GEF392989 GOB392989 GXX392989 HHT392989 HRP392989 IBL392989 ILH392989 IVD392989 JEZ392989 JOV392989 JYR392989 KIN392989 KSJ392989 LCF392989 LMB392989 LVX392989 MFT392989 MPP392989 MZL392989 NJH392989 NTD392989 OCZ392989 OMV392989 OWR392989 PGN392989 PQJ392989 QAF392989 QKB392989 QTX392989 RDT392989 RNP392989 RXL392989 SHH392989 SRD392989 TAZ392989 TKV392989 TUR392989 UEN392989 UOJ392989 UYF392989 VIB392989 VRX392989 WBT392989 WLP392989 WVL392989 J458525 IZ458525 SV458525 ACR458525 AMN458525 AWJ458525 BGF458525 BQB458525 BZX458525 CJT458525 CTP458525 DDL458525 DNH458525 DXD458525 EGZ458525 EQV458525 FAR458525 FKN458525 FUJ458525 GEF458525 GOB458525 GXX458525 HHT458525 HRP458525 IBL458525 ILH458525 IVD458525 JEZ458525 JOV458525 JYR458525 KIN458525 KSJ458525 LCF458525 LMB458525 LVX458525 MFT458525 MPP458525 MZL458525 NJH458525 NTD458525 OCZ458525 OMV458525 OWR458525 PGN458525 PQJ458525 QAF458525 QKB458525 QTX458525 RDT458525 RNP458525 RXL458525 SHH458525 SRD458525 TAZ458525 TKV458525 TUR458525 UEN458525 UOJ458525 UYF458525 VIB458525 VRX458525 WBT458525 WLP458525 WVL458525 J524061 IZ524061 SV524061 ACR524061 AMN524061 AWJ524061 BGF524061 BQB524061 BZX524061 CJT524061 CTP524061 DDL524061 DNH524061 DXD524061 EGZ524061 EQV524061 FAR524061 FKN524061 FUJ524061 GEF524061 GOB524061 GXX524061 HHT524061 HRP524061 IBL524061 ILH524061 IVD524061 JEZ524061 JOV524061 JYR524061 KIN524061 KSJ524061 LCF524061 LMB524061 LVX524061 MFT524061 MPP524061 MZL524061 NJH524061 NTD524061 OCZ524061 OMV524061 OWR524061 PGN524061 PQJ524061 QAF524061 QKB524061 QTX524061 RDT524061 RNP524061 RXL524061 SHH524061 SRD524061 TAZ524061 TKV524061 TUR524061 UEN524061 UOJ524061 UYF524061 VIB524061 VRX524061 WBT524061 WLP524061 WVL524061 J589597 IZ589597 SV589597 ACR589597 AMN589597 AWJ589597 BGF589597 BQB589597 BZX589597 CJT589597 CTP589597 DDL589597 DNH589597 DXD589597 EGZ589597 EQV589597 FAR589597 FKN589597 FUJ589597 GEF589597 GOB589597 GXX589597 HHT589597 HRP589597 IBL589597 ILH589597 IVD589597 JEZ589597 JOV589597 JYR589597 KIN589597 KSJ589597 LCF589597 LMB589597 LVX589597 MFT589597 MPP589597 MZL589597 NJH589597 NTD589597 OCZ589597 OMV589597 OWR589597 PGN589597 PQJ589597 QAF589597 QKB589597 QTX589597 RDT589597 RNP589597 RXL589597 SHH589597 SRD589597 TAZ589597 TKV589597 TUR589597 UEN589597 UOJ589597 UYF589597 VIB589597 VRX589597 WBT589597 WLP589597 WVL589597 J655133 IZ655133 SV655133 ACR655133 AMN655133 AWJ655133 BGF655133 BQB655133 BZX655133 CJT655133 CTP655133 DDL655133 DNH655133 DXD655133 EGZ655133 EQV655133 FAR655133 FKN655133 FUJ655133 GEF655133 GOB655133 GXX655133 HHT655133 HRP655133 IBL655133 ILH655133 IVD655133 JEZ655133 JOV655133 JYR655133 KIN655133 KSJ655133 LCF655133 LMB655133 LVX655133 MFT655133 MPP655133 MZL655133 NJH655133 NTD655133 OCZ655133 OMV655133 OWR655133 PGN655133 PQJ655133 QAF655133 QKB655133 QTX655133 RDT655133 RNP655133 RXL655133 SHH655133 SRD655133 TAZ655133 TKV655133 TUR655133 UEN655133 UOJ655133 UYF655133 VIB655133 VRX655133 WBT655133 WLP655133 WVL655133 J720669 IZ720669 SV720669 ACR720669 AMN720669 AWJ720669 BGF720669 BQB720669 BZX720669 CJT720669 CTP720669 DDL720669 DNH720669 DXD720669 EGZ720669 EQV720669 FAR720669 FKN720669 FUJ720669 GEF720669 GOB720669 GXX720669 HHT720669 HRP720669 IBL720669 ILH720669 IVD720669 JEZ720669 JOV720669 JYR720669 KIN720669 KSJ720669 LCF720669 LMB720669 LVX720669 MFT720669 MPP720669 MZL720669 NJH720669 NTD720669 OCZ720669 OMV720669 OWR720669 PGN720669 PQJ720669 QAF720669 QKB720669 QTX720669 RDT720669 RNP720669 RXL720669 SHH720669 SRD720669 TAZ720669 TKV720669 TUR720669 UEN720669 UOJ720669 UYF720669 VIB720669 VRX720669 WBT720669 WLP720669 WVL720669 J786205 IZ786205 SV786205 ACR786205 AMN786205 AWJ786205 BGF786205 BQB786205 BZX786205 CJT786205 CTP786205 DDL786205 DNH786205 DXD786205 EGZ786205 EQV786205 FAR786205 FKN786205 FUJ786205 GEF786205 GOB786205 GXX786205 HHT786205 HRP786205 IBL786205 ILH786205 IVD786205 JEZ786205 JOV786205 JYR786205 KIN786205 KSJ786205 LCF786205 LMB786205 LVX786205 MFT786205 MPP786205 MZL786205 NJH786205 NTD786205 OCZ786205 OMV786205 OWR786205 PGN786205 PQJ786205 QAF786205 QKB786205 QTX786205 RDT786205 RNP786205 RXL786205 SHH786205 SRD786205 TAZ786205 TKV786205 TUR786205 UEN786205 UOJ786205 UYF786205 VIB786205 VRX786205 WBT786205 WLP786205 WVL786205 J851741 IZ851741 SV851741 ACR851741 AMN851741 AWJ851741 BGF851741 BQB851741 BZX851741 CJT851741 CTP851741 DDL851741 DNH851741 DXD851741 EGZ851741 EQV851741 FAR851741 FKN851741 FUJ851741 GEF851741 GOB851741 GXX851741 HHT851741 HRP851741 IBL851741 ILH851741 IVD851741 JEZ851741 JOV851741 JYR851741 KIN851741 KSJ851741 LCF851741 LMB851741 LVX851741 MFT851741 MPP851741 MZL851741 NJH851741 NTD851741 OCZ851741 OMV851741 OWR851741 PGN851741 PQJ851741 QAF851741 QKB851741 QTX851741 RDT851741 RNP851741 RXL851741 SHH851741 SRD851741 TAZ851741 TKV851741 TUR851741 UEN851741 UOJ851741 UYF851741 VIB851741 VRX851741 WBT851741 WLP851741 WVL851741 J917277 IZ917277 SV917277 ACR917277 AMN917277 AWJ917277 BGF917277 BQB917277 BZX917277 CJT917277 CTP917277 DDL917277 DNH917277 DXD917277 EGZ917277 EQV917277 FAR917277 FKN917277 FUJ917277 GEF917277 GOB917277 GXX917277 HHT917277 HRP917277 IBL917277 ILH917277 IVD917277 JEZ917277 JOV917277 JYR917277 KIN917277 KSJ917277 LCF917277 LMB917277 LVX917277 MFT917277 MPP917277 MZL917277 NJH917277 NTD917277 OCZ917277 OMV917277 OWR917277 PGN917277 PQJ917277 QAF917277 QKB917277 QTX917277 RDT917277 RNP917277 RXL917277 SHH917277 SRD917277 TAZ917277 TKV917277 TUR917277 UEN917277 UOJ917277 UYF917277 VIB917277 VRX917277 WBT917277 WLP917277 WVL917277 J982813 IZ982813 SV982813 ACR982813 AMN982813 AWJ982813 BGF982813 BQB982813 BZX982813 CJT982813 CTP982813 DDL982813 DNH982813 DXD982813 EGZ982813 EQV982813 FAR982813 FKN982813 FUJ982813 GEF982813 GOB982813 GXX982813 HHT982813 HRP982813 IBL982813 ILH982813 IVD982813 JEZ982813 JOV982813 JYR982813 KIN982813 KSJ982813 LCF982813 LMB982813 LVX982813 MFT982813 MPP982813 MZL982813 NJH982813 NTD982813 OCZ982813 OMV982813 OWR982813 PGN982813 PQJ982813 QAF982813 QKB982813 QTX982813 RDT982813 RNP982813 RXL982813 SHH982813 SRD982813 TAZ982813 TKV982813 TUR982813 UEN982813 UOJ982813 UYF982813 VIB982813 VRX982813 WBT982813 WLP982813 WVL982813 J64965:J64994 IZ64965:IZ64994 SV64965:SV64994 ACR64965:ACR64994 AMN64965:AMN64994 AWJ64965:AWJ64994 BGF64965:BGF64994 BQB64965:BQB64994 BZX64965:BZX64994 CJT64965:CJT64994 CTP64965:CTP64994 DDL64965:DDL64994 DNH64965:DNH64994 DXD64965:DXD64994 EGZ64965:EGZ64994 EQV64965:EQV64994 FAR64965:FAR64994 FKN64965:FKN64994 FUJ64965:FUJ64994 GEF64965:GEF64994 GOB64965:GOB64994 GXX64965:GXX64994 HHT64965:HHT64994 HRP64965:HRP64994 IBL64965:IBL64994 ILH64965:ILH64994 IVD64965:IVD64994 JEZ64965:JEZ64994 JOV64965:JOV64994 JYR64965:JYR64994 KIN64965:KIN64994 KSJ64965:KSJ64994 LCF64965:LCF64994 LMB64965:LMB64994 LVX64965:LVX64994 MFT64965:MFT64994 MPP64965:MPP64994 MZL64965:MZL64994 NJH64965:NJH64994 NTD64965:NTD64994 OCZ64965:OCZ64994 OMV64965:OMV64994 OWR64965:OWR64994 PGN64965:PGN64994 PQJ64965:PQJ64994 QAF64965:QAF64994 QKB64965:QKB64994 QTX64965:QTX64994 RDT64965:RDT64994 RNP64965:RNP64994 RXL64965:RXL64994 SHH64965:SHH64994 SRD64965:SRD64994 TAZ64965:TAZ64994 TKV64965:TKV64994 TUR64965:TUR64994 UEN64965:UEN64994 UOJ64965:UOJ64994 UYF64965:UYF64994 VIB64965:VIB64994 VRX64965:VRX64994 WBT64965:WBT64994 WLP64965:WLP64994 WVL64965:WVL64994 J130501:J130530 IZ130501:IZ130530 SV130501:SV130530 ACR130501:ACR130530 AMN130501:AMN130530 AWJ130501:AWJ130530 BGF130501:BGF130530 BQB130501:BQB130530 BZX130501:BZX130530 CJT130501:CJT130530 CTP130501:CTP130530 DDL130501:DDL130530 DNH130501:DNH130530 DXD130501:DXD130530 EGZ130501:EGZ130530 EQV130501:EQV130530 FAR130501:FAR130530 FKN130501:FKN130530 FUJ130501:FUJ130530 GEF130501:GEF130530 GOB130501:GOB130530 GXX130501:GXX130530 HHT130501:HHT130530 HRP130501:HRP130530 IBL130501:IBL130530 ILH130501:ILH130530 IVD130501:IVD130530 JEZ130501:JEZ130530 JOV130501:JOV130530 JYR130501:JYR130530 KIN130501:KIN130530 KSJ130501:KSJ130530 LCF130501:LCF130530 LMB130501:LMB130530 LVX130501:LVX130530 MFT130501:MFT130530 MPP130501:MPP130530 MZL130501:MZL130530 NJH130501:NJH130530 NTD130501:NTD130530 OCZ130501:OCZ130530 OMV130501:OMV130530 OWR130501:OWR130530 PGN130501:PGN130530 PQJ130501:PQJ130530 QAF130501:QAF130530 QKB130501:QKB130530 QTX130501:QTX130530 RDT130501:RDT130530 RNP130501:RNP130530 RXL130501:RXL130530 SHH130501:SHH130530 SRD130501:SRD130530 TAZ130501:TAZ130530 TKV130501:TKV130530 TUR130501:TUR130530 UEN130501:UEN130530 UOJ130501:UOJ130530 UYF130501:UYF130530 VIB130501:VIB130530 VRX130501:VRX130530 WBT130501:WBT130530 WLP130501:WLP130530 WVL130501:WVL130530 J196037:J196066 IZ196037:IZ196066 SV196037:SV196066 ACR196037:ACR196066 AMN196037:AMN196066 AWJ196037:AWJ196066 BGF196037:BGF196066 BQB196037:BQB196066 BZX196037:BZX196066 CJT196037:CJT196066 CTP196037:CTP196066 DDL196037:DDL196066 DNH196037:DNH196066 DXD196037:DXD196066 EGZ196037:EGZ196066 EQV196037:EQV196066 FAR196037:FAR196066 FKN196037:FKN196066 FUJ196037:FUJ196066 GEF196037:GEF196066 GOB196037:GOB196066 GXX196037:GXX196066 HHT196037:HHT196066 HRP196037:HRP196066 IBL196037:IBL196066 ILH196037:ILH196066 IVD196037:IVD196066 JEZ196037:JEZ196066 JOV196037:JOV196066 JYR196037:JYR196066 KIN196037:KIN196066 KSJ196037:KSJ196066 LCF196037:LCF196066 LMB196037:LMB196066 LVX196037:LVX196066 MFT196037:MFT196066 MPP196037:MPP196066 MZL196037:MZL196066 NJH196037:NJH196066 NTD196037:NTD196066 OCZ196037:OCZ196066 OMV196037:OMV196066 OWR196037:OWR196066 PGN196037:PGN196066 PQJ196037:PQJ196066 QAF196037:QAF196066 QKB196037:QKB196066 QTX196037:QTX196066 RDT196037:RDT196066 RNP196037:RNP196066 RXL196037:RXL196066 SHH196037:SHH196066 SRD196037:SRD196066 TAZ196037:TAZ196066 TKV196037:TKV196066 TUR196037:TUR196066 UEN196037:UEN196066 UOJ196037:UOJ196066 UYF196037:UYF196066 VIB196037:VIB196066 VRX196037:VRX196066 WBT196037:WBT196066 WLP196037:WLP196066 WVL196037:WVL196066 J261573:J261602 IZ261573:IZ261602 SV261573:SV261602 ACR261573:ACR261602 AMN261573:AMN261602 AWJ261573:AWJ261602 BGF261573:BGF261602 BQB261573:BQB261602 BZX261573:BZX261602 CJT261573:CJT261602 CTP261573:CTP261602 DDL261573:DDL261602 DNH261573:DNH261602 DXD261573:DXD261602 EGZ261573:EGZ261602 EQV261573:EQV261602 FAR261573:FAR261602 FKN261573:FKN261602 FUJ261573:FUJ261602 GEF261573:GEF261602 GOB261573:GOB261602 GXX261573:GXX261602 HHT261573:HHT261602 HRP261573:HRP261602 IBL261573:IBL261602 ILH261573:ILH261602 IVD261573:IVD261602 JEZ261573:JEZ261602 JOV261573:JOV261602 JYR261573:JYR261602 KIN261573:KIN261602 KSJ261573:KSJ261602 LCF261573:LCF261602 LMB261573:LMB261602 LVX261573:LVX261602 MFT261573:MFT261602 MPP261573:MPP261602 MZL261573:MZL261602 NJH261573:NJH261602 NTD261573:NTD261602 OCZ261573:OCZ261602 OMV261573:OMV261602 OWR261573:OWR261602 PGN261573:PGN261602 PQJ261573:PQJ261602 QAF261573:QAF261602 QKB261573:QKB261602 QTX261573:QTX261602 RDT261573:RDT261602 RNP261573:RNP261602 RXL261573:RXL261602 SHH261573:SHH261602 SRD261573:SRD261602 TAZ261573:TAZ261602 TKV261573:TKV261602 TUR261573:TUR261602 UEN261573:UEN261602 UOJ261573:UOJ261602 UYF261573:UYF261602 VIB261573:VIB261602 VRX261573:VRX261602 WBT261573:WBT261602 WLP261573:WLP261602 WVL261573:WVL261602 J327109:J327138 IZ327109:IZ327138 SV327109:SV327138 ACR327109:ACR327138 AMN327109:AMN327138 AWJ327109:AWJ327138 BGF327109:BGF327138 BQB327109:BQB327138 BZX327109:BZX327138 CJT327109:CJT327138 CTP327109:CTP327138 DDL327109:DDL327138 DNH327109:DNH327138 DXD327109:DXD327138 EGZ327109:EGZ327138 EQV327109:EQV327138 FAR327109:FAR327138 FKN327109:FKN327138 FUJ327109:FUJ327138 GEF327109:GEF327138 GOB327109:GOB327138 GXX327109:GXX327138 HHT327109:HHT327138 HRP327109:HRP327138 IBL327109:IBL327138 ILH327109:ILH327138 IVD327109:IVD327138 JEZ327109:JEZ327138 JOV327109:JOV327138 JYR327109:JYR327138 KIN327109:KIN327138 KSJ327109:KSJ327138 LCF327109:LCF327138 LMB327109:LMB327138 LVX327109:LVX327138 MFT327109:MFT327138 MPP327109:MPP327138 MZL327109:MZL327138 NJH327109:NJH327138 NTD327109:NTD327138 OCZ327109:OCZ327138 OMV327109:OMV327138 OWR327109:OWR327138 PGN327109:PGN327138 PQJ327109:PQJ327138 QAF327109:QAF327138 QKB327109:QKB327138 QTX327109:QTX327138 RDT327109:RDT327138 RNP327109:RNP327138 RXL327109:RXL327138 SHH327109:SHH327138 SRD327109:SRD327138 TAZ327109:TAZ327138 TKV327109:TKV327138 TUR327109:TUR327138 UEN327109:UEN327138 UOJ327109:UOJ327138 UYF327109:UYF327138 VIB327109:VIB327138 VRX327109:VRX327138 WBT327109:WBT327138 WLP327109:WLP327138 WVL327109:WVL327138 J392645:J392674 IZ392645:IZ392674 SV392645:SV392674 ACR392645:ACR392674 AMN392645:AMN392674 AWJ392645:AWJ392674 BGF392645:BGF392674 BQB392645:BQB392674 BZX392645:BZX392674 CJT392645:CJT392674 CTP392645:CTP392674 DDL392645:DDL392674 DNH392645:DNH392674 DXD392645:DXD392674 EGZ392645:EGZ392674 EQV392645:EQV392674 FAR392645:FAR392674 FKN392645:FKN392674 FUJ392645:FUJ392674 GEF392645:GEF392674 GOB392645:GOB392674 GXX392645:GXX392674 HHT392645:HHT392674 HRP392645:HRP392674 IBL392645:IBL392674 ILH392645:ILH392674 IVD392645:IVD392674 JEZ392645:JEZ392674 JOV392645:JOV392674 JYR392645:JYR392674 KIN392645:KIN392674 KSJ392645:KSJ392674 LCF392645:LCF392674 LMB392645:LMB392674 LVX392645:LVX392674 MFT392645:MFT392674 MPP392645:MPP392674 MZL392645:MZL392674 NJH392645:NJH392674 NTD392645:NTD392674 OCZ392645:OCZ392674 OMV392645:OMV392674 OWR392645:OWR392674 PGN392645:PGN392674 PQJ392645:PQJ392674 QAF392645:QAF392674 QKB392645:QKB392674 QTX392645:QTX392674 RDT392645:RDT392674 RNP392645:RNP392674 RXL392645:RXL392674 SHH392645:SHH392674 SRD392645:SRD392674 TAZ392645:TAZ392674 TKV392645:TKV392674 TUR392645:TUR392674 UEN392645:UEN392674 UOJ392645:UOJ392674 UYF392645:UYF392674 VIB392645:VIB392674 VRX392645:VRX392674 WBT392645:WBT392674 WLP392645:WLP392674 WVL392645:WVL392674 J458181:J458210 IZ458181:IZ458210 SV458181:SV458210 ACR458181:ACR458210 AMN458181:AMN458210 AWJ458181:AWJ458210 BGF458181:BGF458210 BQB458181:BQB458210 BZX458181:BZX458210 CJT458181:CJT458210 CTP458181:CTP458210 DDL458181:DDL458210 DNH458181:DNH458210 DXD458181:DXD458210 EGZ458181:EGZ458210 EQV458181:EQV458210 FAR458181:FAR458210 FKN458181:FKN458210 FUJ458181:FUJ458210 GEF458181:GEF458210 GOB458181:GOB458210 GXX458181:GXX458210 HHT458181:HHT458210 HRP458181:HRP458210 IBL458181:IBL458210 ILH458181:ILH458210 IVD458181:IVD458210 JEZ458181:JEZ458210 JOV458181:JOV458210 JYR458181:JYR458210 KIN458181:KIN458210 KSJ458181:KSJ458210 LCF458181:LCF458210 LMB458181:LMB458210 LVX458181:LVX458210 MFT458181:MFT458210 MPP458181:MPP458210 MZL458181:MZL458210 NJH458181:NJH458210 NTD458181:NTD458210 OCZ458181:OCZ458210 OMV458181:OMV458210 OWR458181:OWR458210 PGN458181:PGN458210 PQJ458181:PQJ458210 QAF458181:QAF458210 QKB458181:QKB458210 QTX458181:QTX458210 RDT458181:RDT458210 RNP458181:RNP458210 RXL458181:RXL458210 SHH458181:SHH458210 SRD458181:SRD458210 TAZ458181:TAZ458210 TKV458181:TKV458210 TUR458181:TUR458210 UEN458181:UEN458210 UOJ458181:UOJ458210 UYF458181:UYF458210 VIB458181:VIB458210 VRX458181:VRX458210 WBT458181:WBT458210 WLP458181:WLP458210 WVL458181:WVL458210 J523717:J523746 IZ523717:IZ523746 SV523717:SV523746 ACR523717:ACR523746 AMN523717:AMN523746 AWJ523717:AWJ523746 BGF523717:BGF523746 BQB523717:BQB523746 BZX523717:BZX523746 CJT523717:CJT523746 CTP523717:CTP523746 DDL523717:DDL523746 DNH523717:DNH523746 DXD523717:DXD523746 EGZ523717:EGZ523746 EQV523717:EQV523746 FAR523717:FAR523746 FKN523717:FKN523746 FUJ523717:FUJ523746 GEF523717:GEF523746 GOB523717:GOB523746 GXX523717:GXX523746 HHT523717:HHT523746 HRP523717:HRP523746 IBL523717:IBL523746 ILH523717:ILH523746 IVD523717:IVD523746 JEZ523717:JEZ523746 JOV523717:JOV523746 JYR523717:JYR523746 KIN523717:KIN523746 KSJ523717:KSJ523746 LCF523717:LCF523746 LMB523717:LMB523746 LVX523717:LVX523746 MFT523717:MFT523746 MPP523717:MPP523746 MZL523717:MZL523746 NJH523717:NJH523746 NTD523717:NTD523746 OCZ523717:OCZ523746 OMV523717:OMV523746 OWR523717:OWR523746 PGN523717:PGN523746 PQJ523717:PQJ523746 QAF523717:QAF523746 QKB523717:QKB523746 QTX523717:QTX523746 RDT523717:RDT523746 RNP523717:RNP523746 RXL523717:RXL523746 SHH523717:SHH523746 SRD523717:SRD523746 TAZ523717:TAZ523746 TKV523717:TKV523746 TUR523717:TUR523746 UEN523717:UEN523746 UOJ523717:UOJ523746 UYF523717:UYF523746 VIB523717:VIB523746 VRX523717:VRX523746 WBT523717:WBT523746 WLP523717:WLP523746 WVL523717:WVL523746 J589253:J589282 IZ589253:IZ589282 SV589253:SV589282 ACR589253:ACR589282 AMN589253:AMN589282 AWJ589253:AWJ589282 BGF589253:BGF589282 BQB589253:BQB589282 BZX589253:BZX589282 CJT589253:CJT589282 CTP589253:CTP589282 DDL589253:DDL589282 DNH589253:DNH589282 DXD589253:DXD589282 EGZ589253:EGZ589282 EQV589253:EQV589282 FAR589253:FAR589282 FKN589253:FKN589282 FUJ589253:FUJ589282 GEF589253:GEF589282 GOB589253:GOB589282 GXX589253:GXX589282 HHT589253:HHT589282 HRP589253:HRP589282 IBL589253:IBL589282 ILH589253:ILH589282 IVD589253:IVD589282 JEZ589253:JEZ589282 JOV589253:JOV589282 JYR589253:JYR589282 KIN589253:KIN589282 KSJ589253:KSJ589282 LCF589253:LCF589282 LMB589253:LMB589282 LVX589253:LVX589282 MFT589253:MFT589282 MPP589253:MPP589282 MZL589253:MZL589282 NJH589253:NJH589282 NTD589253:NTD589282 OCZ589253:OCZ589282 OMV589253:OMV589282 OWR589253:OWR589282 PGN589253:PGN589282 PQJ589253:PQJ589282 QAF589253:QAF589282 QKB589253:QKB589282 QTX589253:QTX589282 RDT589253:RDT589282 RNP589253:RNP589282 RXL589253:RXL589282 SHH589253:SHH589282 SRD589253:SRD589282 TAZ589253:TAZ589282 TKV589253:TKV589282 TUR589253:TUR589282 UEN589253:UEN589282 UOJ589253:UOJ589282 UYF589253:UYF589282 VIB589253:VIB589282 VRX589253:VRX589282 WBT589253:WBT589282 WLP589253:WLP589282 WVL589253:WVL589282 J654789:J654818 IZ654789:IZ654818 SV654789:SV654818 ACR654789:ACR654818 AMN654789:AMN654818 AWJ654789:AWJ654818 BGF654789:BGF654818 BQB654789:BQB654818 BZX654789:BZX654818 CJT654789:CJT654818 CTP654789:CTP654818 DDL654789:DDL654818 DNH654789:DNH654818 DXD654789:DXD654818 EGZ654789:EGZ654818 EQV654789:EQV654818 FAR654789:FAR654818 FKN654789:FKN654818 FUJ654789:FUJ654818 GEF654789:GEF654818 GOB654789:GOB654818 GXX654789:GXX654818 HHT654789:HHT654818 HRP654789:HRP654818 IBL654789:IBL654818 ILH654789:ILH654818 IVD654789:IVD654818 JEZ654789:JEZ654818 JOV654789:JOV654818 JYR654789:JYR654818 KIN654789:KIN654818 KSJ654789:KSJ654818 LCF654789:LCF654818 LMB654789:LMB654818 LVX654789:LVX654818 MFT654789:MFT654818 MPP654789:MPP654818 MZL654789:MZL654818 NJH654789:NJH654818 NTD654789:NTD654818 OCZ654789:OCZ654818 OMV654789:OMV654818 OWR654789:OWR654818 PGN654789:PGN654818 PQJ654789:PQJ654818 QAF654789:QAF654818 QKB654789:QKB654818 QTX654789:QTX654818 RDT654789:RDT654818 RNP654789:RNP654818 RXL654789:RXL654818 SHH654789:SHH654818 SRD654789:SRD654818 TAZ654789:TAZ654818 TKV654789:TKV654818 TUR654789:TUR654818 UEN654789:UEN654818 UOJ654789:UOJ654818 UYF654789:UYF654818 VIB654789:VIB654818 VRX654789:VRX654818 WBT654789:WBT654818 WLP654789:WLP654818 WVL654789:WVL654818 J720325:J720354 IZ720325:IZ720354 SV720325:SV720354 ACR720325:ACR720354 AMN720325:AMN720354 AWJ720325:AWJ720354 BGF720325:BGF720354 BQB720325:BQB720354 BZX720325:BZX720354 CJT720325:CJT720354 CTP720325:CTP720354 DDL720325:DDL720354 DNH720325:DNH720354 DXD720325:DXD720354 EGZ720325:EGZ720354 EQV720325:EQV720354 FAR720325:FAR720354 FKN720325:FKN720354 FUJ720325:FUJ720354 GEF720325:GEF720354 GOB720325:GOB720354 GXX720325:GXX720354 HHT720325:HHT720354 HRP720325:HRP720354 IBL720325:IBL720354 ILH720325:ILH720354 IVD720325:IVD720354 JEZ720325:JEZ720354 JOV720325:JOV720354 JYR720325:JYR720354 KIN720325:KIN720354 KSJ720325:KSJ720354 LCF720325:LCF720354 LMB720325:LMB720354 LVX720325:LVX720354 MFT720325:MFT720354 MPP720325:MPP720354 MZL720325:MZL720354 NJH720325:NJH720354 NTD720325:NTD720354 OCZ720325:OCZ720354 OMV720325:OMV720354 OWR720325:OWR720354 PGN720325:PGN720354 PQJ720325:PQJ720354 QAF720325:QAF720354 QKB720325:QKB720354 QTX720325:QTX720354 RDT720325:RDT720354 RNP720325:RNP720354 RXL720325:RXL720354 SHH720325:SHH720354 SRD720325:SRD720354 TAZ720325:TAZ720354 TKV720325:TKV720354 TUR720325:TUR720354 UEN720325:UEN720354 UOJ720325:UOJ720354 UYF720325:UYF720354 VIB720325:VIB720354 VRX720325:VRX720354 WBT720325:WBT720354 WLP720325:WLP720354 WVL720325:WVL720354 J785861:J785890 IZ785861:IZ785890 SV785861:SV785890 ACR785861:ACR785890 AMN785861:AMN785890 AWJ785861:AWJ785890 BGF785861:BGF785890 BQB785861:BQB785890 BZX785861:BZX785890 CJT785861:CJT785890 CTP785861:CTP785890 DDL785861:DDL785890 DNH785861:DNH785890 DXD785861:DXD785890 EGZ785861:EGZ785890 EQV785861:EQV785890 FAR785861:FAR785890 FKN785861:FKN785890 FUJ785861:FUJ785890 GEF785861:GEF785890 GOB785861:GOB785890 GXX785861:GXX785890 HHT785861:HHT785890 HRP785861:HRP785890 IBL785861:IBL785890 ILH785861:ILH785890 IVD785861:IVD785890 JEZ785861:JEZ785890 JOV785861:JOV785890 JYR785861:JYR785890 KIN785861:KIN785890 KSJ785861:KSJ785890 LCF785861:LCF785890 LMB785861:LMB785890 LVX785861:LVX785890 MFT785861:MFT785890 MPP785861:MPP785890 MZL785861:MZL785890 NJH785861:NJH785890 NTD785861:NTD785890 OCZ785861:OCZ785890 OMV785861:OMV785890 OWR785861:OWR785890 PGN785861:PGN785890 PQJ785861:PQJ785890 QAF785861:QAF785890 QKB785861:QKB785890 QTX785861:QTX785890 RDT785861:RDT785890 RNP785861:RNP785890 RXL785861:RXL785890 SHH785861:SHH785890 SRD785861:SRD785890 TAZ785861:TAZ785890 TKV785861:TKV785890 TUR785861:TUR785890 UEN785861:UEN785890 UOJ785861:UOJ785890 UYF785861:UYF785890 VIB785861:VIB785890 VRX785861:VRX785890 WBT785861:WBT785890 WLP785861:WLP785890 WVL785861:WVL785890 J851397:J851426 IZ851397:IZ851426 SV851397:SV851426 ACR851397:ACR851426 AMN851397:AMN851426 AWJ851397:AWJ851426 BGF851397:BGF851426 BQB851397:BQB851426 BZX851397:BZX851426 CJT851397:CJT851426 CTP851397:CTP851426 DDL851397:DDL851426 DNH851397:DNH851426 DXD851397:DXD851426 EGZ851397:EGZ851426 EQV851397:EQV851426 FAR851397:FAR851426 FKN851397:FKN851426 FUJ851397:FUJ851426 GEF851397:GEF851426 GOB851397:GOB851426 GXX851397:GXX851426 HHT851397:HHT851426 HRP851397:HRP851426 IBL851397:IBL851426 ILH851397:ILH851426 IVD851397:IVD851426 JEZ851397:JEZ851426 JOV851397:JOV851426 JYR851397:JYR851426 KIN851397:KIN851426 KSJ851397:KSJ851426 LCF851397:LCF851426 LMB851397:LMB851426 LVX851397:LVX851426 MFT851397:MFT851426 MPP851397:MPP851426 MZL851397:MZL851426 NJH851397:NJH851426 NTD851397:NTD851426 OCZ851397:OCZ851426 OMV851397:OMV851426 OWR851397:OWR851426 PGN851397:PGN851426 PQJ851397:PQJ851426 QAF851397:QAF851426 QKB851397:QKB851426 QTX851397:QTX851426 RDT851397:RDT851426 RNP851397:RNP851426 RXL851397:RXL851426 SHH851397:SHH851426 SRD851397:SRD851426 TAZ851397:TAZ851426 TKV851397:TKV851426 TUR851397:TUR851426 UEN851397:UEN851426 UOJ851397:UOJ851426 UYF851397:UYF851426 VIB851397:VIB851426 VRX851397:VRX851426 WBT851397:WBT851426 WLP851397:WLP851426 WVL851397:WVL851426 J916933:J916962 IZ916933:IZ916962 SV916933:SV916962 ACR916933:ACR916962 AMN916933:AMN916962 AWJ916933:AWJ916962 BGF916933:BGF916962 BQB916933:BQB916962 BZX916933:BZX916962 CJT916933:CJT916962 CTP916933:CTP916962 DDL916933:DDL916962 DNH916933:DNH916962 DXD916933:DXD916962 EGZ916933:EGZ916962 EQV916933:EQV916962 FAR916933:FAR916962 FKN916933:FKN916962 FUJ916933:FUJ916962 GEF916933:GEF916962 GOB916933:GOB916962 GXX916933:GXX916962 HHT916933:HHT916962 HRP916933:HRP916962 IBL916933:IBL916962 ILH916933:ILH916962 IVD916933:IVD916962 JEZ916933:JEZ916962 JOV916933:JOV916962 JYR916933:JYR916962 KIN916933:KIN916962 KSJ916933:KSJ916962 LCF916933:LCF916962 LMB916933:LMB916962 LVX916933:LVX916962 MFT916933:MFT916962 MPP916933:MPP916962 MZL916933:MZL916962 NJH916933:NJH916962 NTD916933:NTD916962 OCZ916933:OCZ916962 OMV916933:OMV916962 OWR916933:OWR916962 PGN916933:PGN916962 PQJ916933:PQJ916962 QAF916933:QAF916962 QKB916933:QKB916962 QTX916933:QTX916962 RDT916933:RDT916962 RNP916933:RNP916962 RXL916933:RXL916962 SHH916933:SHH916962 SRD916933:SRD916962 TAZ916933:TAZ916962 TKV916933:TKV916962 TUR916933:TUR916962 UEN916933:UEN916962 UOJ916933:UOJ916962 UYF916933:UYF916962 VIB916933:VIB916962 VRX916933:VRX916962 WBT916933:WBT916962 WLP916933:WLP916962 WVL916933:WVL916962 J982469:J982498 IZ982469:IZ982498 SV982469:SV982498 ACR982469:ACR982498 AMN982469:AMN982498 AWJ982469:AWJ982498 BGF982469:BGF982498 BQB982469:BQB982498 BZX982469:BZX982498 CJT982469:CJT982498 CTP982469:CTP982498 DDL982469:DDL982498 DNH982469:DNH982498 DXD982469:DXD982498 EGZ982469:EGZ982498 EQV982469:EQV982498 FAR982469:FAR982498 FKN982469:FKN982498 FUJ982469:FUJ982498 GEF982469:GEF982498 GOB982469:GOB982498 GXX982469:GXX982498 HHT982469:HHT982498 HRP982469:HRP982498 IBL982469:IBL982498 ILH982469:ILH982498 IVD982469:IVD982498 JEZ982469:JEZ982498 JOV982469:JOV982498 JYR982469:JYR982498 KIN982469:KIN982498 KSJ982469:KSJ982498 LCF982469:LCF982498 LMB982469:LMB982498 LVX982469:LVX982498 MFT982469:MFT982498 MPP982469:MPP982498 MZL982469:MZL982498 NJH982469:NJH982498 NTD982469:NTD982498 OCZ982469:OCZ982498 OMV982469:OMV982498 OWR982469:OWR982498 PGN982469:PGN982498 PQJ982469:PQJ982498 QAF982469:QAF982498 QKB982469:QKB982498 QTX982469:QTX982498 RDT982469:RDT982498 RNP982469:RNP982498 RXL982469:RXL982498 SHH982469:SHH982498 SRD982469:SRD982498 TAZ982469:TAZ982498 TKV982469:TKV982498 TUR982469:TUR982498 UEN982469:UEN982498 UOJ982469:UOJ982498 UYF982469:UYF982498 VIB982469:VIB982498 VRX982469:VRX982498 WBT982469:WBT982498 WLP982469:WLP982498 WVL982469:WVL982498 J64996:J65002 IZ64996:IZ65002 SV64996:SV65002 ACR64996:ACR65002 AMN64996:AMN65002 AWJ64996:AWJ65002 BGF64996:BGF65002 BQB64996:BQB65002 BZX64996:BZX65002 CJT64996:CJT65002 CTP64996:CTP65002 DDL64996:DDL65002 DNH64996:DNH65002 DXD64996:DXD65002 EGZ64996:EGZ65002 EQV64996:EQV65002 FAR64996:FAR65002 FKN64996:FKN65002 FUJ64996:FUJ65002 GEF64996:GEF65002 GOB64996:GOB65002 GXX64996:GXX65002 HHT64996:HHT65002 HRP64996:HRP65002 IBL64996:IBL65002 ILH64996:ILH65002 IVD64996:IVD65002 JEZ64996:JEZ65002 JOV64996:JOV65002 JYR64996:JYR65002 KIN64996:KIN65002 KSJ64996:KSJ65002 LCF64996:LCF65002 LMB64996:LMB65002 LVX64996:LVX65002 MFT64996:MFT65002 MPP64996:MPP65002 MZL64996:MZL65002 NJH64996:NJH65002 NTD64996:NTD65002 OCZ64996:OCZ65002 OMV64996:OMV65002 OWR64996:OWR65002 PGN64996:PGN65002 PQJ64996:PQJ65002 QAF64996:QAF65002 QKB64996:QKB65002 QTX64996:QTX65002 RDT64996:RDT65002 RNP64996:RNP65002 RXL64996:RXL65002 SHH64996:SHH65002 SRD64996:SRD65002 TAZ64996:TAZ65002 TKV64996:TKV65002 TUR64996:TUR65002 UEN64996:UEN65002 UOJ64996:UOJ65002 UYF64996:UYF65002 VIB64996:VIB65002 VRX64996:VRX65002 WBT64996:WBT65002 WLP64996:WLP65002 WVL64996:WVL65002 J130532:J130538 IZ130532:IZ130538 SV130532:SV130538 ACR130532:ACR130538 AMN130532:AMN130538 AWJ130532:AWJ130538 BGF130532:BGF130538 BQB130532:BQB130538 BZX130532:BZX130538 CJT130532:CJT130538 CTP130532:CTP130538 DDL130532:DDL130538 DNH130532:DNH130538 DXD130532:DXD130538 EGZ130532:EGZ130538 EQV130532:EQV130538 FAR130532:FAR130538 FKN130532:FKN130538 FUJ130532:FUJ130538 GEF130532:GEF130538 GOB130532:GOB130538 GXX130532:GXX130538 HHT130532:HHT130538 HRP130532:HRP130538 IBL130532:IBL130538 ILH130532:ILH130538 IVD130532:IVD130538 JEZ130532:JEZ130538 JOV130532:JOV130538 JYR130532:JYR130538 KIN130532:KIN130538 KSJ130532:KSJ130538 LCF130532:LCF130538 LMB130532:LMB130538 LVX130532:LVX130538 MFT130532:MFT130538 MPP130532:MPP130538 MZL130532:MZL130538 NJH130532:NJH130538 NTD130532:NTD130538 OCZ130532:OCZ130538 OMV130532:OMV130538 OWR130532:OWR130538 PGN130532:PGN130538 PQJ130532:PQJ130538 QAF130532:QAF130538 QKB130532:QKB130538 QTX130532:QTX130538 RDT130532:RDT130538 RNP130532:RNP130538 RXL130532:RXL130538 SHH130532:SHH130538 SRD130532:SRD130538 TAZ130532:TAZ130538 TKV130532:TKV130538 TUR130532:TUR130538 UEN130532:UEN130538 UOJ130532:UOJ130538 UYF130532:UYF130538 VIB130532:VIB130538 VRX130532:VRX130538 WBT130532:WBT130538 WLP130532:WLP130538 WVL130532:WVL130538 J196068:J196074 IZ196068:IZ196074 SV196068:SV196074 ACR196068:ACR196074 AMN196068:AMN196074 AWJ196068:AWJ196074 BGF196068:BGF196074 BQB196068:BQB196074 BZX196068:BZX196074 CJT196068:CJT196074 CTP196068:CTP196074 DDL196068:DDL196074 DNH196068:DNH196074 DXD196068:DXD196074 EGZ196068:EGZ196074 EQV196068:EQV196074 FAR196068:FAR196074 FKN196068:FKN196074 FUJ196068:FUJ196074 GEF196068:GEF196074 GOB196068:GOB196074 GXX196068:GXX196074 HHT196068:HHT196074 HRP196068:HRP196074 IBL196068:IBL196074 ILH196068:ILH196074 IVD196068:IVD196074 JEZ196068:JEZ196074 JOV196068:JOV196074 JYR196068:JYR196074 KIN196068:KIN196074 KSJ196068:KSJ196074 LCF196068:LCF196074 LMB196068:LMB196074 LVX196068:LVX196074 MFT196068:MFT196074 MPP196068:MPP196074 MZL196068:MZL196074 NJH196068:NJH196074 NTD196068:NTD196074 OCZ196068:OCZ196074 OMV196068:OMV196074 OWR196068:OWR196074 PGN196068:PGN196074 PQJ196068:PQJ196074 QAF196068:QAF196074 QKB196068:QKB196074 QTX196068:QTX196074 RDT196068:RDT196074 RNP196068:RNP196074 RXL196068:RXL196074 SHH196068:SHH196074 SRD196068:SRD196074 TAZ196068:TAZ196074 TKV196068:TKV196074 TUR196068:TUR196074 UEN196068:UEN196074 UOJ196068:UOJ196074 UYF196068:UYF196074 VIB196068:VIB196074 VRX196068:VRX196074 WBT196068:WBT196074 WLP196068:WLP196074 WVL196068:WVL196074 J261604:J261610 IZ261604:IZ261610 SV261604:SV261610 ACR261604:ACR261610 AMN261604:AMN261610 AWJ261604:AWJ261610 BGF261604:BGF261610 BQB261604:BQB261610 BZX261604:BZX261610 CJT261604:CJT261610 CTP261604:CTP261610 DDL261604:DDL261610 DNH261604:DNH261610 DXD261604:DXD261610 EGZ261604:EGZ261610 EQV261604:EQV261610 FAR261604:FAR261610 FKN261604:FKN261610 FUJ261604:FUJ261610 GEF261604:GEF261610 GOB261604:GOB261610 GXX261604:GXX261610 HHT261604:HHT261610 HRP261604:HRP261610 IBL261604:IBL261610 ILH261604:ILH261610 IVD261604:IVD261610 JEZ261604:JEZ261610 JOV261604:JOV261610 JYR261604:JYR261610 KIN261604:KIN261610 KSJ261604:KSJ261610 LCF261604:LCF261610 LMB261604:LMB261610 LVX261604:LVX261610 MFT261604:MFT261610 MPP261604:MPP261610 MZL261604:MZL261610 NJH261604:NJH261610 NTD261604:NTD261610 OCZ261604:OCZ261610 OMV261604:OMV261610 OWR261604:OWR261610 PGN261604:PGN261610 PQJ261604:PQJ261610 QAF261604:QAF261610 QKB261604:QKB261610 QTX261604:QTX261610 RDT261604:RDT261610 RNP261604:RNP261610 RXL261604:RXL261610 SHH261604:SHH261610 SRD261604:SRD261610 TAZ261604:TAZ261610 TKV261604:TKV261610 TUR261604:TUR261610 UEN261604:UEN261610 UOJ261604:UOJ261610 UYF261604:UYF261610 VIB261604:VIB261610 VRX261604:VRX261610 WBT261604:WBT261610 WLP261604:WLP261610 WVL261604:WVL261610 J327140:J327146 IZ327140:IZ327146 SV327140:SV327146 ACR327140:ACR327146 AMN327140:AMN327146 AWJ327140:AWJ327146 BGF327140:BGF327146 BQB327140:BQB327146 BZX327140:BZX327146 CJT327140:CJT327146 CTP327140:CTP327146 DDL327140:DDL327146 DNH327140:DNH327146 DXD327140:DXD327146 EGZ327140:EGZ327146 EQV327140:EQV327146 FAR327140:FAR327146 FKN327140:FKN327146 FUJ327140:FUJ327146 GEF327140:GEF327146 GOB327140:GOB327146 GXX327140:GXX327146 HHT327140:HHT327146 HRP327140:HRP327146 IBL327140:IBL327146 ILH327140:ILH327146 IVD327140:IVD327146 JEZ327140:JEZ327146 JOV327140:JOV327146 JYR327140:JYR327146 KIN327140:KIN327146 KSJ327140:KSJ327146 LCF327140:LCF327146 LMB327140:LMB327146 LVX327140:LVX327146 MFT327140:MFT327146 MPP327140:MPP327146 MZL327140:MZL327146 NJH327140:NJH327146 NTD327140:NTD327146 OCZ327140:OCZ327146 OMV327140:OMV327146 OWR327140:OWR327146 PGN327140:PGN327146 PQJ327140:PQJ327146 QAF327140:QAF327146 QKB327140:QKB327146 QTX327140:QTX327146 RDT327140:RDT327146 RNP327140:RNP327146 RXL327140:RXL327146 SHH327140:SHH327146 SRD327140:SRD327146 TAZ327140:TAZ327146 TKV327140:TKV327146 TUR327140:TUR327146 UEN327140:UEN327146 UOJ327140:UOJ327146 UYF327140:UYF327146 VIB327140:VIB327146 VRX327140:VRX327146 WBT327140:WBT327146 WLP327140:WLP327146 WVL327140:WVL327146 J392676:J392682 IZ392676:IZ392682 SV392676:SV392682 ACR392676:ACR392682 AMN392676:AMN392682 AWJ392676:AWJ392682 BGF392676:BGF392682 BQB392676:BQB392682 BZX392676:BZX392682 CJT392676:CJT392682 CTP392676:CTP392682 DDL392676:DDL392682 DNH392676:DNH392682 DXD392676:DXD392682 EGZ392676:EGZ392682 EQV392676:EQV392682 FAR392676:FAR392682 FKN392676:FKN392682 FUJ392676:FUJ392682 GEF392676:GEF392682 GOB392676:GOB392682 GXX392676:GXX392682 HHT392676:HHT392682 HRP392676:HRP392682 IBL392676:IBL392682 ILH392676:ILH392682 IVD392676:IVD392682 JEZ392676:JEZ392682 JOV392676:JOV392682 JYR392676:JYR392682 KIN392676:KIN392682 KSJ392676:KSJ392682 LCF392676:LCF392682 LMB392676:LMB392682 LVX392676:LVX392682 MFT392676:MFT392682 MPP392676:MPP392682 MZL392676:MZL392682 NJH392676:NJH392682 NTD392676:NTD392682 OCZ392676:OCZ392682 OMV392676:OMV392682 OWR392676:OWR392682 PGN392676:PGN392682 PQJ392676:PQJ392682 QAF392676:QAF392682 QKB392676:QKB392682 QTX392676:QTX392682 RDT392676:RDT392682 RNP392676:RNP392682 RXL392676:RXL392682 SHH392676:SHH392682 SRD392676:SRD392682 TAZ392676:TAZ392682 TKV392676:TKV392682 TUR392676:TUR392682 UEN392676:UEN392682 UOJ392676:UOJ392682 UYF392676:UYF392682 VIB392676:VIB392682 VRX392676:VRX392682 WBT392676:WBT392682 WLP392676:WLP392682 WVL392676:WVL392682 J458212:J458218 IZ458212:IZ458218 SV458212:SV458218 ACR458212:ACR458218 AMN458212:AMN458218 AWJ458212:AWJ458218 BGF458212:BGF458218 BQB458212:BQB458218 BZX458212:BZX458218 CJT458212:CJT458218 CTP458212:CTP458218 DDL458212:DDL458218 DNH458212:DNH458218 DXD458212:DXD458218 EGZ458212:EGZ458218 EQV458212:EQV458218 FAR458212:FAR458218 FKN458212:FKN458218 FUJ458212:FUJ458218 GEF458212:GEF458218 GOB458212:GOB458218 GXX458212:GXX458218 HHT458212:HHT458218 HRP458212:HRP458218 IBL458212:IBL458218 ILH458212:ILH458218 IVD458212:IVD458218 JEZ458212:JEZ458218 JOV458212:JOV458218 JYR458212:JYR458218 KIN458212:KIN458218 KSJ458212:KSJ458218 LCF458212:LCF458218 LMB458212:LMB458218 LVX458212:LVX458218 MFT458212:MFT458218 MPP458212:MPP458218 MZL458212:MZL458218 NJH458212:NJH458218 NTD458212:NTD458218 OCZ458212:OCZ458218 OMV458212:OMV458218 OWR458212:OWR458218 PGN458212:PGN458218 PQJ458212:PQJ458218 QAF458212:QAF458218 QKB458212:QKB458218 QTX458212:QTX458218 RDT458212:RDT458218 RNP458212:RNP458218 RXL458212:RXL458218 SHH458212:SHH458218 SRD458212:SRD458218 TAZ458212:TAZ458218 TKV458212:TKV458218 TUR458212:TUR458218 UEN458212:UEN458218 UOJ458212:UOJ458218 UYF458212:UYF458218 VIB458212:VIB458218 VRX458212:VRX458218 WBT458212:WBT458218 WLP458212:WLP458218 WVL458212:WVL458218 J523748:J523754 IZ523748:IZ523754 SV523748:SV523754 ACR523748:ACR523754 AMN523748:AMN523754 AWJ523748:AWJ523754 BGF523748:BGF523754 BQB523748:BQB523754 BZX523748:BZX523754 CJT523748:CJT523754 CTP523748:CTP523754 DDL523748:DDL523754 DNH523748:DNH523754 DXD523748:DXD523754 EGZ523748:EGZ523754 EQV523748:EQV523754 FAR523748:FAR523754 FKN523748:FKN523754 FUJ523748:FUJ523754 GEF523748:GEF523754 GOB523748:GOB523754 GXX523748:GXX523754 HHT523748:HHT523754 HRP523748:HRP523754 IBL523748:IBL523754 ILH523748:ILH523754 IVD523748:IVD523754 JEZ523748:JEZ523754 JOV523748:JOV523754 JYR523748:JYR523754 KIN523748:KIN523754 KSJ523748:KSJ523754 LCF523748:LCF523754 LMB523748:LMB523754 LVX523748:LVX523754 MFT523748:MFT523754 MPP523748:MPP523754 MZL523748:MZL523754 NJH523748:NJH523754 NTD523748:NTD523754 OCZ523748:OCZ523754 OMV523748:OMV523754 OWR523748:OWR523754 PGN523748:PGN523754 PQJ523748:PQJ523754 QAF523748:QAF523754 QKB523748:QKB523754 QTX523748:QTX523754 RDT523748:RDT523754 RNP523748:RNP523754 RXL523748:RXL523754 SHH523748:SHH523754 SRD523748:SRD523754 TAZ523748:TAZ523754 TKV523748:TKV523754 TUR523748:TUR523754 UEN523748:UEN523754 UOJ523748:UOJ523754 UYF523748:UYF523754 VIB523748:VIB523754 VRX523748:VRX523754 WBT523748:WBT523754 WLP523748:WLP523754 WVL523748:WVL523754 J589284:J589290 IZ589284:IZ589290 SV589284:SV589290 ACR589284:ACR589290 AMN589284:AMN589290 AWJ589284:AWJ589290 BGF589284:BGF589290 BQB589284:BQB589290 BZX589284:BZX589290 CJT589284:CJT589290 CTP589284:CTP589290 DDL589284:DDL589290 DNH589284:DNH589290 DXD589284:DXD589290 EGZ589284:EGZ589290 EQV589284:EQV589290 FAR589284:FAR589290 FKN589284:FKN589290 FUJ589284:FUJ589290 GEF589284:GEF589290 GOB589284:GOB589290 GXX589284:GXX589290 HHT589284:HHT589290 HRP589284:HRP589290 IBL589284:IBL589290 ILH589284:ILH589290 IVD589284:IVD589290 JEZ589284:JEZ589290 JOV589284:JOV589290 JYR589284:JYR589290 KIN589284:KIN589290 KSJ589284:KSJ589290 LCF589284:LCF589290 LMB589284:LMB589290 LVX589284:LVX589290 MFT589284:MFT589290 MPP589284:MPP589290 MZL589284:MZL589290 NJH589284:NJH589290 NTD589284:NTD589290 OCZ589284:OCZ589290 OMV589284:OMV589290 OWR589284:OWR589290 PGN589284:PGN589290 PQJ589284:PQJ589290 QAF589284:QAF589290 QKB589284:QKB589290 QTX589284:QTX589290 RDT589284:RDT589290 RNP589284:RNP589290 RXL589284:RXL589290 SHH589284:SHH589290 SRD589284:SRD589290 TAZ589284:TAZ589290 TKV589284:TKV589290 TUR589284:TUR589290 UEN589284:UEN589290 UOJ589284:UOJ589290 UYF589284:UYF589290 VIB589284:VIB589290 VRX589284:VRX589290 WBT589284:WBT589290 WLP589284:WLP589290 WVL589284:WVL589290 J654820:J654826 IZ654820:IZ654826 SV654820:SV654826 ACR654820:ACR654826 AMN654820:AMN654826 AWJ654820:AWJ654826 BGF654820:BGF654826 BQB654820:BQB654826 BZX654820:BZX654826 CJT654820:CJT654826 CTP654820:CTP654826 DDL654820:DDL654826 DNH654820:DNH654826 DXD654820:DXD654826 EGZ654820:EGZ654826 EQV654820:EQV654826 FAR654820:FAR654826 FKN654820:FKN654826 FUJ654820:FUJ654826 GEF654820:GEF654826 GOB654820:GOB654826 GXX654820:GXX654826 HHT654820:HHT654826 HRP654820:HRP654826 IBL654820:IBL654826 ILH654820:ILH654826 IVD654820:IVD654826 JEZ654820:JEZ654826 JOV654820:JOV654826 JYR654820:JYR654826 KIN654820:KIN654826 KSJ654820:KSJ654826 LCF654820:LCF654826 LMB654820:LMB654826 LVX654820:LVX654826 MFT654820:MFT654826 MPP654820:MPP654826 MZL654820:MZL654826 NJH654820:NJH654826 NTD654820:NTD654826 OCZ654820:OCZ654826 OMV654820:OMV654826 OWR654820:OWR654826 PGN654820:PGN654826 PQJ654820:PQJ654826 QAF654820:QAF654826 QKB654820:QKB654826 QTX654820:QTX654826 RDT654820:RDT654826 RNP654820:RNP654826 RXL654820:RXL654826 SHH654820:SHH654826 SRD654820:SRD654826 TAZ654820:TAZ654826 TKV654820:TKV654826 TUR654820:TUR654826 UEN654820:UEN654826 UOJ654820:UOJ654826 UYF654820:UYF654826 VIB654820:VIB654826 VRX654820:VRX654826 WBT654820:WBT654826 WLP654820:WLP654826 WVL654820:WVL654826 J720356:J720362 IZ720356:IZ720362 SV720356:SV720362 ACR720356:ACR720362 AMN720356:AMN720362 AWJ720356:AWJ720362 BGF720356:BGF720362 BQB720356:BQB720362 BZX720356:BZX720362 CJT720356:CJT720362 CTP720356:CTP720362 DDL720356:DDL720362 DNH720356:DNH720362 DXD720356:DXD720362 EGZ720356:EGZ720362 EQV720356:EQV720362 FAR720356:FAR720362 FKN720356:FKN720362 FUJ720356:FUJ720362 GEF720356:GEF720362 GOB720356:GOB720362 GXX720356:GXX720362 HHT720356:HHT720362 HRP720356:HRP720362 IBL720356:IBL720362 ILH720356:ILH720362 IVD720356:IVD720362 JEZ720356:JEZ720362 JOV720356:JOV720362 JYR720356:JYR720362 KIN720356:KIN720362 KSJ720356:KSJ720362 LCF720356:LCF720362 LMB720356:LMB720362 LVX720356:LVX720362 MFT720356:MFT720362 MPP720356:MPP720362 MZL720356:MZL720362 NJH720356:NJH720362 NTD720356:NTD720362 OCZ720356:OCZ720362 OMV720356:OMV720362 OWR720356:OWR720362 PGN720356:PGN720362 PQJ720356:PQJ720362 QAF720356:QAF720362 QKB720356:QKB720362 QTX720356:QTX720362 RDT720356:RDT720362 RNP720356:RNP720362 RXL720356:RXL720362 SHH720356:SHH720362 SRD720356:SRD720362 TAZ720356:TAZ720362 TKV720356:TKV720362 TUR720356:TUR720362 UEN720356:UEN720362 UOJ720356:UOJ720362 UYF720356:UYF720362 VIB720356:VIB720362 VRX720356:VRX720362 WBT720356:WBT720362 WLP720356:WLP720362 WVL720356:WVL720362 J785892:J785898 IZ785892:IZ785898 SV785892:SV785898 ACR785892:ACR785898 AMN785892:AMN785898 AWJ785892:AWJ785898 BGF785892:BGF785898 BQB785892:BQB785898 BZX785892:BZX785898 CJT785892:CJT785898 CTP785892:CTP785898 DDL785892:DDL785898 DNH785892:DNH785898 DXD785892:DXD785898 EGZ785892:EGZ785898 EQV785892:EQV785898 FAR785892:FAR785898 FKN785892:FKN785898 FUJ785892:FUJ785898 GEF785892:GEF785898 GOB785892:GOB785898 GXX785892:GXX785898 HHT785892:HHT785898 HRP785892:HRP785898 IBL785892:IBL785898 ILH785892:ILH785898 IVD785892:IVD785898 JEZ785892:JEZ785898 JOV785892:JOV785898 JYR785892:JYR785898 KIN785892:KIN785898 KSJ785892:KSJ785898 LCF785892:LCF785898 LMB785892:LMB785898 LVX785892:LVX785898 MFT785892:MFT785898 MPP785892:MPP785898 MZL785892:MZL785898 NJH785892:NJH785898 NTD785892:NTD785898 OCZ785892:OCZ785898 OMV785892:OMV785898 OWR785892:OWR785898 PGN785892:PGN785898 PQJ785892:PQJ785898 QAF785892:QAF785898 QKB785892:QKB785898 QTX785892:QTX785898 RDT785892:RDT785898 RNP785892:RNP785898 RXL785892:RXL785898 SHH785892:SHH785898 SRD785892:SRD785898 TAZ785892:TAZ785898 TKV785892:TKV785898 TUR785892:TUR785898 UEN785892:UEN785898 UOJ785892:UOJ785898 UYF785892:UYF785898 VIB785892:VIB785898 VRX785892:VRX785898 WBT785892:WBT785898 WLP785892:WLP785898 WVL785892:WVL785898 J851428:J851434 IZ851428:IZ851434 SV851428:SV851434 ACR851428:ACR851434 AMN851428:AMN851434 AWJ851428:AWJ851434 BGF851428:BGF851434 BQB851428:BQB851434 BZX851428:BZX851434 CJT851428:CJT851434 CTP851428:CTP851434 DDL851428:DDL851434 DNH851428:DNH851434 DXD851428:DXD851434 EGZ851428:EGZ851434 EQV851428:EQV851434 FAR851428:FAR851434 FKN851428:FKN851434 FUJ851428:FUJ851434 GEF851428:GEF851434 GOB851428:GOB851434 GXX851428:GXX851434 HHT851428:HHT851434 HRP851428:HRP851434 IBL851428:IBL851434 ILH851428:ILH851434 IVD851428:IVD851434 JEZ851428:JEZ851434 JOV851428:JOV851434 JYR851428:JYR851434 KIN851428:KIN851434 KSJ851428:KSJ851434 LCF851428:LCF851434 LMB851428:LMB851434 LVX851428:LVX851434 MFT851428:MFT851434 MPP851428:MPP851434 MZL851428:MZL851434 NJH851428:NJH851434 NTD851428:NTD851434 OCZ851428:OCZ851434 OMV851428:OMV851434 OWR851428:OWR851434 PGN851428:PGN851434 PQJ851428:PQJ851434 QAF851428:QAF851434 QKB851428:QKB851434 QTX851428:QTX851434 RDT851428:RDT851434 RNP851428:RNP851434 RXL851428:RXL851434 SHH851428:SHH851434 SRD851428:SRD851434 TAZ851428:TAZ851434 TKV851428:TKV851434 TUR851428:TUR851434 UEN851428:UEN851434 UOJ851428:UOJ851434 UYF851428:UYF851434 VIB851428:VIB851434 VRX851428:VRX851434 WBT851428:WBT851434 WLP851428:WLP851434 WVL851428:WVL851434 J916964:J916970 IZ916964:IZ916970 SV916964:SV916970 ACR916964:ACR916970 AMN916964:AMN916970 AWJ916964:AWJ916970 BGF916964:BGF916970 BQB916964:BQB916970 BZX916964:BZX916970 CJT916964:CJT916970 CTP916964:CTP916970 DDL916964:DDL916970 DNH916964:DNH916970 DXD916964:DXD916970 EGZ916964:EGZ916970 EQV916964:EQV916970 FAR916964:FAR916970 FKN916964:FKN916970 FUJ916964:FUJ916970 GEF916964:GEF916970 GOB916964:GOB916970 GXX916964:GXX916970 HHT916964:HHT916970 HRP916964:HRP916970 IBL916964:IBL916970 ILH916964:ILH916970 IVD916964:IVD916970 JEZ916964:JEZ916970 JOV916964:JOV916970 JYR916964:JYR916970 KIN916964:KIN916970 KSJ916964:KSJ916970 LCF916964:LCF916970 LMB916964:LMB916970 LVX916964:LVX916970 MFT916964:MFT916970 MPP916964:MPP916970 MZL916964:MZL916970 NJH916964:NJH916970 NTD916964:NTD916970 OCZ916964:OCZ916970 OMV916964:OMV916970 OWR916964:OWR916970 PGN916964:PGN916970 PQJ916964:PQJ916970 QAF916964:QAF916970 QKB916964:QKB916970 QTX916964:QTX916970 RDT916964:RDT916970 RNP916964:RNP916970 RXL916964:RXL916970 SHH916964:SHH916970 SRD916964:SRD916970 TAZ916964:TAZ916970 TKV916964:TKV916970 TUR916964:TUR916970 UEN916964:UEN916970 UOJ916964:UOJ916970 UYF916964:UYF916970 VIB916964:VIB916970 VRX916964:VRX916970 WBT916964:WBT916970 WLP916964:WLP916970 WVL916964:WVL916970 J982500:J982506 IZ982500:IZ982506 SV982500:SV982506 ACR982500:ACR982506 AMN982500:AMN982506 AWJ982500:AWJ982506 BGF982500:BGF982506 BQB982500:BQB982506 BZX982500:BZX982506 CJT982500:CJT982506 CTP982500:CTP982506 DDL982500:DDL982506 DNH982500:DNH982506 DXD982500:DXD982506 EGZ982500:EGZ982506 EQV982500:EQV982506 FAR982500:FAR982506 FKN982500:FKN982506 FUJ982500:FUJ982506 GEF982500:GEF982506 GOB982500:GOB982506 GXX982500:GXX982506 HHT982500:HHT982506 HRP982500:HRP982506 IBL982500:IBL982506 ILH982500:ILH982506 IVD982500:IVD982506 JEZ982500:JEZ982506 JOV982500:JOV982506 JYR982500:JYR982506 KIN982500:KIN982506 KSJ982500:KSJ982506 LCF982500:LCF982506 LMB982500:LMB982506 LVX982500:LVX982506 MFT982500:MFT982506 MPP982500:MPP982506 MZL982500:MZL982506 NJH982500:NJH982506 NTD982500:NTD982506 OCZ982500:OCZ982506 OMV982500:OMV982506 OWR982500:OWR982506 PGN982500:PGN982506 PQJ982500:PQJ982506 QAF982500:QAF982506 QKB982500:QKB982506 QTX982500:QTX982506 RDT982500:RDT982506 RNP982500:RNP982506 RXL982500:RXL982506 SHH982500:SHH982506 SRD982500:SRD982506 TAZ982500:TAZ982506 TKV982500:TKV982506 TUR982500:TUR982506 UEN982500:UEN982506 UOJ982500:UOJ982506 UYF982500:UYF982506 VIB982500:VIB982506 VRX982500:VRX982506 WBT982500:WBT982506 WLP982500:WLP982506 WVL982500:WVL982506 J64591:J64603 IZ64591:IZ64603 SV64591:SV64603 ACR64591:ACR64603 AMN64591:AMN64603 AWJ64591:AWJ64603 BGF64591:BGF64603 BQB64591:BQB64603 BZX64591:BZX64603 CJT64591:CJT64603 CTP64591:CTP64603 DDL64591:DDL64603 DNH64591:DNH64603 DXD64591:DXD64603 EGZ64591:EGZ64603 EQV64591:EQV64603 FAR64591:FAR64603 FKN64591:FKN64603 FUJ64591:FUJ64603 GEF64591:GEF64603 GOB64591:GOB64603 GXX64591:GXX64603 HHT64591:HHT64603 HRP64591:HRP64603 IBL64591:IBL64603 ILH64591:ILH64603 IVD64591:IVD64603 JEZ64591:JEZ64603 JOV64591:JOV64603 JYR64591:JYR64603 KIN64591:KIN64603 KSJ64591:KSJ64603 LCF64591:LCF64603 LMB64591:LMB64603 LVX64591:LVX64603 MFT64591:MFT64603 MPP64591:MPP64603 MZL64591:MZL64603 NJH64591:NJH64603 NTD64591:NTD64603 OCZ64591:OCZ64603 OMV64591:OMV64603 OWR64591:OWR64603 PGN64591:PGN64603 PQJ64591:PQJ64603 QAF64591:QAF64603 QKB64591:QKB64603 QTX64591:QTX64603 RDT64591:RDT64603 RNP64591:RNP64603 RXL64591:RXL64603 SHH64591:SHH64603 SRD64591:SRD64603 TAZ64591:TAZ64603 TKV64591:TKV64603 TUR64591:TUR64603 UEN64591:UEN64603 UOJ64591:UOJ64603 UYF64591:UYF64603 VIB64591:VIB64603 VRX64591:VRX64603 WBT64591:WBT64603 WLP64591:WLP64603 WVL64591:WVL64603 J130127:J130139 IZ130127:IZ130139 SV130127:SV130139 ACR130127:ACR130139 AMN130127:AMN130139 AWJ130127:AWJ130139 BGF130127:BGF130139 BQB130127:BQB130139 BZX130127:BZX130139 CJT130127:CJT130139 CTP130127:CTP130139 DDL130127:DDL130139 DNH130127:DNH130139 DXD130127:DXD130139 EGZ130127:EGZ130139 EQV130127:EQV130139 FAR130127:FAR130139 FKN130127:FKN130139 FUJ130127:FUJ130139 GEF130127:GEF130139 GOB130127:GOB130139 GXX130127:GXX130139 HHT130127:HHT130139 HRP130127:HRP130139 IBL130127:IBL130139 ILH130127:ILH130139 IVD130127:IVD130139 JEZ130127:JEZ130139 JOV130127:JOV130139 JYR130127:JYR130139 KIN130127:KIN130139 KSJ130127:KSJ130139 LCF130127:LCF130139 LMB130127:LMB130139 LVX130127:LVX130139 MFT130127:MFT130139 MPP130127:MPP130139 MZL130127:MZL130139 NJH130127:NJH130139 NTD130127:NTD130139 OCZ130127:OCZ130139 OMV130127:OMV130139 OWR130127:OWR130139 PGN130127:PGN130139 PQJ130127:PQJ130139 QAF130127:QAF130139 QKB130127:QKB130139 QTX130127:QTX130139 RDT130127:RDT130139 RNP130127:RNP130139 RXL130127:RXL130139 SHH130127:SHH130139 SRD130127:SRD130139 TAZ130127:TAZ130139 TKV130127:TKV130139 TUR130127:TUR130139 UEN130127:UEN130139 UOJ130127:UOJ130139 UYF130127:UYF130139 VIB130127:VIB130139 VRX130127:VRX130139 WBT130127:WBT130139 WLP130127:WLP130139 WVL130127:WVL130139 J195663:J195675 IZ195663:IZ195675 SV195663:SV195675 ACR195663:ACR195675 AMN195663:AMN195675 AWJ195663:AWJ195675 BGF195663:BGF195675 BQB195663:BQB195675 BZX195663:BZX195675 CJT195663:CJT195675 CTP195663:CTP195675 DDL195663:DDL195675 DNH195663:DNH195675 DXD195663:DXD195675 EGZ195663:EGZ195675 EQV195663:EQV195675 FAR195663:FAR195675 FKN195663:FKN195675 FUJ195663:FUJ195675 GEF195663:GEF195675 GOB195663:GOB195675 GXX195663:GXX195675 HHT195663:HHT195675 HRP195663:HRP195675 IBL195663:IBL195675 ILH195663:ILH195675 IVD195663:IVD195675 JEZ195663:JEZ195675 JOV195663:JOV195675 JYR195663:JYR195675 KIN195663:KIN195675 KSJ195663:KSJ195675 LCF195663:LCF195675 LMB195663:LMB195675 LVX195663:LVX195675 MFT195663:MFT195675 MPP195663:MPP195675 MZL195663:MZL195675 NJH195663:NJH195675 NTD195663:NTD195675 OCZ195663:OCZ195675 OMV195663:OMV195675 OWR195663:OWR195675 PGN195663:PGN195675 PQJ195663:PQJ195675 QAF195663:QAF195675 QKB195663:QKB195675 QTX195663:QTX195675 RDT195663:RDT195675 RNP195663:RNP195675 RXL195663:RXL195675 SHH195663:SHH195675 SRD195663:SRD195675 TAZ195663:TAZ195675 TKV195663:TKV195675 TUR195663:TUR195675 UEN195663:UEN195675 UOJ195663:UOJ195675 UYF195663:UYF195675 VIB195663:VIB195675 VRX195663:VRX195675 WBT195663:WBT195675 WLP195663:WLP195675 WVL195663:WVL195675 J261199:J261211 IZ261199:IZ261211 SV261199:SV261211 ACR261199:ACR261211 AMN261199:AMN261211 AWJ261199:AWJ261211 BGF261199:BGF261211 BQB261199:BQB261211 BZX261199:BZX261211 CJT261199:CJT261211 CTP261199:CTP261211 DDL261199:DDL261211 DNH261199:DNH261211 DXD261199:DXD261211 EGZ261199:EGZ261211 EQV261199:EQV261211 FAR261199:FAR261211 FKN261199:FKN261211 FUJ261199:FUJ261211 GEF261199:GEF261211 GOB261199:GOB261211 GXX261199:GXX261211 HHT261199:HHT261211 HRP261199:HRP261211 IBL261199:IBL261211 ILH261199:ILH261211 IVD261199:IVD261211 JEZ261199:JEZ261211 JOV261199:JOV261211 JYR261199:JYR261211 KIN261199:KIN261211 KSJ261199:KSJ261211 LCF261199:LCF261211 LMB261199:LMB261211 LVX261199:LVX261211 MFT261199:MFT261211 MPP261199:MPP261211 MZL261199:MZL261211 NJH261199:NJH261211 NTD261199:NTD261211 OCZ261199:OCZ261211 OMV261199:OMV261211 OWR261199:OWR261211 PGN261199:PGN261211 PQJ261199:PQJ261211 QAF261199:QAF261211 QKB261199:QKB261211 QTX261199:QTX261211 RDT261199:RDT261211 RNP261199:RNP261211 RXL261199:RXL261211 SHH261199:SHH261211 SRD261199:SRD261211 TAZ261199:TAZ261211 TKV261199:TKV261211 TUR261199:TUR261211 UEN261199:UEN261211 UOJ261199:UOJ261211 UYF261199:UYF261211 VIB261199:VIB261211 VRX261199:VRX261211 WBT261199:WBT261211 WLP261199:WLP261211 WVL261199:WVL261211 J326735:J326747 IZ326735:IZ326747 SV326735:SV326747 ACR326735:ACR326747 AMN326735:AMN326747 AWJ326735:AWJ326747 BGF326735:BGF326747 BQB326735:BQB326747 BZX326735:BZX326747 CJT326735:CJT326747 CTP326735:CTP326747 DDL326735:DDL326747 DNH326735:DNH326747 DXD326735:DXD326747 EGZ326735:EGZ326747 EQV326735:EQV326747 FAR326735:FAR326747 FKN326735:FKN326747 FUJ326735:FUJ326747 GEF326735:GEF326747 GOB326735:GOB326747 GXX326735:GXX326747 HHT326735:HHT326747 HRP326735:HRP326747 IBL326735:IBL326747 ILH326735:ILH326747 IVD326735:IVD326747 JEZ326735:JEZ326747 JOV326735:JOV326747 JYR326735:JYR326747 KIN326735:KIN326747 KSJ326735:KSJ326747 LCF326735:LCF326747 LMB326735:LMB326747 LVX326735:LVX326747 MFT326735:MFT326747 MPP326735:MPP326747 MZL326735:MZL326747 NJH326735:NJH326747 NTD326735:NTD326747 OCZ326735:OCZ326747 OMV326735:OMV326747 OWR326735:OWR326747 PGN326735:PGN326747 PQJ326735:PQJ326747 QAF326735:QAF326747 QKB326735:QKB326747 QTX326735:QTX326747 RDT326735:RDT326747 RNP326735:RNP326747 RXL326735:RXL326747 SHH326735:SHH326747 SRD326735:SRD326747 TAZ326735:TAZ326747 TKV326735:TKV326747 TUR326735:TUR326747 UEN326735:UEN326747 UOJ326735:UOJ326747 UYF326735:UYF326747 VIB326735:VIB326747 VRX326735:VRX326747 WBT326735:WBT326747 WLP326735:WLP326747 WVL326735:WVL326747 J392271:J392283 IZ392271:IZ392283 SV392271:SV392283 ACR392271:ACR392283 AMN392271:AMN392283 AWJ392271:AWJ392283 BGF392271:BGF392283 BQB392271:BQB392283 BZX392271:BZX392283 CJT392271:CJT392283 CTP392271:CTP392283 DDL392271:DDL392283 DNH392271:DNH392283 DXD392271:DXD392283 EGZ392271:EGZ392283 EQV392271:EQV392283 FAR392271:FAR392283 FKN392271:FKN392283 FUJ392271:FUJ392283 GEF392271:GEF392283 GOB392271:GOB392283 GXX392271:GXX392283 HHT392271:HHT392283 HRP392271:HRP392283 IBL392271:IBL392283 ILH392271:ILH392283 IVD392271:IVD392283 JEZ392271:JEZ392283 JOV392271:JOV392283 JYR392271:JYR392283 KIN392271:KIN392283 KSJ392271:KSJ392283 LCF392271:LCF392283 LMB392271:LMB392283 LVX392271:LVX392283 MFT392271:MFT392283 MPP392271:MPP392283 MZL392271:MZL392283 NJH392271:NJH392283 NTD392271:NTD392283 OCZ392271:OCZ392283 OMV392271:OMV392283 OWR392271:OWR392283 PGN392271:PGN392283 PQJ392271:PQJ392283 QAF392271:QAF392283 QKB392271:QKB392283 QTX392271:QTX392283 RDT392271:RDT392283 RNP392271:RNP392283 RXL392271:RXL392283 SHH392271:SHH392283 SRD392271:SRD392283 TAZ392271:TAZ392283 TKV392271:TKV392283 TUR392271:TUR392283 UEN392271:UEN392283 UOJ392271:UOJ392283 UYF392271:UYF392283 VIB392271:VIB392283 VRX392271:VRX392283 WBT392271:WBT392283 WLP392271:WLP392283 WVL392271:WVL392283 J457807:J457819 IZ457807:IZ457819 SV457807:SV457819 ACR457807:ACR457819 AMN457807:AMN457819 AWJ457807:AWJ457819 BGF457807:BGF457819 BQB457807:BQB457819 BZX457807:BZX457819 CJT457807:CJT457819 CTP457807:CTP457819 DDL457807:DDL457819 DNH457807:DNH457819 DXD457807:DXD457819 EGZ457807:EGZ457819 EQV457807:EQV457819 FAR457807:FAR457819 FKN457807:FKN457819 FUJ457807:FUJ457819 GEF457807:GEF457819 GOB457807:GOB457819 GXX457807:GXX457819 HHT457807:HHT457819 HRP457807:HRP457819 IBL457807:IBL457819 ILH457807:ILH457819 IVD457807:IVD457819 JEZ457807:JEZ457819 JOV457807:JOV457819 JYR457807:JYR457819 KIN457807:KIN457819 KSJ457807:KSJ457819 LCF457807:LCF457819 LMB457807:LMB457819 LVX457807:LVX457819 MFT457807:MFT457819 MPP457807:MPP457819 MZL457807:MZL457819 NJH457807:NJH457819 NTD457807:NTD457819 OCZ457807:OCZ457819 OMV457807:OMV457819 OWR457807:OWR457819 PGN457807:PGN457819 PQJ457807:PQJ457819 QAF457807:QAF457819 QKB457807:QKB457819 QTX457807:QTX457819 RDT457807:RDT457819 RNP457807:RNP457819 RXL457807:RXL457819 SHH457807:SHH457819 SRD457807:SRD457819 TAZ457807:TAZ457819 TKV457807:TKV457819 TUR457807:TUR457819 UEN457807:UEN457819 UOJ457807:UOJ457819 UYF457807:UYF457819 VIB457807:VIB457819 VRX457807:VRX457819 WBT457807:WBT457819 WLP457807:WLP457819 WVL457807:WVL457819 J523343:J523355 IZ523343:IZ523355 SV523343:SV523355 ACR523343:ACR523355 AMN523343:AMN523355 AWJ523343:AWJ523355 BGF523343:BGF523355 BQB523343:BQB523355 BZX523343:BZX523355 CJT523343:CJT523355 CTP523343:CTP523355 DDL523343:DDL523355 DNH523343:DNH523355 DXD523343:DXD523355 EGZ523343:EGZ523355 EQV523343:EQV523355 FAR523343:FAR523355 FKN523343:FKN523355 FUJ523343:FUJ523355 GEF523343:GEF523355 GOB523343:GOB523355 GXX523343:GXX523355 HHT523343:HHT523355 HRP523343:HRP523355 IBL523343:IBL523355 ILH523343:ILH523355 IVD523343:IVD523355 JEZ523343:JEZ523355 JOV523343:JOV523355 JYR523343:JYR523355 KIN523343:KIN523355 KSJ523343:KSJ523355 LCF523343:LCF523355 LMB523343:LMB523355 LVX523343:LVX523355 MFT523343:MFT523355 MPP523343:MPP523355 MZL523343:MZL523355 NJH523343:NJH523355 NTD523343:NTD523355 OCZ523343:OCZ523355 OMV523343:OMV523355 OWR523343:OWR523355 PGN523343:PGN523355 PQJ523343:PQJ523355 QAF523343:QAF523355 QKB523343:QKB523355 QTX523343:QTX523355 RDT523343:RDT523355 RNP523343:RNP523355 RXL523343:RXL523355 SHH523343:SHH523355 SRD523343:SRD523355 TAZ523343:TAZ523355 TKV523343:TKV523355 TUR523343:TUR523355 UEN523343:UEN523355 UOJ523343:UOJ523355 UYF523343:UYF523355 VIB523343:VIB523355 VRX523343:VRX523355 WBT523343:WBT523355 WLP523343:WLP523355 WVL523343:WVL523355 J588879:J588891 IZ588879:IZ588891 SV588879:SV588891 ACR588879:ACR588891 AMN588879:AMN588891 AWJ588879:AWJ588891 BGF588879:BGF588891 BQB588879:BQB588891 BZX588879:BZX588891 CJT588879:CJT588891 CTP588879:CTP588891 DDL588879:DDL588891 DNH588879:DNH588891 DXD588879:DXD588891 EGZ588879:EGZ588891 EQV588879:EQV588891 FAR588879:FAR588891 FKN588879:FKN588891 FUJ588879:FUJ588891 GEF588879:GEF588891 GOB588879:GOB588891 GXX588879:GXX588891 HHT588879:HHT588891 HRP588879:HRP588891 IBL588879:IBL588891 ILH588879:ILH588891 IVD588879:IVD588891 JEZ588879:JEZ588891 JOV588879:JOV588891 JYR588879:JYR588891 KIN588879:KIN588891 KSJ588879:KSJ588891 LCF588879:LCF588891 LMB588879:LMB588891 LVX588879:LVX588891 MFT588879:MFT588891 MPP588879:MPP588891 MZL588879:MZL588891 NJH588879:NJH588891 NTD588879:NTD588891 OCZ588879:OCZ588891 OMV588879:OMV588891 OWR588879:OWR588891 PGN588879:PGN588891 PQJ588879:PQJ588891 QAF588879:QAF588891 QKB588879:QKB588891 QTX588879:QTX588891 RDT588879:RDT588891 RNP588879:RNP588891 RXL588879:RXL588891 SHH588879:SHH588891 SRD588879:SRD588891 TAZ588879:TAZ588891 TKV588879:TKV588891 TUR588879:TUR588891 UEN588879:UEN588891 UOJ588879:UOJ588891 UYF588879:UYF588891 VIB588879:VIB588891 VRX588879:VRX588891 WBT588879:WBT588891 WLP588879:WLP588891 WVL588879:WVL588891 J654415:J654427 IZ654415:IZ654427 SV654415:SV654427 ACR654415:ACR654427 AMN654415:AMN654427 AWJ654415:AWJ654427 BGF654415:BGF654427 BQB654415:BQB654427 BZX654415:BZX654427 CJT654415:CJT654427 CTP654415:CTP654427 DDL654415:DDL654427 DNH654415:DNH654427 DXD654415:DXD654427 EGZ654415:EGZ654427 EQV654415:EQV654427 FAR654415:FAR654427 FKN654415:FKN654427 FUJ654415:FUJ654427 GEF654415:GEF654427 GOB654415:GOB654427 GXX654415:GXX654427 HHT654415:HHT654427 HRP654415:HRP654427 IBL654415:IBL654427 ILH654415:ILH654427 IVD654415:IVD654427 JEZ654415:JEZ654427 JOV654415:JOV654427 JYR654415:JYR654427 KIN654415:KIN654427 KSJ654415:KSJ654427 LCF654415:LCF654427 LMB654415:LMB654427 LVX654415:LVX654427 MFT654415:MFT654427 MPP654415:MPP654427 MZL654415:MZL654427 NJH654415:NJH654427 NTD654415:NTD654427 OCZ654415:OCZ654427 OMV654415:OMV654427 OWR654415:OWR654427 PGN654415:PGN654427 PQJ654415:PQJ654427 QAF654415:QAF654427 QKB654415:QKB654427 QTX654415:QTX654427 RDT654415:RDT654427 RNP654415:RNP654427 RXL654415:RXL654427 SHH654415:SHH654427 SRD654415:SRD654427 TAZ654415:TAZ654427 TKV654415:TKV654427 TUR654415:TUR654427 UEN654415:UEN654427 UOJ654415:UOJ654427 UYF654415:UYF654427 VIB654415:VIB654427 VRX654415:VRX654427 WBT654415:WBT654427 WLP654415:WLP654427 WVL654415:WVL654427 J719951:J719963 IZ719951:IZ719963 SV719951:SV719963 ACR719951:ACR719963 AMN719951:AMN719963 AWJ719951:AWJ719963 BGF719951:BGF719963 BQB719951:BQB719963 BZX719951:BZX719963 CJT719951:CJT719963 CTP719951:CTP719963 DDL719951:DDL719963 DNH719951:DNH719963 DXD719951:DXD719963 EGZ719951:EGZ719963 EQV719951:EQV719963 FAR719951:FAR719963 FKN719951:FKN719963 FUJ719951:FUJ719963 GEF719951:GEF719963 GOB719951:GOB719963 GXX719951:GXX719963 HHT719951:HHT719963 HRP719951:HRP719963 IBL719951:IBL719963 ILH719951:ILH719963 IVD719951:IVD719963 JEZ719951:JEZ719963 JOV719951:JOV719963 JYR719951:JYR719963 KIN719951:KIN719963 KSJ719951:KSJ719963 LCF719951:LCF719963 LMB719951:LMB719963 LVX719951:LVX719963 MFT719951:MFT719963 MPP719951:MPP719963 MZL719951:MZL719963 NJH719951:NJH719963 NTD719951:NTD719963 OCZ719951:OCZ719963 OMV719951:OMV719963 OWR719951:OWR719963 PGN719951:PGN719963 PQJ719951:PQJ719963 QAF719951:QAF719963 QKB719951:QKB719963 QTX719951:QTX719963 RDT719951:RDT719963 RNP719951:RNP719963 RXL719951:RXL719963 SHH719951:SHH719963 SRD719951:SRD719963 TAZ719951:TAZ719963 TKV719951:TKV719963 TUR719951:TUR719963 UEN719951:UEN719963 UOJ719951:UOJ719963 UYF719951:UYF719963 VIB719951:VIB719963 VRX719951:VRX719963 WBT719951:WBT719963 WLP719951:WLP719963 WVL719951:WVL719963 J785487:J785499 IZ785487:IZ785499 SV785487:SV785499 ACR785487:ACR785499 AMN785487:AMN785499 AWJ785487:AWJ785499 BGF785487:BGF785499 BQB785487:BQB785499 BZX785487:BZX785499 CJT785487:CJT785499 CTP785487:CTP785499 DDL785487:DDL785499 DNH785487:DNH785499 DXD785487:DXD785499 EGZ785487:EGZ785499 EQV785487:EQV785499 FAR785487:FAR785499 FKN785487:FKN785499 FUJ785487:FUJ785499 GEF785487:GEF785499 GOB785487:GOB785499 GXX785487:GXX785499 HHT785487:HHT785499 HRP785487:HRP785499 IBL785487:IBL785499 ILH785487:ILH785499 IVD785487:IVD785499 JEZ785487:JEZ785499 JOV785487:JOV785499 JYR785487:JYR785499 KIN785487:KIN785499 KSJ785487:KSJ785499 LCF785487:LCF785499 LMB785487:LMB785499 LVX785487:LVX785499 MFT785487:MFT785499 MPP785487:MPP785499 MZL785487:MZL785499 NJH785487:NJH785499 NTD785487:NTD785499 OCZ785487:OCZ785499 OMV785487:OMV785499 OWR785487:OWR785499 PGN785487:PGN785499 PQJ785487:PQJ785499 QAF785487:QAF785499 QKB785487:QKB785499 QTX785487:QTX785499 RDT785487:RDT785499 RNP785487:RNP785499 RXL785487:RXL785499 SHH785487:SHH785499 SRD785487:SRD785499 TAZ785487:TAZ785499 TKV785487:TKV785499 TUR785487:TUR785499 UEN785487:UEN785499 UOJ785487:UOJ785499 UYF785487:UYF785499 VIB785487:VIB785499 VRX785487:VRX785499 WBT785487:WBT785499 WLP785487:WLP785499 WVL785487:WVL785499 J851023:J851035 IZ851023:IZ851035 SV851023:SV851035 ACR851023:ACR851035 AMN851023:AMN851035 AWJ851023:AWJ851035 BGF851023:BGF851035 BQB851023:BQB851035 BZX851023:BZX851035 CJT851023:CJT851035 CTP851023:CTP851035 DDL851023:DDL851035 DNH851023:DNH851035 DXD851023:DXD851035 EGZ851023:EGZ851035 EQV851023:EQV851035 FAR851023:FAR851035 FKN851023:FKN851035 FUJ851023:FUJ851035 GEF851023:GEF851035 GOB851023:GOB851035 GXX851023:GXX851035 HHT851023:HHT851035 HRP851023:HRP851035 IBL851023:IBL851035 ILH851023:ILH851035 IVD851023:IVD851035 JEZ851023:JEZ851035 JOV851023:JOV851035 JYR851023:JYR851035 KIN851023:KIN851035 KSJ851023:KSJ851035 LCF851023:LCF851035 LMB851023:LMB851035 LVX851023:LVX851035 MFT851023:MFT851035 MPP851023:MPP851035 MZL851023:MZL851035 NJH851023:NJH851035 NTD851023:NTD851035 OCZ851023:OCZ851035 OMV851023:OMV851035 OWR851023:OWR851035 PGN851023:PGN851035 PQJ851023:PQJ851035 QAF851023:QAF851035 QKB851023:QKB851035 QTX851023:QTX851035 RDT851023:RDT851035 RNP851023:RNP851035 RXL851023:RXL851035 SHH851023:SHH851035 SRD851023:SRD851035 TAZ851023:TAZ851035 TKV851023:TKV851035 TUR851023:TUR851035 UEN851023:UEN851035 UOJ851023:UOJ851035 UYF851023:UYF851035 VIB851023:VIB851035 VRX851023:VRX851035 WBT851023:WBT851035 WLP851023:WLP851035 WVL851023:WVL851035 J916559:J916571 IZ916559:IZ916571 SV916559:SV916571 ACR916559:ACR916571 AMN916559:AMN916571 AWJ916559:AWJ916571 BGF916559:BGF916571 BQB916559:BQB916571 BZX916559:BZX916571 CJT916559:CJT916571 CTP916559:CTP916571 DDL916559:DDL916571 DNH916559:DNH916571 DXD916559:DXD916571 EGZ916559:EGZ916571 EQV916559:EQV916571 FAR916559:FAR916571 FKN916559:FKN916571 FUJ916559:FUJ916571 GEF916559:GEF916571 GOB916559:GOB916571 GXX916559:GXX916571 HHT916559:HHT916571 HRP916559:HRP916571 IBL916559:IBL916571 ILH916559:ILH916571 IVD916559:IVD916571 JEZ916559:JEZ916571 JOV916559:JOV916571 JYR916559:JYR916571 KIN916559:KIN916571 KSJ916559:KSJ916571 LCF916559:LCF916571 LMB916559:LMB916571 LVX916559:LVX916571 MFT916559:MFT916571 MPP916559:MPP916571 MZL916559:MZL916571 NJH916559:NJH916571 NTD916559:NTD916571 OCZ916559:OCZ916571 OMV916559:OMV916571 OWR916559:OWR916571 PGN916559:PGN916571 PQJ916559:PQJ916571 QAF916559:QAF916571 QKB916559:QKB916571 QTX916559:QTX916571 RDT916559:RDT916571 RNP916559:RNP916571 RXL916559:RXL916571 SHH916559:SHH916571 SRD916559:SRD916571 TAZ916559:TAZ916571 TKV916559:TKV916571 TUR916559:TUR916571 UEN916559:UEN916571 UOJ916559:UOJ916571 UYF916559:UYF916571 VIB916559:VIB916571 VRX916559:VRX916571 WBT916559:WBT916571 WLP916559:WLP916571 WVL916559:WVL916571 J982095:J982107 IZ982095:IZ982107 SV982095:SV982107 ACR982095:ACR982107 AMN982095:AMN982107 AWJ982095:AWJ982107 BGF982095:BGF982107 BQB982095:BQB982107 BZX982095:BZX982107 CJT982095:CJT982107 CTP982095:CTP982107 DDL982095:DDL982107 DNH982095:DNH982107 DXD982095:DXD982107 EGZ982095:EGZ982107 EQV982095:EQV982107 FAR982095:FAR982107 FKN982095:FKN982107 FUJ982095:FUJ982107 GEF982095:GEF982107 GOB982095:GOB982107 GXX982095:GXX982107 HHT982095:HHT982107 HRP982095:HRP982107 IBL982095:IBL982107 ILH982095:ILH982107 IVD982095:IVD982107 JEZ982095:JEZ982107 JOV982095:JOV982107 JYR982095:JYR982107 KIN982095:KIN982107 KSJ982095:KSJ982107 LCF982095:LCF982107 LMB982095:LMB982107 LVX982095:LVX982107 MFT982095:MFT982107 MPP982095:MPP982107 MZL982095:MZL982107 NJH982095:NJH982107 NTD982095:NTD982107 OCZ982095:OCZ982107 OMV982095:OMV982107 OWR982095:OWR982107 PGN982095:PGN982107 PQJ982095:PQJ982107 QAF982095:QAF982107 QKB982095:QKB982107 QTX982095:QTX982107 RDT982095:RDT982107 RNP982095:RNP982107 RXL982095:RXL982107 SHH982095:SHH982107 SRD982095:SRD982107 TAZ982095:TAZ982107 TKV982095:TKV982107 TUR982095:TUR982107 UEN982095:UEN982107 UOJ982095:UOJ982107 UYF982095:UYF982107 VIB982095:VIB982107 VRX982095:VRX982107 WBT982095:WBT982107 WLP982095:WLP982107 WVL982095:WVL982107 J64714:J64720 IZ64714:IZ64720 SV64714:SV64720 ACR64714:ACR64720 AMN64714:AMN64720 AWJ64714:AWJ64720 BGF64714:BGF64720 BQB64714:BQB64720 BZX64714:BZX64720 CJT64714:CJT64720 CTP64714:CTP64720 DDL64714:DDL64720 DNH64714:DNH64720 DXD64714:DXD64720 EGZ64714:EGZ64720 EQV64714:EQV64720 FAR64714:FAR64720 FKN64714:FKN64720 FUJ64714:FUJ64720 GEF64714:GEF64720 GOB64714:GOB64720 GXX64714:GXX64720 HHT64714:HHT64720 HRP64714:HRP64720 IBL64714:IBL64720 ILH64714:ILH64720 IVD64714:IVD64720 JEZ64714:JEZ64720 JOV64714:JOV64720 JYR64714:JYR64720 KIN64714:KIN64720 KSJ64714:KSJ64720 LCF64714:LCF64720 LMB64714:LMB64720 LVX64714:LVX64720 MFT64714:MFT64720 MPP64714:MPP64720 MZL64714:MZL64720 NJH64714:NJH64720 NTD64714:NTD64720 OCZ64714:OCZ64720 OMV64714:OMV64720 OWR64714:OWR64720 PGN64714:PGN64720 PQJ64714:PQJ64720 QAF64714:QAF64720 QKB64714:QKB64720 QTX64714:QTX64720 RDT64714:RDT64720 RNP64714:RNP64720 RXL64714:RXL64720 SHH64714:SHH64720 SRD64714:SRD64720 TAZ64714:TAZ64720 TKV64714:TKV64720 TUR64714:TUR64720 UEN64714:UEN64720 UOJ64714:UOJ64720 UYF64714:UYF64720 VIB64714:VIB64720 VRX64714:VRX64720 WBT64714:WBT64720 WLP64714:WLP64720 WVL64714:WVL64720 J130250:J130256 IZ130250:IZ130256 SV130250:SV130256 ACR130250:ACR130256 AMN130250:AMN130256 AWJ130250:AWJ130256 BGF130250:BGF130256 BQB130250:BQB130256 BZX130250:BZX130256 CJT130250:CJT130256 CTP130250:CTP130256 DDL130250:DDL130256 DNH130250:DNH130256 DXD130250:DXD130256 EGZ130250:EGZ130256 EQV130250:EQV130256 FAR130250:FAR130256 FKN130250:FKN130256 FUJ130250:FUJ130256 GEF130250:GEF130256 GOB130250:GOB130256 GXX130250:GXX130256 HHT130250:HHT130256 HRP130250:HRP130256 IBL130250:IBL130256 ILH130250:ILH130256 IVD130250:IVD130256 JEZ130250:JEZ130256 JOV130250:JOV130256 JYR130250:JYR130256 KIN130250:KIN130256 KSJ130250:KSJ130256 LCF130250:LCF130256 LMB130250:LMB130256 LVX130250:LVX130256 MFT130250:MFT130256 MPP130250:MPP130256 MZL130250:MZL130256 NJH130250:NJH130256 NTD130250:NTD130256 OCZ130250:OCZ130256 OMV130250:OMV130256 OWR130250:OWR130256 PGN130250:PGN130256 PQJ130250:PQJ130256 QAF130250:QAF130256 QKB130250:QKB130256 QTX130250:QTX130256 RDT130250:RDT130256 RNP130250:RNP130256 RXL130250:RXL130256 SHH130250:SHH130256 SRD130250:SRD130256 TAZ130250:TAZ130256 TKV130250:TKV130256 TUR130250:TUR130256 UEN130250:UEN130256 UOJ130250:UOJ130256 UYF130250:UYF130256 VIB130250:VIB130256 VRX130250:VRX130256 WBT130250:WBT130256 WLP130250:WLP130256 WVL130250:WVL130256 J195786:J195792 IZ195786:IZ195792 SV195786:SV195792 ACR195786:ACR195792 AMN195786:AMN195792 AWJ195786:AWJ195792 BGF195786:BGF195792 BQB195786:BQB195792 BZX195786:BZX195792 CJT195786:CJT195792 CTP195786:CTP195792 DDL195786:DDL195792 DNH195786:DNH195792 DXD195786:DXD195792 EGZ195786:EGZ195792 EQV195786:EQV195792 FAR195786:FAR195792 FKN195786:FKN195792 FUJ195786:FUJ195792 GEF195786:GEF195792 GOB195786:GOB195792 GXX195786:GXX195792 HHT195786:HHT195792 HRP195786:HRP195792 IBL195786:IBL195792 ILH195786:ILH195792 IVD195786:IVD195792 JEZ195786:JEZ195792 JOV195786:JOV195792 JYR195786:JYR195792 KIN195786:KIN195792 KSJ195786:KSJ195792 LCF195786:LCF195792 LMB195786:LMB195792 LVX195786:LVX195792 MFT195786:MFT195792 MPP195786:MPP195792 MZL195786:MZL195792 NJH195786:NJH195792 NTD195786:NTD195792 OCZ195786:OCZ195792 OMV195786:OMV195792 OWR195786:OWR195792 PGN195786:PGN195792 PQJ195786:PQJ195792 QAF195786:QAF195792 QKB195786:QKB195792 QTX195786:QTX195792 RDT195786:RDT195792 RNP195786:RNP195792 RXL195786:RXL195792 SHH195786:SHH195792 SRD195786:SRD195792 TAZ195786:TAZ195792 TKV195786:TKV195792 TUR195786:TUR195792 UEN195786:UEN195792 UOJ195786:UOJ195792 UYF195786:UYF195792 VIB195786:VIB195792 VRX195786:VRX195792 WBT195786:WBT195792 WLP195786:WLP195792 WVL195786:WVL195792 J261322:J261328 IZ261322:IZ261328 SV261322:SV261328 ACR261322:ACR261328 AMN261322:AMN261328 AWJ261322:AWJ261328 BGF261322:BGF261328 BQB261322:BQB261328 BZX261322:BZX261328 CJT261322:CJT261328 CTP261322:CTP261328 DDL261322:DDL261328 DNH261322:DNH261328 DXD261322:DXD261328 EGZ261322:EGZ261328 EQV261322:EQV261328 FAR261322:FAR261328 FKN261322:FKN261328 FUJ261322:FUJ261328 GEF261322:GEF261328 GOB261322:GOB261328 GXX261322:GXX261328 HHT261322:HHT261328 HRP261322:HRP261328 IBL261322:IBL261328 ILH261322:ILH261328 IVD261322:IVD261328 JEZ261322:JEZ261328 JOV261322:JOV261328 JYR261322:JYR261328 KIN261322:KIN261328 KSJ261322:KSJ261328 LCF261322:LCF261328 LMB261322:LMB261328 LVX261322:LVX261328 MFT261322:MFT261328 MPP261322:MPP261328 MZL261322:MZL261328 NJH261322:NJH261328 NTD261322:NTD261328 OCZ261322:OCZ261328 OMV261322:OMV261328 OWR261322:OWR261328 PGN261322:PGN261328 PQJ261322:PQJ261328 QAF261322:QAF261328 QKB261322:QKB261328 QTX261322:QTX261328 RDT261322:RDT261328 RNP261322:RNP261328 RXL261322:RXL261328 SHH261322:SHH261328 SRD261322:SRD261328 TAZ261322:TAZ261328 TKV261322:TKV261328 TUR261322:TUR261328 UEN261322:UEN261328 UOJ261322:UOJ261328 UYF261322:UYF261328 VIB261322:VIB261328 VRX261322:VRX261328 WBT261322:WBT261328 WLP261322:WLP261328 WVL261322:WVL261328 J326858:J326864 IZ326858:IZ326864 SV326858:SV326864 ACR326858:ACR326864 AMN326858:AMN326864 AWJ326858:AWJ326864 BGF326858:BGF326864 BQB326858:BQB326864 BZX326858:BZX326864 CJT326858:CJT326864 CTP326858:CTP326864 DDL326858:DDL326864 DNH326858:DNH326864 DXD326858:DXD326864 EGZ326858:EGZ326864 EQV326858:EQV326864 FAR326858:FAR326864 FKN326858:FKN326864 FUJ326858:FUJ326864 GEF326858:GEF326864 GOB326858:GOB326864 GXX326858:GXX326864 HHT326858:HHT326864 HRP326858:HRP326864 IBL326858:IBL326864 ILH326858:ILH326864 IVD326858:IVD326864 JEZ326858:JEZ326864 JOV326858:JOV326864 JYR326858:JYR326864 KIN326858:KIN326864 KSJ326858:KSJ326864 LCF326858:LCF326864 LMB326858:LMB326864 LVX326858:LVX326864 MFT326858:MFT326864 MPP326858:MPP326864 MZL326858:MZL326864 NJH326858:NJH326864 NTD326858:NTD326864 OCZ326858:OCZ326864 OMV326858:OMV326864 OWR326858:OWR326864 PGN326858:PGN326864 PQJ326858:PQJ326864 QAF326858:QAF326864 QKB326858:QKB326864 QTX326858:QTX326864 RDT326858:RDT326864 RNP326858:RNP326864 RXL326858:RXL326864 SHH326858:SHH326864 SRD326858:SRD326864 TAZ326858:TAZ326864 TKV326858:TKV326864 TUR326858:TUR326864 UEN326858:UEN326864 UOJ326858:UOJ326864 UYF326858:UYF326864 VIB326858:VIB326864 VRX326858:VRX326864 WBT326858:WBT326864 WLP326858:WLP326864 WVL326858:WVL326864 J392394:J392400 IZ392394:IZ392400 SV392394:SV392400 ACR392394:ACR392400 AMN392394:AMN392400 AWJ392394:AWJ392400 BGF392394:BGF392400 BQB392394:BQB392400 BZX392394:BZX392400 CJT392394:CJT392400 CTP392394:CTP392400 DDL392394:DDL392400 DNH392394:DNH392400 DXD392394:DXD392400 EGZ392394:EGZ392400 EQV392394:EQV392400 FAR392394:FAR392400 FKN392394:FKN392400 FUJ392394:FUJ392400 GEF392394:GEF392400 GOB392394:GOB392400 GXX392394:GXX392400 HHT392394:HHT392400 HRP392394:HRP392400 IBL392394:IBL392400 ILH392394:ILH392400 IVD392394:IVD392400 JEZ392394:JEZ392400 JOV392394:JOV392400 JYR392394:JYR392400 KIN392394:KIN392400 KSJ392394:KSJ392400 LCF392394:LCF392400 LMB392394:LMB392400 LVX392394:LVX392400 MFT392394:MFT392400 MPP392394:MPP392400 MZL392394:MZL392400 NJH392394:NJH392400 NTD392394:NTD392400 OCZ392394:OCZ392400 OMV392394:OMV392400 OWR392394:OWR392400 PGN392394:PGN392400 PQJ392394:PQJ392400 QAF392394:QAF392400 QKB392394:QKB392400 QTX392394:QTX392400 RDT392394:RDT392400 RNP392394:RNP392400 RXL392394:RXL392400 SHH392394:SHH392400 SRD392394:SRD392400 TAZ392394:TAZ392400 TKV392394:TKV392400 TUR392394:TUR392400 UEN392394:UEN392400 UOJ392394:UOJ392400 UYF392394:UYF392400 VIB392394:VIB392400 VRX392394:VRX392400 WBT392394:WBT392400 WLP392394:WLP392400 WVL392394:WVL392400 J457930:J457936 IZ457930:IZ457936 SV457930:SV457936 ACR457930:ACR457936 AMN457930:AMN457936 AWJ457930:AWJ457936 BGF457930:BGF457936 BQB457930:BQB457936 BZX457930:BZX457936 CJT457930:CJT457936 CTP457930:CTP457936 DDL457930:DDL457936 DNH457930:DNH457936 DXD457930:DXD457936 EGZ457930:EGZ457936 EQV457930:EQV457936 FAR457930:FAR457936 FKN457930:FKN457936 FUJ457930:FUJ457936 GEF457930:GEF457936 GOB457930:GOB457936 GXX457930:GXX457936 HHT457930:HHT457936 HRP457930:HRP457936 IBL457930:IBL457936 ILH457930:ILH457936 IVD457930:IVD457936 JEZ457930:JEZ457936 JOV457930:JOV457936 JYR457930:JYR457936 KIN457930:KIN457936 KSJ457930:KSJ457936 LCF457930:LCF457936 LMB457930:LMB457936 LVX457930:LVX457936 MFT457930:MFT457936 MPP457930:MPP457936 MZL457930:MZL457936 NJH457930:NJH457936 NTD457930:NTD457936 OCZ457930:OCZ457936 OMV457930:OMV457936 OWR457930:OWR457936 PGN457930:PGN457936 PQJ457930:PQJ457936 QAF457930:QAF457936 QKB457930:QKB457936 QTX457930:QTX457936 RDT457930:RDT457936 RNP457930:RNP457936 RXL457930:RXL457936 SHH457930:SHH457936 SRD457930:SRD457936 TAZ457930:TAZ457936 TKV457930:TKV457936 TUR457930:TUR457936 UEN457930:UEN457936 UOJ457930:UOJ457936 UYF457930:UYF457936 VIB457930:VIB457936 VRX457930:VRX457936 WBT457930:WBT457936 WLP457930:WLP457936 WVL457930:WVL457936 J523466:J523472 IZ523466:IZ523472 SV523466:SV523472 ACR523466:ACR523472 AMN523466:AMN523472 AWJ523466:AWJ523472 BGF523466:BGF523472 BQB523466:BQB523472 BZX523466:BZX523472 CJT523466:CJT523472 CTP523466:CTP523472 DDL523466:DDL523472 DNH523466:DNH523472 DXD523466:DXD523472 EGZ523466:EGZ523472 EQV523466:EQV523472 FAR523466:FAR523472 FKN523466:FKN523472 FUJ523466:FUJ523472 GEF523466:GEF523472 GOB523466:GOB523472 GXX523466:GXX523472 HHT523466:HHT523472 HRP523466:HRP523472 IBL523466:IBL523472 ILH523466:ILH523472 IVD523466:IVD523472 JEZ523466:JEZ523472 JOV523466:JOV523472 JYR523466:JYR523472 KIN523466:KIN523472 KSJ523466:KSJ523472 LCF523466:LCF523472 LMB523466:LMB523472 LVX523466:LVX523472 MFT523466:MFT523472 MPP523466:MPP523472 MZL523466:MZL523472 NJH523466:NJH523472 NTD523466:NTD523472 OCZ523466:OCZ523472 OMV523466:OMV523472 OWR523466:OWR523472 PGN523466:PGN523472 PQJ523466:PQJ523472 QAF523466:QAF523472 QKB523466:QKB523472 QTX523466:QTX523472 RDT523466:RDT523472 RNP523466:RNP523472 RXL523466:RXL523472 SHH523466:SHH523472 SRD523466:SRD523472 TAZ523466:TAZ523472 TKV523466:TKV523472 TUR523466:TUR523472 UEN523466:UEN523472 UOJ523466:UOJ523472 UYF523466:UYF523472 VIB523466:VIB523472 VRX523466:VRX523472 WBT523466:WBT523472 WLP523466:WLP523472 WVL523466:WVL523472 J589002:J589008 IZ589002:IZ589008 SV589002:SV589008 ACR589002:ACR589008 AMN589002:AMN589008 AWJ589002:AWJ589008 BGF589002:BGF589008 BQB589002:BQB589008 BZX589002:BZX589008 CJT589002:CJT589008 CTP589002:CTP589008 DDL589002:DDL589008 DNH589002:DNH589008 DXD589002:DXD589008 EGZ589002:EGZ589008 EQV589002:EQV589008 FAR589002:FAR589008 FKN589002:FKN589008 FUJ589002:FUJ589008 GEF589002:GEF589008 GOB589002:GOB589008 GXX589002:GXX589008 HHT589002:HHT589008 HRP589002:HRP589008 IBL589002:IBL589008 ILH589002:ILH589008 IVD589002:IVD589008 JEZ589002:JEZ589008 JOV589002:JOV589008 JYR589002:JYR589008 KIN589002:KIN589008 KSJ589002:KSJ589008 LCF589002:LCF589008 LMB589002:LMB589008 LVX589002:LVX589008 MFT589002:MFT589008 MPP589002:MPP589008 MZL589002:MZL589008 NJH589002:NJH589008 NTD589002:NTD589008 OCZ589002:OCZ589008 OMV589002:OMV589008 OWR589002:OWR589008 PGN589002:PGN589008 PQJ589002:PQJ589008 QAF589002:QAF589008 QKB589002:QKB589008 QTX589002:QTX589008 RDT589002:RDT589008 RNP589002:RNP589008 RXL589002:RXL589008 SHH589002:SHH589008 SRD589002:SRD589008 TAZ589002:TAZ589008 TKV589002:TKV589008 TUR589002:TUR589008 UEN589002:UEN589008 UOJ589002:UOJ589008 UYF589002:UYF589008 VIB589002:VIB589008 VRX589002:VRX589008 WBT589002:WBT589008 WLP589002:WLP589008 WVL589002:WVL589008 J654538:J654544 IZ654538:IZ654544 SV654538:SV654544 ACR654538:ACR654544 AMN654538:AMN654544 AWJ654538:AWJ654544 BGF654538:BGF654544 BQB654538:BQB654544 BZX654538:BZX654544 CJT654538:CJT654544 CTP654538:CTP654544 DDL654538:DDL654544 DNH654538:DNH654544 DXD654538:DXD654544 EGZ654538:EGZ654544 EQV654538:EQV654544 FAR654538:FAR654544 FKN654538:FKN654544 FUJ654538:FUJ654544 GEF654538:GEF654544 GOB654538:GOB654544 GXX654538:GXX654544 HHT654538:HHT654544 HRP654538:HRP654544 IBL654538:IBL654544 ILH654538:ILH654544 IVD654538:IVD654544 JEZ654538:JEZ654544 JOV654538:JOV654544 JYR654538:JYR654544 KIN654538:KIN654544 KSJ654538:KSJ654544 LCF654538:LCF654544 LMB654538:LMB654544 LVX654538:LVX654544 MFT654538:MFT654544 MPP654538:MPP654544 MZL654538:MZL654544 NJH654538:NJH654544 NTD654538:NTD654544 OCZ654538:OCZ654544 OMV654538:OMV654544 OWR654538:OWR654544 PGN654538:PGN654544 PQJ654538:PQJ654544 QAF654538:QAF654544 QKB654538:QKB654544 QTX654538:QTX654544 RDT654538:RDT654544 RNP654538:RNP654544 RXL654538:RXL654544 SHH654538:SHH654544 SRD654538:SRD654544 TAZ654538:TAZ654544 TKV654538:TKV654544 TUR654538:TUR654544 UEN654538:UEN654544 UOJ654538:UOJ654544 UYF654538:UYF654544 VIB654538:VIB654544 VRX654538:VRX654544 WBT654538:WBT654544 WLP654538:WLP654544 WVL654538:WVL654544 J720074:J720080 IZ720074:IZ720080 SV720074:SV720080 ACR720074:ACR720080 AMN720074:AMN720080 AWJ720074:AWJ720080 BGF720074:BGF720080 BQB720074:BQB720080 BZX720074:BZX720080 CJT720074:CJT720080 CTP720074:CTP720080 DDL720074:DDL720080 DNH720074:DNH720080 DXD720074:DXD720080 EGZ720074:EGZ720080 EQV720074:EQV720080 FAR720074:FAR720080 FKN720074:FKN720080 FUJ720074:FUJ720080 GEF720074:GEF720080 GOB720074:GOB720080 GXX720074:GXX720080 HHT720074:HHT720080 HRP720074:HRP720080 IBL720074:IBL720080 ILH720074:ILH720080 IVD720074:IVD720080 JEZ720074:JEZ720080 JOV720074:JOV720080 JYR720074:JYR720080 KIN720074:KIN720080 KSJ720074:KSJ720080 LCF720074:LCF720080 LMB720074:LMB720080 LVX720074:LVX720080 MFT720074:MFT720080 MPP720074:MPP720080 MZL720074:MZL720080 NJH720074:NJH720080 NTD720074:NTD720080 OCZ720074:OCZ720080 OMV720074:OMV720080 OWR720074:OWR720080 PGN720074:PGN720080 PQJ720074:PQJ720080 QAF720074:QAF720080 QKB720074:QKB720080 QTX720074:QTX720080 RDT720074:RDT720080 RNP720074:RNP720080 RXL720074:RXL720080 SHH720074:SHH720080 SRD720074:SRD720080 TAZ720074:TAZ720080 TKV720074:TKV720080 TUR720074:TUR720080 UEN720074:UEN720080 UOJ720074:UOJ720080 UYF720074:UYF720080 VIB720074:VIB720080 VRX720074:VRX720080 WBT720074:WBT720080 WLP720074:WLP720080 WVL720074:WVL720080 J785610:J785616 IZ785610:IZ785616 SV785610:SV785616 ACR785610:ACR785616 AMN785610:AMN785616 AWJ785610:AWJ785616 BGF785610:BGF785616 BQB785610:BQB785616 BZX785610:BZX785616 CJT785610:CJT785616 CTP785610:CTP785616 DDL785610:DDL785616 DNH785610:DNH785616 DXD785610:DXD785616 EGZ785610:EGZ785616 EQV785610:EQV785616 FAR785610:FAR785616 FKN785610:FKN785616 FUJ785610:FUJ785616 GEF785610:GEF785616 GOB785610:GOB785616 GXX785610:GXX785616 HHT785610:HHT785616 HRP785610:HRP785616 IBL785610:IBL785616 ILH785610:ILH785616 IVD785610:IVD785616 JEZ785610:JEZ785616 JOV785610:JOV785616 JYR785610:JYR785616 KIN785610:KIN785616 KSJ785610:KSJ785616 LCF785610:LCF785616 LMB785610:LMB785616 LVX785610:LVX785616 MFT785610:MFT785616 MPP785610:MPP785616 MZL785610:MZL785616 NJH785610:NJH785616 NTD785610:NTD785616 OCZ785610:OCZ785616 OMV785610:OMV785616 OWR785610:OWR785616 PGN785610:PGN785616 PQJ785610:PQJ785616 QAF785610:QAF785616 QKB785610:QKB785616 QTX785610:QTX785616 RDT785610:RDT785616 RNP785610:RNP785616 RXL785610:RXL785616 SHH785610:SHH785616 SRD785610:SRD785616 TAZ785610:TAZ785616 TKV785610:TKV785616 TUR785610:TUR785616 UEN785610:UEN785616 UOJ785610:UOJ785616 UYF785610:UYF785616 VIB785610:VIB785616 VRX785610:VRX785616 WBT785610:WBT785616 WLP785610:WLP785616 WVL785610:WVL785616 J851146:J851152 IZ851146:IZ851152 SV851146:SV851152 ACR851146:ACR851152 AMN851146:AMN851152 AWJ851146:AWJ851152 BGF851146:BGF851152 BQB851146:BQB851152 BZX851146:BZX851152 CJT851146:CJT851152 CTP851146:CTP851152 DDL851146:DDL851152 DNH851146:DNH851152 DXD851146:DXD851152 EGZ851146:EGZ851152 EQV851146:EQV851152 FAR851146:FAR851152 FKN851146:FKN851152 FUJ851146:FUJ851152 GEF851146:GEF851152 GOB851146:GOB851152 GXX851146:GXX851152 HHT851146:HHT851152 HRP851146:HRP851152 IBL851146:IBL851152 ILH851146:ILH851152 IVD851146:IVD851152 JEZ851146:JEZ851152 JOV851146:JOV851152 JYR851146:JYR851152 KIN851146:KIN851152 KSJ851146:KSJ851152 LCF851146:LCF851152 LMB851146:LMB851152 LVX851146:LVX851152 MFT851146:MFT851152 MPP851146:MPP851152 MZL851146:MZL851152 NJH851146:NJH851152 NTD851146:NTD851152 OCZ851146:OCZ851152 OMV851146:OMV851152 OWR851146:OWR851152 PGN851146:PGN851152 PQJ851146:PQJ851152 QAF851146:QAF851152 QKB851146:QKB851152 QTX851146:QTX851152 RDT851146:RDT851152 RNP851146:RNP851152 RXL851146:RXL851152 SHH851146:SHH851152 SRD851146:SRD851152 TAZ851146:TAZ851152 TKV851146:TKV851152 TUR851146:TUR851152 UEN851146:UEN851152 UOJ851146:UOJ851152 UYF851146:UYF851152 VIB851146:VIB851152 VRX851146:VRX851152 WBT851146:WBT851152 WLP851146:WLP851152 WVL851146:WVL851152 J916682:J916688 IZ916682:IZ916688 SV916682:SV916688 ACR916682:ACR916688 AMN916682:AMN916688 AWJ916682:AWJ916688 BGF916682:BGF916688 BQB916682:BQB916688 BZX916682:BZX916688 CJT916682:CJT916688 CTP916682:CTP916688 DDL916682:DDL916688 DNH916682:DNH916688 DXD916682:DXD916688 EGZ916682:EGZ916688 EQV916682:EQV916688 FAR916682:FAR916688 FKN916682:FKN916688 FUJ916682:FUJ916688 GEF916682:GEF916688 GOB916682:GOB916688 GXX916682:GXX916688 HHT916682:HHT916688 HRP916682:HRP916688 IBL916682:IBL916688 ILH916682:ILH916688 IVD916682:IVD916688 JEZ916682:JEZ916688 JOV916682:JOV916688 JYR916682:JYR916688 KIN916682:KIN916688 KSJ916682:KSJ916688 LCF916682:LCF916688 LMB916682:LMB916688 LVX916682:LVX916688 MFT916682:MFT916688 MPP916682:MPP916688 MZL916682:MZL916688 NJH916682:NJH916688 NTD916682:NTD916688 OCZ916682:OCZ916688 OMV916682:OMV916688 OWR916682:OWR916688 PGN916682:PGN916688 PQJ916682:PQJ916688 QAF916682:QAF916688 QKB916682:QKB916688 QTX916682:QTX916688 RDT916682:RDT916688 RNP916682:RNP916688 RXL916682:RXL916688 SHH916682:SHH916688 SRD916682:SRD916688 TAZ916682:TAZ916688 TKV916682:TKV916688 TUR916682:TUR916688 UEN916682:UEN916688 UOJ916682:UOJ916688 UYF916682:UYF916688 VIB916682:VIB916688 VRX916682:VRX916688 WBT916682:WBT916688 WLP916682:WLP916688 WVL916682:WVL916688 J982218:J982224 IZ982218:IZ982224 SV982218:SV982224 ACR982218:ACR982224 AMN982218:AMN982224 AWJ982218:AWJ982224 BGF982218:BGF982224 BQB982218:BQB982224 BZX982218:BZX982224 CJT982218:CJT982224 CTP982218:CTP982224 DDL982218:DDL982224 DNH982218:DNH982224 DXD982218:DXD982224 EGZ982218:EGZ982224 EQV982218:EQV982224 FAR982218:FAR982224 FKN982218:FKN982224 FUJ982218:FUJ982224 GEF982218:GEF982224 GOB982218:GOB982224 GXX982218:GXX982224 HHT982218:HHT982224 HRP982218:HRP982224 IBL982218:IBL982224 ILH982218:ILH982224 IVD982218:IVD982224 JEZ982218:JEZ982224 JOV982218:JOV982224 JYR982218:JYR982224 KIN982218:KIN982224 KSJ982218:KSJ982224 LCF982218:LCF982224 LMB982218:LMB982224 LVX982218:LVX982224 MFT982218:MFT982224 MPP982218:MPP982224 MZL982218:MZL982224 NJH982218:NJH982224 NTD982218:NTD982224 OCZ982218:OCZ982224 OMV982218:OMV982224 OWR982218:OWR982224 PGN982218:PGN982224 PQJ982218:PQJ982224 QAF982218:QAF982224 QKB982218:QKB982224 QTX982218:QTX982224 RDT982218:RDT982224 RNP982218:RNP982224 RXL982218:RXL982224 SHH982218:SHH982224 SRD982218:SRD982224 TAZ982218:TAZ982224 TKV982218:TKV982224 TUR982218:TUR982224 UEN982218:UEN982224 UOJ982218:UOJ982224 UYF982218:UYF982224 VIB982218:VIB982224 VRX982218:VRX982224 WBT982218:WBT982224 WLP982218:WLP982224 WVL982218:WVL982224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35ED2-5312-4FDC-8C32-534C63FB2306}">
  <sheetPr>
    <tabColor rgb="FF00B050"/>
  </sheetPr>
  <dimension ref="B1:T58"/>
  <sheetViews>
    <sheetView tabSelected="1" view="pageBreakPreview" zoomScaleNormal="100" zoomScaleSheetLayoutView="100" workbookViewId="0">
      <pane xSplit="2" ySplit="1" topLeftCell="C2" activePane="bottomRight" state="frozen"/>
      <selection activeCell="P104" sqref="P104"/>
      <selection pane="topRight" activeCell="P104" sqref="P104"/>
      <selection pane="bottomLeft" activeCell="P104" sqref="P104"/>
      <selection pane="bottomRight" activeCell="P104" sqref="P104"/>
    </sheetView>
  </sheetViews>
  <sheetFormatPr defaultRowHeight="12.75" x14ac:dyDescent="0.2"/>
  <cols>
    <col min="1" max="1" width="2" style="152" customWidth="1"/>
    <col min="2" max="2" width="8.7109375" style="152" customWidth="1"/>
    <col min="3" max="3" width="4.42578125" style="152" customWidth="1"/>
    <col min="4" max="5" width="3.28515625" style="152" customWidth="1"/>
    <col min="6" max="6" width="39.85546875" style="152" customWidth="1"/>
    <col min="7" max="7" width="8.7109375" style="152" customWidth="1"/>
    <col min="8" max="8" width="10.28515625" style="152" customWidth="1"/>
    <col min="9" max="9" width="10.5703125" style="152" customWidth="1"/>
    <col min="10" max="10" width="13" style="223" customWidth="1"/>
    <col min="11" max="11" width="9.5703125" style="152" customWidth="1"/>
    <col min="12" max="13" width="0" style="152" hidden="1" customWidth="1"/>
    <col min="14" max="14" width="21.5703125" style="393" hidden="1" customWidth="1"/>
    <col min="15" max="15" width="18.7109375" style="393" hidden="1" customWidth="1"/>
    <col min="16" max="16" width="11.42578125" style="393" hidden="1" customWidth="1"/>
    <col min="17" max="17" width="0" style="152" hidden="1" customWidth="1"/>
    <col min="18" max="20" width="11.28515625" style="393" hidden="1" customWidth="1"/>
    <col min="21" max="22" width="0" style="152" hidden="1" customWidth="1"/>
    <col min="23" max="250" width="8.85546875" style="152"/>
    <col min="251" max="251" width="2" style="152" customWidth="1"/>
    <col min="252" max="252" width="8.7109375" style="152" customWidth="1"/>
    <col min="253" max="253" width="4.42578125" style="152" customWidth="1"/>
    <col min="254" max="255" width="3.28515625" style="152" customWidth="1"/>
    <col min="256" max="256" width="39.85546875" style="152" customWidth="1"/>
    <col min="257" max="257" width="8.7109375" style="152" customWidth="1"/>
    <col min="258" max="258" width="10.28515625" style="152" customWidth="1"/>
    <col min="259" max="259" width="10.5703125" style="152" customWidth="1"/>
    <col min="260" max="260" width="13" style="152" customWidth="1"/>
    <col min="261" max="506" width="8.85546875" style="152"/>
    <col min="507" max="507" width="2" style="152" customWidth="1"/>
    <col min="508" max="508" width="8.7109375" style="152" customWidth="1"/>
    <col min="509" max="509" width="4.42578125" style="152" customWidth="1"/>
    <col min="510" max="511" width="3.28515625" style="152" customWidth="1"/>
    <col min="512" max="512" width="39.85546875" style="152" customWidth="1"/>
    <col min="513" max="513" width="8.7109375" style="152" customWidth="1"/>
    <col min="514" max="514" width="10.28515625" style="152" customWidth="1"/>
    <col min="515" max="515" width="10.5703125" style="152" customWidth="1"/>
    <col min="516" max="516" width="13" style="152" customWidth="1"/>
    <col min="517" max="762" width="8.85546875" style="152"/>
    <col min="763" max="763" width="2" style="152" customWidth="1"/>
    <col min="764" max="764" width="8.7109375" style="152" customWidth="1"/>
    <col min="765" max="765" width="4.42578125" style="152" customWidth="1"/>
    <col min="766" max="767" width="3.28515625" style="152" customWidth="1"/>
    <col min="768" max="768" width="39.85546875" style="152" customWidth="1"/>
    <col min="769" max="769" width="8.7109375" style="152" customWidth="1"/>
    <col min="770" max="770" width="10.28515625" style="152" customWidth="1"/>
    <col min="771" max="771" width="10.5703125" style="152" customWidth="1"/>
    <col min="772" max="772" width="13" style="152" customWidth="1"/>
    <col min="773" max="1018" width="8.85546875" style="152"/>
    <col min="1019" max="1019" width="2" style="152" customWidth="1"/>
    <col min="1020" max="1020" width="8.7109375" style="152" customWidth="1"/>
    <col min="1021" max="1021" width="4.42578125" style="152" customWidth="1"/>
    <col min="1022" max="1023" width="3.28515625" style="152" customWidth="1"/>
    <col min="1024" max="1024" width="39.85546875" style="152" customWidth="1"/>
    <col min="1025" max="1025" width="8.7109375" style="152" customWidth="1"/>
    <col min="1026" max="1026" width="10.28515625" style="152" customWidth="1"/>
    <col min="1027" max="1027" width="10.5703125" style="152" customWidth="1"/>
    <col min="1028" max="1028" width="13" style="152" customWidth="1"/>
    <col min="1029" max="1274" width="8.85546875" style="152"/>
    <col min="1275" max="1275" width="2" style="152" customWidth="1"/>
    <col min="1276" max="1276" width="8.7109375" style="152" customWidth="1"/>
    <col min="1277" max="1277" width="4.42578125" style="152" customWidth="1"/>
    <col min="1278" max="1279" width="3.28515625" style="152" customWidth="1"/>
    <col min="1280" max="1280" width="39.85546875" style="152" customWidth="1"/>
    <col min="1281" max="1281" width="8.7109375" style="152" customWidth="1"/>
    <col min="1282" max="1282" width="10.28515625" style="152" customWidth="1"/>
    <col min="1283" max="1283" width="10.5703125" style="152" customWidth="1"/>
    <col min="1284" max="1284" width="13" style="152" customWidth="1"/>
    <col min="1285" max="1530" width="8.85546875" style="152"/>
    <col min="1531" max="1531" width="2" style="152" customWidth="1"/>
    <col min="1532" max="1532" width="8.7109375" style="152" customWidth="1"/>
    <col min="1533" max="1533" width="4.42578125" style="152" customWidth="1"/>
    <col min="1534" max="1535" width="3.28515625" style="152" customWidth="1"/>
    <col min="1536" max="1536" width="39.85546875" style="152" customWidth="1"/>
    <col min="1537" max="1537" width="8.7109375" style="152" customWidth="1"/>
    <col min="1538" max="1538" width="10.28515625" style="152" customWidth="1"/>
    <col min="1539" max="1539" width="10.5703125" style="152" customWidth="1"/>
    <col min="1540" max="1540" width="13" style="152" customWidth="1"/>
    <col min="1541" max="1786" width="8.85546875" style="152"/>
    <col min="1787" max="1787" width="2" style="152" customWidth="1"/>
    <col min="1788" max="1788" width="8.7109375" style="152" customWidth="1"/>
    <col min="1789" max="1789" width="4.42578125" style="152" customWidth="1"/>
    <col min="1790" max="1791" width="3.28515625" style="152" customWidth="1"/>
    <col min="1792" max="1792" width="39.85546875" style="152" customWidth="1"/>
    <col min="1793" max="1793" width="8.7109375" style="152" customWidth="1"/>
    <col min="1794" max="1794" width="10.28515625" style="152" customWidth="1"/>
    <col min="1795" max="1795" width="10.5703125" style="152" customWidth="1"/>
    <col min="1796" max="1796" width="13" style="152" customWidth="1"/>
    <col min="1797" max="2042" width="8.85546875" style="152"/>
    <col min="2043" max="2043" width="2" style="152" customWidth="1"/>
    <col min="2044" max="2044" width="8.7109375" style="152" customWidth="1"/>
    <col min="2045" max="2045" width="4.42578125" style="152" customWidth="1"/>
    <col min="2046" max="2047" width="3.28515625" style="152" customWidth="1"/>
    <col min="2048" max="2048" width="39.85546875" style="152" customWidth="1"/>
    <col min="2049" max="2049" width="8.7109375" style="152" customWidth="1"/>
    <col min="2050" max="2050" width="10.28515625" style="152" customWidth="1"/>
    <col min="2051" max="2051" width="10.5703125" style="152" customWidth="1"/>
    <col min="2052" max="2052" width="13" style="152" customWidth="1"/>
    <col min="2053" max="2298" width="8.85546875" style="152"/>
    <col min="2299" max="2299" width="2" style="152" customWidth="1"/>
    <col min="2300" max="2300" width="8.7109375" style="152" customWidth="1"/>
    <col min="2301" max="2301" width="4.42578125" style="152" customWidth="1"/>
    <col min="2302" max="2303" width="3.28515625" style="152" customWidth="1"/>
    <col min="2304" max="2304" width="39.85546875" style="152" customWidth="1"/>
    <col min="2305" max="2305" width="8.7109375" style="152" customWidth="1"/>
    <col min="2306" max="2306" width="10.28515625" style="152" customWidth="1"/>
    <col min="2307" max="2307" width="10.5703125" style="152" customWidth="1"/>
    <col min="2308" max="2308" width="13" style="152" customWidth="1"/>
    <col min="2309" max="2554" width="8.85546875" style="152"/>
    <col min="2555" max="2555" width="2" style="152" customWidth="1"/>
    <col min="2556" max="2556" width="8.7109375" style="152" customWidth="1"/>
    <col min="2557" max="2557" width="4.42578125" style="152" customWidth="1"/>
    <col min="2558" max="2559" width="3.28515625" style="152" customWidth="1"/>
    <col min="2560" max="2560" width="39.85546875" style="152" customWidth="1"/>
    <col min="2561" max="2561" width="8.7109375" style="152" customWidth="1"/>
    <col min="2562" max="2562" width="10.28515625" style="152" customWidth="1"/>
    <col min="2563" max="2563" width="10.5703125" style="152" customWidth="1"/>
    <col min="2564" max="2564" width="13" style="152" customWidth="1"/>
    <col min="2565" max="2810" width="8.85546875" style="152"/>
    <col min="2811" max="2811" width="2" style="152" customWidth="1"/>
    <col min="2812" max="2812" width="8.7109375" style="152" customWidth="1"/>
    <col min="2813" max="2813" width="4.42578125" style="152" customWidth="1"/>
    <col min="2814" max="2815" width="3.28515625" style="152" customWidth="1"/>
    <col min="2816" max="2816" width="39.85546875" style="152" customWidth="1"/>
    <col min="2817" max="2817" width="8.7109375" style="152" customWidth="1"/>
    <col min="2818" max="2818" width="10.28515625" style="152" customWidth="1"/>
    <col min="2819" max="2819" width="10.5703125" style="152" customWidth="1"/>
    <col min="2820" max="2820" width="13" style="152" customWidth="1"/>
    <col min="2821" max="3066" width="8.85546875" style="152"/>
    <col min="3067" max="3067" width="2" style="152" customWidth="1"/>
    <col min="3068" max="3068" width="8.7109375" style="152" customWidth="1"/>
    <col min="3069" max="3069" width="4.42578125" style="152" customWidth="1"/>
    <col min="3070" max="3071" width="3.28515625" style="152" customWidth="1"/>
    <col min="3072" max="3072" width="39.85546875" style="152" customWidth="1"/>
    <col min="3073" max="3073" width="8.7109375" style="152" customWidth="1"/>
    <col min="3074" max="3074" width="10.28515625" style="152" customWidth="1"/>
    <col min="3075" max="3075" width="10.5703125" style="152" customWidth="1"/>
    <col min="3076" max="3076" width="13" style="152" customWidth="1"/>
    <col min="3077" max="3322" width="8.85546875" style="152"/>
    <col min="3323" max="3323" width="2" style="152" customWidth="1"/>
    <col min="3324" max="3324" width="8.7109375" style="152" customWidth="1"/>
    <col min="3325" max="3325" width="4.42578125" style="152" customWidth="1"/>
    <col min="3326" max="3327" width="3.28515625" style="152" customWidth="1"/>
    <col min="3328" max="3328" width="39.85546875" style="152" customWidth="1"/>
    <col min="3329" max="3329" width="8.7109375" style="152" customWidth="1"/>
    <col min="3330" max="3330" width="10.28515625" style="152" customWidth="1"/>
    <col min="3331" max="3331" width="10.5703125" style="152" customWidth="1"/>
    <col min="3332" max="3332" width="13" style="152" customWidth="1"/>
    <col min="3333" max="3578" width="8.85546875" style="152"/>
    <col min="3579" max="3579" width="2" style="152" customWidth="1"/>
    <col min="3580" max="3580" width="8.7109375" style="152" customWidth="1"/>
    <col min="3581" max="3581" width="4.42578125" style="152" customWidth="1"/>
    <col min="3582" max="3583" width="3.28515625" style="152" customWidth="1"/>
    <col min="3584" max="3584" width="39.85546875" style="152" customWidth="1"/>
    <col min="3585" max="3585" width="8.7109375" style="152" customWidth="1"/>
    <col min="3586" max="3586" width="10.28515625" style="152" customWidth="1"/>
    <col min="3587" max="3587" width="10.5703125" style="152" customWidth="1"/>
    <col min="3588" max="3588" width="13" style="152" customWidth="1"/>
    <col min="3589" max="3834" width="8.85546875" style="152"/>
    <col min="3835" max="3835" width="2" style="152" customWidth="1"/>
    <col min="3836" max="3836" width="8.7109375" style="152" customWidth="1"/>
    <col min="3837" max="3837" width="4.42578125" style="152" customWidth="1"/>
    <col min="3838" max="3839" width="3.28515625" style="152" customWidth="1"/>
    <col min="3840" max="3840" width="39.85546875" style="152" customWidth="1"/>
    <col min="3841" max="3841" width="8.7109375" style="152" customWidth="1"/>
    <col min="3842" max="3842" width="10.28515625" style="152" customWidth="1"/>
    <col min="3843" max="3843" width="10.5703125" style="152" customWidth="1"/>
    <col min="3844" max="3844" width="13" style="152" customWidth="1"/>
    <col min="3845" max="4090" width="8.85546875" style="152"/>
    <col min="4091" max="4091" width="2" style="152" customWidth="1"/>
    <col min="4092" max="4092" width="8.7109375" style="152" customWidth="1"/>
    <col min="4093" max="4093" width="4.42578125" style="152" customWidth="1"/>
    <col min="4094" max="4095" width="3.28515625" style="152" customWidth="1"/>
    <col min="4096" max="4096" width="39.85546875" style="152" customWidth="1"/>
    <col min="4097" max="4097" width="8.7109375" style="152" customWidth="1"/>
    <col min="4098" max="4098" width="10.28515625" style="152" customWidth="1"/>
    <col min="4099" max="4099" width="10.5703125" style="152" customWidth="1"/>
    <col min="4100" max="4100" width="13" style="152" customWidth="1"/>
    <col min="4101" max="4346" width="8.85546875" style="152"/>
    <col min="4347" max="4347" width="2" style="152" customWidth="1"/>
    <col min="4348" max="4348" width="8.7109375" style="152" customWidth="1"/>
    <col min="4349" max="4349" width="4.42578125" style="152" customWidth="1"/>
    <col min="4350" max="4351" width="3.28515625" style="152" customWidth="1"/>
    <col min="4352" max="4352" width="39.85546875" style="152" customWidth="1"/>
    <col min="4353" max="4353" width="8.7109375" style="152" customWidth="1"/>
    <col min="4354" max="4354" width="10.28515625" style="152" customWidth="1"/>
    <col min="4355" max="4355" width="10.5703125" style="152" customWidth="1"/>
    <col min="4356" max="4356" width="13" style="152" customWidth="1"/>
    <col min="4357" max="4602" width="8.85546875" style="152"/>
    <col min="4603" max="4603" width="2" style="152" customWidth="1"/>
    <col min="4604" max="4604" width="8.7109375" style="152" customWidth="1"/>
    <col min="4605" max="4605" width="4.42578125" style="152" customWidth="1"/>
    <col min="4606" max="4607" width="3.28515625" style="152" customWidth="1"/>
    <col min="4608" max="4608" width="39.85546875" style="152" customWidth="1"/>
    <col min="4609" max="4609" width="8.7109375" style="152" customWidth="1"/>
    <col min="4610" max="4610" width="10.28515625" style="152" customWidth="1"/>
    <col min="4611" max="4611" width="10.5703125" style="152" customWidth="1"/>
    <col min="4612" max="4612" width="13" style="152" customWidth="1"/>
    <col min="4613" max="4858" width="8.85546875" style="152"/>
    <col min="4859" max="4859" width="2" style="152" customWidth="1"/>
    <col min="4860" max="4860" width="8.7109375" style="152" customWidth="1"/>
    <col min="4861" max="4861" width="4.42578125" style="152" customWidth="1"/>
    <col min="4862" max="4863" width="3.28515625" style="152" customWidth="1"/>
    <col min="4864" max="4864" width="39.85546875" style="152" customWidth="1"/>
    <col min="4865" max="4865" width="8.7109375" style="152" customWidth="1"/>
    <col min="4866" max="4866" width="10.28515625" style="152" customWidth="1"/>
    <col min="4867" max="4867" width="10.5703125" style="152" customWidth="1"/>
    <col min="4868" max="4868" width="13" style="152" customWidth="1"/>
    <col min="4869" max="5114" width="8.85546875" style="152"/>
    <col min="5115" max="5115" width="2" style="152" customWidth="1"/>
    <col min="5116" max="5116" width="8.7109375" style="152" customWidth="1"/>
    <col min="5117" max="5117" width="4.42578125" style="152" customWidth="1"/>
    <col min="5118" max="5119" width="3.28515625" style="152" customWidth="1"/>
    <col min="5120" max="5120" width="39.85546875" style="152" customWidth="1"/>
    <col min="5121" max="5121" width="8.7109375" style="152" customWidth="1"/>
    <col min="5122" max="5122" width="10.28515625" style="152" customWidth="1"/>
    <col min="5123" max="5123" width="10.5703125" style="152" customWidth="1"/>
    <col min="5124" max="5124" width="13" style="152" customWidth="1"/>
    <col min="5125" max="5370" width="8.85546875" style="152"/>
    <col min="5371" max="5371" width="2" style="152" customWidth="1"/>
    <col min="5372" max="5372" width="8.7109375" style="152" customWidth="1"/>
    <col min="5373" max="5373" width="4.42578125" style="152" customWidth="1"/>
    <col min="5374" max="5375" width="3.28515625" style="152" customWidth="1"/>
    <col min="5376" max="5376" width="39.85546875" style="152" customWidth="1"/>
    <col min="5377" max="5377" width="8.7109375" style="152" customWidth="1"/>
    <col min="5378" max="5378" width="10.28515625" style="152" customWidth="1"/>
    <col min="5379" max="5379" width="10.5703125" style="152" customWidth="1"/>
    <col min="5380" max="5380" width="13" style="152" customWidth="1"/>
    <col min="5381" max="5626" width="8.85546875" style="152"/>
    <col min="5627" max="5627" width="2" style="152" customWidth="1"/>
    <col min="5628" max="5628" width="8.7109375" style="152" customWidth="1"/>
    <col min="5629" max="5629" width="4.42578125" style="152" customWidth="1"/>
    <col min="5630" max="5631" width="3.28515625" style="152" customWidth="1"/>
    <col min="5632" max="5632" width="39.85546875" style="152" customWidth="1"/>
    <col min="5633" max="5633" width="8.7109375" style="152" customWidth="1"/>
    <col min="5634" max="5634" width="10.28515625" style="152" customWidth="1"/>
    <col min="5635" max="5635" width="10.5703125" style="152" customWidth="1"/>
    <col min="5636" max="5636" width="13" style="152" customWidth="1"/>
    <col min="5637" max="5882" width="8.85546875" style="152"/>
    <col min="5883" max="5883" width="2" style="152" customWidth="1"/>
    <col min="5884" max="5884" width="8.7109375" style="152" customWidth="1"/>
    <col min="5885" max="5885" width="4.42578125" style="152" customWidth="1"/>
    <col min="5886" max="5887" width="3.28515625" style="152" customWidth="1"/>
    <col min="5888" max="5888" width="39.85546875" style="152" customWidth="1"/>
    <col min="5889" max="5889" width="8.7109375" style="152" customWidth="1"/>
    <col min="5890" max="5890" width="10.28515625" style="152" customWidth="1"/>
    <col min="5891" max="5891" width="10.5703125" style="152" customWidth="1"/>
    <col min="5892" max="5892" width="13" style="152" customWidth="1"/>
    <col min="5893" max="6138" width="8.85546875" style="152"/>
    <col min="6139" max="6139" width="2" style="152" customWidth="1"/>
    <col min="6140" max="6140" width="8.7109375" style="152" customWidth="1"/>
    <col min="6141" max="6141" width="4.42578125" style="152" customWidth="1"/>
    <col min="6142" max="6143" width="3.28515625" style="152" customWidth="1"/>
    <col min="6144" max="6144" width="39.85546875" style="152" customWidth="1"/>
    <col min="6145" max="6145" width="8.7109375" style="152" customWidth="1"/>
    <col min="6146" max="6146" width="10.28515625" style="152" customWidth="1"/>
    <col min="6147" max="6147" width="10.5703125" style="152" customWidth="1"/>
    <col min="6148" max="6148" width="13" style="152" customWidth="1"/>
    <col min="6149" max="6394" width="8.85546875" style="152"/>
    <col min="6395" max="6395" width="2" style="152" customWidth="1"/>
    <col min="6396" max="6396" width="8.7109375" style="152" customWidth="1"/>
    <col min="6397" max="6397" width="4.42578125" style="152" customWidth="1"/>
    <col min="6398" max="6399" width="3.28515625" style="152" customWidth="1"/>
    <col min="6400" max="6400" width="39.85546875" style="152" customWidth="1"/>
    <col min="6401" max="6401" width="8.7109375" style="152" customWidth="1"/>
    <col min="6402" max="6402" width="10.28515625" style="152" customWidth="1"/>
    <col min="6403" max="6403" width="10.5703125" style="152" customWidth="1"/>
    <col min="6404" max="6404" width="13" style="152" customWidth="1"/>
    <col min="6405" max="6650" width="8.85546875" style="152"/>
    <col min="6651" max="6651" width="2" style="152" customWidth="1"/>
    <col min="6652" max="6652" width="8.7109375" style="152" customWidth="1"/>
    <col min="6653" max="6653" width="4.42578125" style="152" customWidth="1"/>
    <col min="6654" max="6655" width="3.28515625" style="152" customWidth="1"/>
    <col min="6656" max="6656" width="39.85546875" style="152" customWidth="1"/>
    <col min="6657" max="6657" width="8.7109375" style="152" customWidth="1"/>
    <col min="6658" max="6658" width="10.28515625" style="152" customWidth="1"/>
    <col min="6659" max="6659" width="10.5703125" style="152" customWidth="1"/>
    <col min="6660" max="6660" width="13" style="152" customWidth="1"/>
    <col min="6661" max="6906" width="8.85546875" style="152"/>
    <col min="6907" max="6907" width="2" style="152" customWidth="1"/>
    <col min="6908" max="6908" width="8.7109375" style="152" customWidth="1"/>
    <col min="6909" max="6909" width="4.42578125" style="152" customWidth="1"/>
    <col min="6910" max="6911" width="3.28515625" style="152" customWidth="1"/>
    <col min="6912" max="6912" width="39.85546875" style="152" customWidth="1"/>
    <col min="6913" max="6913" width="8.7109375" style="152" customWidth="1"/>
    <col min="6914" max="6914" width="10.28515625" style="152" customWidth="1"/>
    <col min="6915" max="6915" width="10.5703125" style="152" customWidth="1"/>
    <col min="6916" max="6916" width="13" style="152" customWidth="1"/>
    <col min="6917" max="7162" width="8.85546875" style="152"/>
    <col min="7163" max="7163" width="2" style="152" customWidth="1"/>
    <col min="7164" max="7164" width="8.7109375" style="152" customWidth="1"/>
    <col min="7165" max="7165" width="4.42578125" style="152" customWidth="1"/>
    <col min="7166" max="7167" width="3.28515625" style="152" customWidth="1"/>
    <col min="7168" max="7168" width="39.85546875" style="152" customWidth="1"/>
    <col min="7169" max="7169" width="8.7109375" style="152" customWidth="1"/>
    <col min="7170" max="7170" width="10.28515625" style="152" customWidth="1"/>
    <col min="7171" max="7171" width="10.5703125" style="152" customWidth="1"/>
    <col min="7172" max="7172" width="13" style="152" customWidth="1"/>
    <col min="7173" max="7418" width="8.85546875" style="152"/>
    <col min="7419" max="7419" width="2" style="152" customWidth="1"/>
    <col min="7420" max="7420" width="8.7109375" style="152" customWidth="1"/>
    <col min="7421" max="7421" width="4.42578125" style="152" customWidth="1"/>
    <col min="7422" max="7423" width="3.28515625" style="152" customWidth="1"/>
    <col min="7424" max="7424" width="39.85546875" style="152" customWidth="1"/>
    <col min="7425" max="7425" width="8.7109375" style="152" customWidth="1"/>
    <col min="7426" max="7426" width="10.28515625" style="152" customWidth="1"/>
    <col min="7427" max="7427" width="10.5703125" style="152" customWidth="1"/>
    <col min="7428" max="7428" width="13" style="152" customWidth="1"/>
    <col min="7429" max="7674" width="8.85546875" style="152"/>
    <col min="7675" max="7675" width="2" style="152" customWidth="1"/>
    <col min="7676" max="7676" width="8.7109375" style="152" customWidth="1"/>
    <col min="7677" max="7677" width="4.42578125" style="152" customWidth="1"/>
    <col min="7678" max="7679" width="3.28515625" style="152" customWidth="1"/>
    <col min="7680" max="7680" width="39.85546875" style="152" customWidth="1"/>
    <col min="7681" max="7681" width="8.7109375" style="152" customWidth="1"/>
    <col min="7682" max="7682" width="10.28515625" style="152" customWidth="1"/>
    <col min="7683" max="7683" width="10.5703125" style="152" customWidth="1"/>
    <col min="7684" max="7684" width="13" style="152" customWidth="1"/>
    <col min="7685" max="7930" width="8.85546875" style="152"/>
    <col min="7931" max="7931" width="2" style="152" customWidth="1"/>
    <col min="7932" max="7932" width="8.7109375" style="152" customWidth="1"/>
    <col min="7933" max="7933" width="4.42578125" style="152" customWidth="1"/>
    <col min="7934" max="7935" width="3.28515625" style="152" customWidth="1"/>
    <col min="7936" max="7936" width="39.85546875" style="152" customWidth="1"/>
    <col min="7937" max="7937" width="8.7109375" style="152" customWidth="1"/>
    <col min="7938" max="7938" width="10.28515625" style="152" customWidth="1"/>
    <col min="7939" max="7939" width="10.5703125" style="152" customWidth="1"/>
    <col min="7940" max="7940" width="13" style="152" customWidth="1"/>
    <col min="7941" max="8186" width="8.85546875" style="152"/>
    <col min="8187" max="8187" width="2" style="152" customWidth="1"/>
    <col min="8188" max="8188" width="8.7109375" style="152" customWidth="1"/>
    <col min="8189" max="8189" width="4.42578125" style="152" customWidth="1"/>
    <col min="8190" max="8191" width="3.28515625" style="152" customWidth="1"/>
    <col min="8192" max="8192" width="39.85546875" style="152" customWidth="1"/>
    <col min="8193" max="8193" width="8.7109375" style="152" customWidth="1"/>
    <col min="8194" max="8194" width="10.28515625" style="152" customWidth="1"/>
    <col min="8195" max="8195" width="10.5703125" style="152" customWidth="1"/>
    <col min="8196" max="8196" width="13" style="152" customWidth="1"/>
    <col min="8197" max="8442" width="8.85546875" style="152"/>
    <col min="8443" max="8443" width="2" style="152" customWidth="1"/>
    <col min="8444" max="8444" width="8.7109375" style="152" customWidth="1"/>
    <col min="8445" max="8445" width="4.42578125" style="152" customWidth="1"/>
    <col min="8446" max="8447" width="3.28515625" style="152" customWidth="1"/>
    <col min="8448" max="8448" width="39.85546875" style="152" customWidth="1"/>
    <col min="8449" max="8449" width="8.7109375" style="152" customWidth="1"/>
    <col min="8450" max="8450" width="10.28515625" style="152" customWidth="1"/>
    <col min="8451" max="8451" width="10.5703125" style="152" customWidth="1"/>
    <col min="8452" max="8452" width="13" style="152" customWidth="1"/>
    <col min="8453" max="8698" width="8.85546875" style="152"/>
    <col min="8699" max="8699" width="2" style="152" customWidth="1"/>
    <col min="8700" max="8700" width="8.7109375" style="152" customWidth="1"/>
    <col min="8701" max="8701" width="4.42578125" style="152" customWidth="1"/>
    <col min="8702" max="8703" width="3.28515625" style="152" customWidth="1"/>
    <col min="8704" max="8704" width="39.85546875" style="152" customWidth="1"/>
    <col min="8705" max="8705" width="8.7109375" style="152" customWidth="1"/>
    <col min="8706" max="8706" width="10.28515625" style="152" customWidth="1"/>
    <col min="8707" max="8707" width="10.5703125" style="152" customWidth="1"/>
    <col min="8708" max="8708" width="13" style="152" customWidth="1"/>
    <col min="8709" max="8954" width="8.85546875" style="152"/>
    <col min="8955" max="8955" width="2" style="152" customWidth="1"/>
    <col min="8956" max="8956" width="8.7109375" style="152" customWidth="1"/>
    <col min="8957" max="8957" width="4.42578125" style="152" customWidth="1"/>
    <col min="8958" max="8959" width="3.28515625" style="152" customWidth="1"/>
    <col min="8960" max="8960" width="39.85546875" style="152" customWidth="1"/>
    <col min="8961" max="8961" width="8.7109375" style="152" customWidth="1"/>
    <col min="8962" max="8962" width="10.28515625" style="152" customWidth="1"/>
    <col min="8963" max="8963" width="10.5703125" style="152" customWidth="1"/>
    <col min="8964" max="8964" width="13" style="152" customWidth="1"/>
    <col min="8965" max="9210" width="8.85546875" style="152"/>
    <col min="9211" max="9211" width="2" style="152" customWidth="1"/>
    <col min="9212" max="9212" width="8.7109375" style="152" customWidth="1"/>
    <col min="9213" max="9213" width="4.42578125" style="152" customWidth="1"/>
    <col min="9214" max="9215" width="3.28515625" style="152" customWidth="1"/>
    <col min="9216" max="9216" width="39.85546875" style="152" customWidth="1"/>
    <col min="9217" max="9217" width="8.7109375" style="152" customWidth="1"/>
    <col min="9218" max="9218" width="10.28515625" style="152" customWidth="1"/>
    <col min="9219" max="9219" width="10.5703125" style="152" customWidth="1"/>
    <col min="9220" max="9220" width="13" style="152" customWidth="1"/>
    <col min="9221" max="9466" width="8.85546875" style="152"/>
    <col min="9467" max="9467" width="2" style="152" customWidth="1"/>
    <col min="9468" max="9468" width="8.7109375" style="152" customWidth="1"/>
    <col min="9469" max="9469" width="4.42578125" style="152" customWidth="1"/>
    <col min="9470" max="9471" width="3.28515625" style="152" customWidth="1"/>
    <col min="9472" max="9472" width="39.85546875" style="152" customWidth="1"/>
    <col min="9473" max="9473" width="8.7109375" style="152" customWidth="1"/>
    <col min="9474" max="9474" width="10.28515625" style="152" customWidth="1"/>
    <col min="9475" max="9475" width="10.5703125" style="152" customWidth="1"/>
    <col min="9476" max="9476" width="13" style="152" customWidth="1"/>
    <col min="9477" max="9722" width="8.85546875" style="152"/>
    <col min="9723" max="9723" width="2" style="152" customWidth="1"/>
    <col min="9724" max="9724" width="8.7109375" style="152" customWidth="1"/>
    <col min="9725" max="9725" width="4.42578125" style="152" customWidth="1"/>
    <col min="9726" max="9727" width="3.28515625" style="152" customWidth="1"/>
    <col min="9728" max="9728" width="39.85546875" style="152" customWidth="1"/>
    <col min="9729" max="9729" width="8.7109375" style="152" customWidth="1"/>
    <col min="9730" max="9730" width="10.28515625" style="152" customWidth="1"/>
    <col min="9731" max="9731" width="10.5703125" style="152" customWidth="1"/>
    <col min="9732" max="9732" width="13" style="152" customWidth="1"/>
    <col min="9733" max="9978" width="8.85546875" style="152"/>
    <col min="9979" max="9979" width="2" style="152" customWidth="1"/>
    <col min="9980" max="9980" width="8.7109375" style="152" customWidth="1"/>
    <col min="9981" max="9981" width="4.42578125" style="152" customWidth="1"/>
    <col min="9982" max="9983" width="3.28515625" style="152" customWidth="1"/>
    <col min="9984" max="9984" width="39.85546875" style="152" customWidth="1"/>
    <col min="9985" max="9985" width="8.7109375" style="152" customWidth="1"/>
    <col min="9986" max="9986" width="10.28515625" style="152" customWidth="1"/>
    <col min="9987" max="9987" width="10.5703125" style="152" customWidth="1"/>
    <col min="9988" max="9988" width="13" style="152" customWidth="1"/>
    <col min="9989" max="10234" width="8.85546875" style="152"/>
    <col min="10235" max="10235" width="2" style="152" customWidth="1"/>
    <col min="10236" max="10236" width="8.7109375" style="152" customWidth="1"/>
    <col min="10237" max="10237" width="4.42578125" style="152" customWidth="1"/>
    <col min="10238" max="10239" width="3.28515625" style="152" customWidth="1"/>
    <col min="10240" max="10240" width="39.85546875" style="152" customWidth="1"/>
    <col min="10241" max="10241" width="8.7109375" style="152" customWidth="1"/>
    <col min="10242" max="10242" width="10.28515625" style="152" customWidth="1"/>
    <col min="10243" max="10243" width="10.5703125" style="152" customWidth="1"/>
    <col min="10244" max="10244" width="13" style="152" customWidth="1"/>
    <col min="10245" max="10490" width="8.85546875" style="152"/>
    <col min="10491" max="10491" width="2" style="152" customWidth="1"/>
    <col min="10492" max="10492" width="8.7109375" style="152" customWidth="1"/>
    <col min="10493" max="10493" width="4.42578125" style="152" customWidth="1"/>
    <col min="10494" max="10495" width="3.28515625" style="152" customWidth="1"/>
    <col min="10496" max="10496" width="39.85546875" style="152" customWidth="1"/>
    <col min="10497" max="10497" width="8.7109375" style="152" customWidth="1"/>
    <col min="10498" max="10498" width="10.28515625" style="152" customWidth="1"/>
    <col min="10499" max="10499" width="10.5703125" style="152" customWidth="1"/>
    <col min="10500" max="10500" width="13" style="152" customWidth="1"/>
    <col min="10501" max="10746" width="8.85546875" style="152"/>
    <col min="10747" max="10747" width="2" style="152" customWidth="1"/>
    <col min="10748" max="10748" width="8.7109375" style="152" customWidth="1"/>
    <col min="10749" max="10749" width="4.42578125" style="152" customWidth="1"/>
    <col min="10750" max="10751" width="3.28515625" style="152" customWidth="1"/>
    <col min="10752" max="10752" width="39.85546875" style="152" customWidth="1"/>
    <col min="10753" max="10753" width="8.7109375" style="152" customWidth="1"/>
    <col min="10754" max="10754" width="10.28515625" style="152" customWidth="1"/>
    <col min="10755" max="10755" width="10.5703125" style="152" customWidth="1"/>
    <col min="10756" max="10756" width="13" style="152" customWidth="1"/>
    <col min="10757" max="11002" width="8.85546875" style="152"/>
    <col min="11003" max="11003" width="2" style="152" customWidth="1"/>
    <col min="11004" max="11004" width="8.7109375" style="152" customWidth="1"/>
    <col min="11005" max="11005" width="4.42578125" style="152" customWidth="1"/>
    <col min="11006" max="11007" width="3.28515625" style="152" customWidth="1"/>
    <col min="11008" max="11008" width="39.85546875" style="152" customWidth="1"/>
    <col min="11009" max="11009" width="8.7109375" style="152" customWidth="1"/>
    <col min="11010" max="11010" width="10.28515625" style="152" customWidth="1"/>
    <col min="11011" max="11011" width="10.5703125" style="152" customWidth="1"/>
    <col min="11012" max="11012" width="13" style="152" customWidth="1"/>
    <col min="11013" max="11258" width="8.85546875" style="152"/>
    <col min="11259" max="11259" width="2" style="152" customWidth="1"/>
    <col min="11260" max="11260" width="8.7109375" style="152" customWidth="1"/>
    <col min="11261" max="11261" width="4.42578125" style="152" customWidth="1"/>
    <col min="11262" max="11263" width="3.28515625" style="152" customWidth="1"/>
    <col min="11264" max="11264" width="39.85546875" style="152" customWidth="1"/>
    <col min="11265" max="11265" width="8.7109375" style="152" customWidth="1"/>
    <col min="11266" max="11266" width="10.28515625" style="152" customWidth="1"/>
    <col min="11267" max="11267" width="10.5703125" style="152" customWidth="1"/>
    <col min="11268" max="11268" width="13" style="152" customWidth="1"/>
    <col min="11269" max="11514" width="8.85546875" style="152"/>
    <col min="11515" max="11515" width="2" style="152" customWidth="1"/>
    <col min="11516" max="11516" width="8.7109375" style="152" customWidth="1"/>
    <col min="11517" max="11517" width="4.42578125" style="152" customWidth="1"/>
    <col min="11518" max="11519" width="3.28515625" style="152" customWidth="1"/>
    <col min="11520" max="11520" width="39.85546875" style="152" customWidth="1"/>
    <col min="11521" max="11521" width="8.7109375" style="152" customWidth="1"/>
    <col min="11522" max="11522" width="10.28515625" style="152" customWidth="1"/>
    <col min="11523" max="11523" width="10.5703125" style="152" customWidth="1"/>
    <col min="11524" max="11524" width="13" style="152" customWidth="1"/>
    <col min="11525" max="11770" width="8.85546875" style="152"/>
    <col min="11771" max="11771" width="2" style="152" customWidth="1"/>
    <col min="11772" max="11772" width="8.7109375" style="152" customWidth="1"/>
    <col min="11773" max="11773" width="4.42578125" style="152" customWidth="1"/>
    <col min="11774" max="11775" width="3.28515625" style="152" customWidth="1"/>
    <col min="11776" max="11776" width="39.85546875" style="152" customWidth="1"/>
    <col min="11777" max="11777" width="8.7109375" style="152" customWidth="1"/>
    <col min="11778" max="11778" width="10.28515625" style="152" customWidth="1"/>
    <col min="11779" max="11779" width="10.5703125" style="152" customWidth="1"/>
    <col min="11780" max="11780" width="13" style="152" customWidth="1"/>
    <col min="11781" max="12026" width="8.85546875" style="152"/>
    <col min="12027" max="12027" width="2" style="152" customWidth="1"/>
    <col min="12028" max="12028" width="8.7109375" style="152" customWidth="1"/>
    <col min="12029" max="12029" width="4.42578125" style="152" customWidth="1"/>
    <col min="12030" max="12031" width="3.28515625" style="152" customWidth="1"/>
    <col min="12032" max="12032" width="39.85546875" style="152" customWidth="1"/>
    <col min="12033" max="12033" width="8.7109375" style="152" customWidth="1"/>
    <col min="12034" max="12034" width="10.28515625" style="152" customWidth="1"/>
    <col min="12035" max="12035" width="10.5703125" style="152" customWidth="1"/>
    <col min="12036" max="12036" width="13" style="152" customWidth="1"/>
    <col min="12037" max="12282" width="8.85546875" style="152"/>
    <col min="12283" max="12283" width="2" style="152" customWidth="1"/>
    <col min="12284" max="12284" width="8.7109375" style="152" customWidth="1"/>
    <col min="12285" max="12285" width="4.42578125" style="152" customWidth="1"/>
    <col min="12286" max="12287" width="3.28515625" style="152" customWidth="1"/>
    <col min="12288" max="12288" width="39.85546875" style="152" customWidth="1"/>
    <col min="12289" max="12289" width="8.7109375" style="152" customWidth="1"/>
    <col min="12290" max="12290" width="10.28515625" style="152" customWidth="1"/>
    <col min="12291" max="12291" width="10.5703125" style="152" customWidth="1"/>
    <col min="12292" max="12292" width="13" style="152" customWidth="1"/>
    <col min="12293" max="12538" width="8.85546875" style="152"/>
    <col min="12539" max="12539" width="2" style="152" customWidth="1"/>
    <col min="12540" max="12540" width="8.7109375" style="152" customWidth="1"/>
    <col min="12541" max="12541" width="4.42578125" style="152" customWidth="1"/>
    <col min="12542" max="12543" width="3.28515625" style="152" customWidth="1"/>
    <col min="12544" max="12544" width="39.85546875" style="152" customWidth="1"/>
    <col min="12545" max="12545" width="8.7109375" style="152" customWidth="1"/>
    <col min="12546" max="12546" width="10.28515625" style="152" customWidth="1"/>
    <col min="12547" max="12547" width="10.5703125" style="152" customWidth="1"/>
    <col min="12548" max="12548" width="13" style="152" customWidth="1"/>
    <col min="12549" max="12794" width="8.85546875" style="152"/>
    <col min="12795" max="12795" width="2" style="152" customWidth="1"/>
    <col min="12796" max="12796" width="8.7109375" style="152" customWidth="1"/>
    <col min="12797" max="12797" width="4.42578125" style="152" customWidth="1"/>
    <col min="12798" max="12799" width="3.28515625" style="152" customWidth="1"/>
    <col min="12800" max="12800" width="39.85546875" style="152" customWidth="1"/>
    <col min="12801" max="12801" width="8.7109375" style="152" customWidth="1"/>
    <col min="12802" max="12802" width="10.28515625" style="152" customWidth="1"/>
    <col min="12803" max="12803" width="10.5703125" style="152" customWidth="1"/>
    <col min="12804" max="12804" width="13" style="152" customWidth="1"/>
    <col min="12805" max="13050" width="8.85546875" style="152"/>
    <col min="13051" max="13051" width="2" style="152" customWidth="1"/>
    <col min="13052" max="13052" width="8.7109375" style="152" customWidth="1"/>
    <col min="13053" max="13053" width="4.42578125" style="152" customWidth="1"/>
    <col min="13054" max="13055" width="3.28515625" style="152" customWidth="1"/>
    <col min="13056" max="13056" width="39.85546875" style="152" customWidth="1"/>
    <col min="13057" max="13057" width="8.7109375" style="152" customWidth="1"/>
    <col min="13058" max="13058" width="10.28515625" style="152" customWidth="1"/>
    <col min="13059" max="13059" width="10.5703125" style="152" customWidth="1"/>
    <col min="13060" max="13060" width="13" style="152" customWidth="1"/>
    <col min="13061" max="13306" width="8.85546875" style="152"/>
    <col min="13307" max="13307" width="2" style="152" customWidth="1"/>
    <col min="13308" max="13308" width="8.7109375" style="152" customWidth="1"/>
    <col min="13309" max="13309" width="4.42578125" style="152" customWidth="1"/>
    <col min="13310" max="13311" width="3.28515625" style="152" customWidth="1"/>
    <col min="13312" max="13312" width="39.85546875" style="152" customWidth="1"/>
    <col min="13313" max="13313" width="8.7109375" style="152" customWidth="1"/>
    <col min="13314" max="13314" width="10.28515625" style="152" customWidth="1"/>
    <col min="13315" max="13315" width="10.5703125" style="152" customWidth="1"/>
    <col min="13316" max="13316" width="13" style="152" customWidth="1"/>
    <col min="13317" max="13562" width="8.85546875" style="152"/>
    <col min="13563" max="13563" width="2" style="152" customWidth="1"/>
    <col min="13564" max="13564" width="8.7109375" style="152" customWidth="1"/>
    <col min="13565" max="13565" width="4.42578125" style="152" customWidth="1"/>
    <col min="13566" max="13567" width="3.28515625" style="152" customWidth="1"/>
    <col min="13568" max="13568" width="39.85546875" style="152" customWidth="1"/>
    <col min="13569" max="13569" width="8.7109375" style="152" customWidth="1"/>
    <col min="13570" max="13570" width="10.28515625" style="152" customWidth="1"/>
    <col min="13571" max="13571" width="10.5703125" style="152" customWidth="1"/>
    <col min="13572" max="13572" width="13" style="152" customWidth="1"/>
    <col min="13573" max="13818" width="8.85546875" style="152"/>
    <col min="13819" max="13819" width="2" style="152" customWidth="1"/>
    <col min="13820" max="13820" width="8.7109375" style="152" customWidth="1"/>
    <col min="13821" max="13821" width="4.42578125" style="152" customWidth="1"/>
    <col min="13822" max="13823" width="3.28515625" style="152" customWidth="1"/>
    <col min="13824" max="13824" width="39.85546875" style="152" customWidth="1"/>
    <col min="13825" max="13825" width="8.7109375" style="152" customWidth="1"/>
    <col min="13826" max="13826" width="10.28515625" style="152" customWidth="1"/>
    <col min="13827" max="13827" width="10.5703125" style="152" customWidth="1"/>
    <col min="13828" max="13828" width="13" style="152" customWidth="1"/>
    <col min="13829" max="14074" width="8.85546875" style="152"/>
    <col min="14075" max="14075" width="2" style="152" customWidth="1"/>
    <col min="14076" max="14076" width="8.7109375" style="152" customWidth="1"/>
    <col min="14077" max="14077" width="4.42578125" style="152" customWidth="1"/>
    <col min="14078" max="14079" width="3.28515625" style="152" customWidth="1"/>
    <col min="14080" max="14080" width="39.85546875" style="152" customWidth="1"/>
    <col min="14081" max="14081" width="8.7109375" style="152" customWidth="1"/>
    <col min="14082" max="14082" width="10.28515625" style="152" customWidth="1"/>
    <col min="14083" max="14083" width="10.5703125" style="152" customWidth="1"/>
    <col min="14084" max="14084" width="13" style="152" customWidth="1"/>
    <col min="14085" max="14330" width="8.85546875" style="152"/>
    <col min="14331" max="14331" width="2" style="152" customWidth="1"/>
    <col min="14332" max="14332" width="8.7109375" style="152" customWidth="1"/>
    <col min="14333" max="14333" width="4.42578125" style="152" customWidth="1"/>
    <col min="14334" max="14335" width="3.28515625" style="152" customWidth="1"/>
    <col min="14336" max="14336" width="39.85546875" style="152" customWidth="1"/>
    <col min="14337" max="14337" width="8.7109375" style="152" customWidth="1"/>
    <col min="14338" max="14338" width="10.28515625" style="152" customWidth="1"/>
    <col min="14339" max="14339" width="10.5703125" style="152" customWidth="1"/>
    <col min="14340" max="14340" width="13" style="152" customWidth="1"/>
    <col min="14341" max="14586" width="8.85546875" style="152"/>
    <col min="14587" max="14587" width="2" style="152" customWidth="1"/>
    <col min="14588" max="14588" width="8.7109375" style="152" customWidth="1"/>
    <col min="14589" max="14589" width="4.42578125" style="152" customWidth="1"/>
    <col min="14590" max="14591" width="3.28515625" style="152" customWidth="1"/>
    <col min="14592" max="14592" width="39.85546875" style="152" customWidth="1"/>
    <col min="14593" max="14593" width="8.7109375" style="152" customWidth="1"/>
    <col min="14594" max="14594" width="10.28515625" style="152" customWidth="1"/>
    <col min="14595" max="14595" width="10.5703125" style="152" customWidth="1"/>
    <col min="14596" max="14596" width="13" style="152" customWidth="1"/>
    <col min="14597" max="14842" width="8.85546875" style="152"/>
    <col min="14843" max="14843" width="2" style="152" customWidth="1"/>
    <col min="14844" max="14844" width="8.7109375" style="152" customWidth="1"/>
    <col min="14845" max="14845" width="4.42578125" style="152" customWidth="1"/>
    <col min="14846" max="14847" width="3.28515625" style="152" customWidth="1"/>
    <col min="14848" max="14848" width="39.85546875" style="152" customWidth="1"/>
    <col min="14849" max="14849" width="8.7109375" style="152" customWidth="1"/>
    <col min="14850" max="14850" width="10.28515625" style="152" customWidth="1"/>
    <col min="14851" max="14851" width="10.5703125" style="152" customWidth="1"/>
    <col min="14852" max="14852" width="13" style="152" customWidth="1"/>
    <col min="14853" max="15098" width="8.85546875" style="152"/>
    <col min="15099" max="15099" width="2" style="152" customWidth="1"/>
    <col min="15100" max="15100" width="8.7109375" style="152" customWidth="1"/>
    <col min="15101" max="15101" width="4.42578125" style="152" customWidth="1"/>
    <col min="15102" max="15103" width="3.28515625" style="152" customWidth="1"/>
    <col min="15104" max="15104" width="39.85546875" style="152" customWidth="1"/>
    <col min="15105" max="15105" width="8.7109375" style="152" customWidth="1"/>
    <col min="15106" max="15106" width="10.28515625" style="152" customWidth="1"/>
    <col min="15107" max="15107" width="10.5703125" style="152" customWidth="1"/>
    <col min="15108" max="15108" width="13" style="152" customWidth="1"/>
    <col min="15109" max="15354" width="8.85546875" style="152"/>
    <col min="15355" max="15355" width="2" style="152" customWidth="1"/>
    <col min="15356" max="15356" width="8.7109375" style="152" customWidth="1"/>
    <col min="15357" max="15357" width="4.42578125" style="152" customWidth="1"/>
    <col min="15358" max="15359" width="3.28515625" style="152" customWidth="1"/>
    <col min="15360" max="15360" width="39.85546875" style="152" customWidth="1"/>
    <col min="15361" max="15361" width="8.7109375" style="152" customWidth="1"/>
    <col min="15362" max="15362" width="10.28515625" style="152" customWidth="1"/>
    <col min="15363" max="15363" width="10.5703125" style="152" customWidth="1"/>
    <col min="15364" max="15364" width="13" style="152" customWidth="1"/>
    <col min="15365" max="15610" width="8.85546875" style="152"/>
    <col min="15611" max="15611" width="2" style="152" customWidth="1"/>
    <col min="15612" max="15612" width="8.7109375" style="152" customWidth="1"/>
    <col min="15613" max="15613" width="4.42578125" style="152" customWidth="1"/>
    <col min="15614" max="15615" width="3.28515625" style="152" customWidth="1"/>
    <col min="15616" max="15616" width="39.85546875" style="152" customWidth="1"/>
    <col min="15617" max="15617" width="8.7109375" style="152" customWidth="1"/>
    <col min="15618" max="15618" width="10.28515625" style="152" customWidth="1"/>
    <col min="15619" max="15619" width="10.5703125" style="152" customWidth="1"/>
    <col min="15620" max="15620" width="13" style="152" customWidth="1"/>
    <col min="15621" max="15866" width="8.85546875" style="152"/>
    <col min="15867" max="15867" width="2" style="152" customWidth="1"/>
    <col min="15868" max="15868" width="8.7109375" style="152" customWidth="1"/>
    <col min="15869" max="15869" width="4.42578125" style="152" customWidth="1"/>
    <col min="15870" max="15871" width="3.28515625" style="152" customWidth="1"/>
    <col min="15872" max="15872" width="39.85546875" style="152" customWidth="1"/>
    <col min="15873" max="15873" width="8.7109375" style="152" customWidth="1"/>
    <col min="15874" max="15874" width="10.28515625" style="152" customWidth="1"/>
    <col min="15875" max="15875" width="10.5703125" style="152" customWidth="1"/>
    <col min="15876" max="15876" width="13" style="152" customWidth="1"/>
    <col min="15877" max="16122" width="8.85546875" style="152"/>
    <col min="16123" max="16123" width="2" style="152" customWidth="1"/>
    <col min="16124" max="16124" width="8.7109375" style="152" customWidth="1"/>
    <col min="16125" max="16125" width="4.42578125" style="152" customWidth="1"/>
    <col min="16126" max="16127" width="3.28515625" style="152" customWidth="1"/>
    <col min="16128" max="16128" width="39.85546875" style="152" customWidth="1"/>
    <col min="16129" max="16129" width="8.7109375" style="152" customWidth="1"/>
    <col min="16130" max="16130" width="10.28515625" style="152" customWidth="1"/>
    <col min="16131" max="16131" width="10.5703125" style="152" customWidth="1"/>
    <col min="16132" max="16132" width="13" style="152" customWidth="1"/>
    <col min="16133" max="16378" width="8.85546875" style="152"/>
    <col min="16379" max="16384" width="9.140625" style="152" customWidth="1"/>
  </cols>
  <sheetData>
    <row r="1" spans="2:19" x14ac:dyDescent="0.2">
      <c r="B1" s="4" t="str">
        <f>'4C3 (Equipm) 1300'!$B$1</f>
        <v>ROADS AUTHORITY</v>
      </c>
      <c r="C1" s="146"/>
      <c r="D1" s="146"/>
      <c r="E1" s="146"/>
      <c r="F1" s="146"/>
      <c r="G1" s="147"/>
      <c r="H1" s="148"/>
      <c r="I1" s="149"/>
      <c r="J1" s="150" t="s">
        <v>734</v>
      </c>
    </row>
    <row r="2" spans="2:19" x14ac:dyDescent="0.2">
      <c r="B2" s="4" t="str">
        <f>'4C3 (Equipm) 1300'!$B$2</f>
        <v>PROCUREMENT REFERENCE NO. W/ONB/RA-03/2026</v>
      </c>
      <c r="C2" s="146"/>
      <c r="D2" s="146"/>
      <c r="E2" s="146"/>
      <c r="F2" s="146"/>
      <c r="G2" s="147"/>
      <c r="H2" s="148"/>
      <c r="I2" s="149"/>
      <c r="J2" s="151"/>
    </row>
    <row r="3" spans="2:19" x14ac:dyDescent="0.2">
      <c r="B3" s="4" t="str">
        <f>'4C3 (Equipm) 1300'!$B$3</f>
        <v>SCHEDULE C3:  EQUIPMENT-BASED ROAD WORKS FOR  D3624- OMUNDAUNGILO TO OMBOLOKA</v>
      </c>
      <c r="C3" s="146"/>
      <c r="D3" s="146"/>
      <c r="E3" s="146"/>
      <c r="F3" s="146"/>
      <c r="G3" s="147"/>
      <c r="H3" s="148"/>
      <c r="I3" s="10"/>
    </row>
    <row r="4" spans="2:19" x14ac:dyDescent="0.2">
      <c r="B4" s="4"/>
      <c r="C4" s="568" t="str">
        <f>'4C3 (Equipm) 8500'!C4</f>
        <v xml:space="preserve">         (28km EASTERN ACCESS ROAD BETWEEN OSHUULI  AND OMBOLOKA )</v>
      </c>
      <c r="D4" s="146"/>
      <c r="E4" s="146"/>
      <c r="F4" s="146"/>
      <c r="G4" s="147"/>
      <c r="H4" s="148"/>
      <c r="I4" s="10"/>
    </row>
    <row r="5" spans="2:19" ht="13.5" thickBot="1" x14ac:dyDescent="0.25">
      <c r="G5" s="147"/>
      <c r="H5" s="148"/>
      <c r="I5" s="153"/>
      <c r="J5" s="154" t="str">
        <f>IF(B8="","","SECTION "&amp;B8)</f>
        <v>SECTION LB9100</v>
      </c>
    </row>
    <row r="6" spans="2:19" ht="23.25" thickBot="1" x14ac:dyDescent="0.25">
      <c r="B6" s="270" t="s">
        <v>1</v>
      </c>
      <c r="C6" s="608" t="s">
        <v>2</v>
      </c>
      <c r="D6" s="608"/>
      <c r="E6" s="608"/>
      <c r="F6" s="608"/>
      <c r="G6" s="185" t="s">
        <v>3</v>
      </c>
      <c r="H6" s="186" t="s">
        <v>405</v>
      </c>
      <c r="I6" s="19" t="s">
        <v>5</v>
      </c>
      <c r="J6" s="20" t="s">
        <v>6</v>
      </c>
    </row>
    <row r="7" spans="2:19" x14ac:dyDescent="0.2">
      <c r="B7" s="343"/>
      <c r="C7" s="344"/>
      <c r="D7" s="344"/>
      <c r="E7" s="344"/>
      <c r="G7" s="189"/>
      <c r="H7" s="190"/>
      <c r="I7" s="191"/>
      <c r="J7" s="280"/>
    </row>
    <row r="8" spans="2:19" x14ac:dyDescent="0.2">
      <c r="B8" s="72" t="s">
        <v>517</v>
      </c>
      <c r="C8" s="272" t="s">
        <v>518</v>
      </c>
      <c r="D8" s="73"/>
      <c r="E8" s="73"/>
      <c r="G8" s="76"/>
      <c r="H8" s="96"/>
      <c r="I8" s="97"/>
      <c r="J8" s="98"/>
    </row>
    <row r="9" spans="2:19" x14ac:dyDescent="0.2">
      <c r="B9" s="72"/>
      <c r="C9" s="272"/>
      <c r="D9" s="73"/>
      <c r="E9" s="73"/>
      <c r="G9" s="76"/>
      <c r="H9" s="96"/>
      <c r="I9" s="97"/>
      <c r="J9" s="98"/>
    </row>
    <row r="10" spans="2:19" x14ac:dyDescent="0.2">
      <c r="B10" s="72" t="s">
        <v>519</v>
      </c>
      <c r="C10" s="75" t="s">
        <v>520</v>
      </c>
      <c r="D10" s="73"/>
      <c r="E10" s="73"/>
      <c r="G10" s="76"/>
      <c r="H10" s="96"/>
      <c r="I10" s="97"/>
      <c r="J10" s="98"/>
    </row>
    <row r="11" spans="2:19" x14ac:dyDescent="0.2">
      <c r="B11" s="72"/>
      <c r="C11" s="195"/>
      <c r="D11" s="73"/>
      <c r="E11" s="73"/>
      <c r="G11" s="76"/>
      <c r="H11" s="96"/>
      <c r="I11" s="97"/>
      <c r="J11" s="98"/>
      <c r="N11" s="391" t="s">
        <v>545</v>
      </c>
      <c r="O11" s="391" t="s">
        <v>546</v>
      </c>
    </row>
    <row r="12" spans="2:19" x14ac:dyDescent="0.2">
      <c r="B12" s="72"/>
      <c r="C12" s="73" t="s">
        <v>13</v>
      </c>
      <c r="D12" s="73" t="s">
        <v>521</v>
      </c>
      <c r="E12" s="73"/>
      <c r="G12" s="76"/>
      <c r="H12" s="96"/>
      <c r="I12" s="97"/>
      <c r="J12" s="98"/>
      <c r="L12" s="152">
        <v>1.21</v>
      </c>
    </row>
    <row r="13" spans="2:19" x14ac:dyDescent="0.2">
      <c r="B13" s="72"/>
      <c r="C13" s="75"/>
      <c r="D13" s="73" t="s">
        <v>522</v>
      </c>
      <c r="E13" s="73"/>
      <c r="G13" s="76"/>
      <c r="H13" s="96"/>
      <c r="I13" s="97"/>
      <c r="J13" s="98"/>
    </row>
    <row r="14" spans="2:19" x14ac:dyDescent="0.2">
      <c r="B14" s="72"/>
      <c r="C14" s="73"/>
      <c r="D14" s="73" t="s">
        <v>523</v>
      </c>
      <c r="E14" s="73"/>
      <c r="G14" s="76" t="s">
        <v>33</v>
      </c>
      <c r="H14" s="96">
        <v>1</v>
      </c>
      <c r="I14" s="97">
        <v>80000</v>
      </c>
      <c r="J14" s="98">
        <f>H14*I14</f>
        <v>80000</v>
      </c>
      <c r="L14" s="152">
        <f>I14*$L$12</f>
        <v>96800</v>
      </c>
      <c r="N14" s="393">
        <v>66550</v>
      </c>
      <c r="O14" s="393">
        <v>81791.820649190457</v>
      </c>
      <c r="P14" s="393">
        <f>AVERAGE(N14:O14)</f>
        <v>74170.910324595228</v>
      </c>
      <c r="R14" s="393">
        <v>74000</v>
      </c>
      <c r="S14" s="393">
        <f>R14*0.8</f>
        <v>59200</v>
      </c>
    </row>
    <row r="15" spans="2:19" x14ac:dyDescent="0.2">
      <c r="B15" s="72"/>
      <c r="C15" s="73"/>
      <c r="D15" s="73"/>
      <c r="E15" s="73"/>
      <c r="G15" s="76"/>
      <c r="H15" s="96"/>
      <c r="I15" s="97"/>
      <c r="J15" s="98"/>
    </row>
    <row r="16" spans="2:19" x14ac:dyDescent="0.2">
      <c r="B16" s="72"/>
      <c r="C16" s="73" t="s">
        <v>16</v>
      </c>
      <c r="D16" s="73" t="s">
        <v>34</v>
      </c>
      <c r="E16" s="73"/>
      <c r="G16" s="76"/>
      <c r="H16" s="96"/>
      <c r="I16" s="97"/>
      <c r="J16" s="98"/>
    </row>
    <row r="17" spans="2:19" x14ac:dyDescent="0.2">
      <c r="B17" s="72"/>
      <c r="C17" s="75"/>
      <c r="D17" s="73" t="s">
        <v>524</v>
      </c>
      <c r="E17" s="73"/>
      <c r="G17" s="76" t="s">
        <v>36</v>
      </c>
      <c r="H17" s="108">
        <f>J14</f>
        <v>80000</v>
      </c>
      <c r="I17" s="588"/>
      <c r="J17" s="350"/>
      <c r="L17" s="152">
        <f t="shared" ref="L17:L33" si="0">I17*$L$12</f>
        <v>0</v>
      </c>
      <c r="N17" s="393">
        <v>0.06</v>
      </c>
      <c r="O17" s="393">
        <v>0.14109089061985353</v>
      </c>
      <c r="P17" s="393">
        <f>AVERAGE(N17:O17)</f>
        <v>0.10054544530992676</v>
      </c>
      <c r="R17" s="393">
        <v>0.1</v>
      </c>
    </row>
    <row r="18" spans="2:19" x14ac:dyDescent="0.2">
      <c r="B18" s="72"/>
      <c r="C18" s="73"/>
      <c r="D18" s="48" t="s">
        <v>37</v>
      </c>
      <c r="E18" s="73"/>
      <c r="G18" s="76"/>
      <c r="H18" s="96"/>
      <c r="I18" s="97"/>
      <c r="J18" s="98"/>
    </row>
    <row r="19" spans="2:19" x14ac:dyDescent="0.2">
      <c r="B19" s="72"/>
      <c r="C19" s="73"/>
      <c r="D19" s="48"/>
      <c r="E19" s="73"/>
      <c r="G19" s="76"/>
      <c r="H19" s="96"/>
      <c r="I19" s="97"/>
      <c r="J19" s="98"/>
    </row>
    <row r="20" spans="2:19" x14ac:dyDescent="0.2">
      <c r="B20" s="72"/>
      <c r="C20" s="73"/>
      <c r="D20" s="48"/>
      <c r="E20" s="73"/>
      <c r="G20" s="76"/>
      <c r="H20" s="96"/>
      <c r="I20" s="97"/>
      <c r="J20" s="98"/>
    </row>
    <row r="21" spans="2:19" x14ac:dyDescent="0.2">
      <c r="B21" s="72" t="s">
        <v>525</v>
      </c>
      <c r="C21" s="75" t="s">
        <v>526</v>
      </c>
      <c r="D21" s="73"/>
      <c r="E21" s="196"/>
      <c r="G21" s="76" t="s">
        <v>20</v>
      </c>
      <c r="H21" s="96"/>
      <c r="I21" s="312"/>
      <c r="J21" s="312"/>
      <c r="L21" s="152">
        <f t="shared" si="0"/>
        <v>0</v>
      </c>
      <c r="N21" s="393">
        <v>33275</v>
      </c>
      <c r="O21" s="393">
        <v>28218.178123970705</v>
      </c>
      <c r="P21" s="393">
        <f>AVERAGE(N21:O21)</f>
        <v>30746.589061985353</v>
      </c>
      <c r="R21" s="393">
        <v>31000</v>
      </c>
      <c r="S21" s="393">
        <f>R21*0.8</f>
        <v>24800</v>
      </c>
    </row>
    <row r="22" spans="2:19" x14ac:dyDescent="0.2">
      <c r="B22" s="72"/>
      <c r="C22" s="73"/>
      <c r="D22" s="73"/>
      <c r="E22" s="73"/>
      <c r="G22" s="273"/>
      <c r="H22" s="96"/>
      <c r="I22" s="97"/>
      <c r="J22" s="98"/>
    </row>
    <row r="23" spans="2:19" x14ac:dyDescent="0.2">
      <c r="B23" s="72"/>
      <c r="C23" s="73"/>
      <c r="D23" s="73"/>
      <c r="E23" s="73"/>
      <c r="G23" s="273"/>
      <c r="H23" s="96"/>
      <c r="I23" s="97"/>
      <c r="J23" s="98"/>
    </row>
    <row r="24" spans="2:19" x14ac:dyDescent="0.2">
      <c r="B24" s="72" t="s">
        <v>527</v>
      </c>
      <c r="C24" s="75" t="s">
        <v>528</v>
      </c>
      <c r="D24" s="73"/>
      <c r="E24" s="73"/>
      <c r="G24" s="76"/>
      <c r="H24" s="96"/>
      <c r="I24" s="97"/>
      <c r="J24" s="98"/>
    </row>
    <row r="25" spans="2:19" x14ac:dyDescent="0.2">
      <c r="B25" s="72"/>
      <c r="C25" s="75" t="s">
        <v>529</v>
      </c>
      <c r="D25" s="73"/>
      <c r="E25" s="73"/>
      <c r="G25" s="76"/>
      <c r="H25" s="96"/>
      <c r="I25" s="97"/>
      <c r="J25" s="98"/>
    </row>
    <row r="26" spans="2:19" x14ac:dyDescent="0.2">
      <c r="B26" s="72"/>
      <c r="C26" s="73"/>
      <c r="D26" s="73"/>
      <c r="E26" s="73"/>
      <c r="G26" s="76"/>
      <c r="H26" s="96"/>
      <c r="I26" s="97"/>
      <c r="J26" s="98"/>
    </row>
    <row r="27" spans="2:19" x14ac:dyDescent="0.2">
      <c r="B27" s="72"/>
      <c r="C27" s="73" t="s">
        <v>530</v>
      </c>
      <c r="D27" s="73" t="s">
        <v>531</v>
      </c>
      <c r="E27" s="73"/>
      <c r="G27" s="76"/>
      <c r="H27" s="96"/>
      <c r="I27" s="97"/>
      <c r="J27" s="98"/>
    </row>
    <row r="28" spans="2:19" x14ac:dyDescent="0.2">
      <c r="B28" s="72"/>
      <c r="C28" s="73"/>
      <c r="D28" s="73" t="s">
        <v>532</v>
      </c>
      <c r="E28" s="73"/>
      <c r="G28" s="76"/>
      <c r="H28" s="96"/>
      <c r="I28" s="97"/>
      <c r="J28" s="98"/>
    </row>
    <row r="29" spans="2:19" x14ac:dyDescent="0.2">
      <c r="B29" s="72"/>
      <c r="C29" s="73"/>
      <c r="D29" s="73" t="s">
        <v>533</v>
      </c>
      <c r="E29" s="73"/>
      <c r="G29" s="76"/>
      <c r="H29" s="96"/>
      <c r="I29" s="97"/>
      <c r="J29" s="98"/>
    </row>
    <row r="30" spans="2:19" x14ac:dyDescent="0.2">
      <c r="B30" s="72"/>
      <c r="C30" s="73"/>
      <c r="D30" s="198" t="s">
        <v>534</v>
      </c>
      <c r="E30" s="73"/>
      <c r="G30" s="76" t="s">
        <v>33</v>
      </c>
      <c r="H30" s="96">
        <v>1</v>
      </c>
      <c r="I30" s="97">
        <v>350000</v>
      </c>
      <c r="J30" s="98">
        <f>H30*I30</f>
        <v>350000</v>
      </c>
      <c r="L30" s="152">
        <f t="shared" si="0"/>
        <v>423500</v>
      </c>
      <c r="N30" s="393">
        <v>133100</v>
      </c>
      <c r="O30" s="393">
        <v>654334.56519352365</v>
      </c>
      <c r="P30" s="393">
        <f>AVERAGE(N30:O30)</f>
        <v>393717.28259676183</v>
      </c>
      <c r="R30" s="393">
        <v>394000</v>
      </c>
      <c r="S30" s="393">
        <f>R30*0.35</f>
        <v>137900</v>
      </c>
    </row>
    <row r="31" spans="2:19" x14ac:dyDescent="0.2">
      <c r="B31" s="72"/>
      <c r="C31" s="73"/>
      <c r="D31" s="196"/>
      <c r="E31" s="73"/>
      <c r="G31" s="76"/>
      <c r="H31" s="96"/>
      <c r="I31" s="97"/>
      <c r="J31" s="98"/>
    </row>
    <row r="32" spans="2:19" x14ac:dyDescent="0.2">
      <c r="B32" s="72"/>
      <c r="C32" s="73" t="s">
        <v>535</v>
      </c>
      <c r="D32" s="73" t="s">
        <v>442</v>
      </c>
      <c r="E32" s="73"/>
      <c r="G32" s="76"/>
      <c r="H32" s="96"/>
      <c r="I32" s="342"/>
      <c r="J32" s="98"/>
    </row>
    <row r="33" spans="2:18" x14ac:dyDescent="0.2">
      <c r="B33" s="72"/>
      <c r="C33" s="73"/>
      <c r="D33" s="73" t="s">
        <v>536</v>
      </c>
      <c r="E33" s="73"/>
      <c r="G33" s="76" t="s">
        <v>36</v>
      </c>
      <c r="H33" s="108">
        <f>J30</f>
        <v>350000</v>
      </c>
      <c r="I33" s="588"/>
      <c r="J33" s="350"/>
      <c r="L33" s="152">
        <f t="shared" si="0"/>
        <v>0</v>
      </c>
      <c r="N33" s="393">
        <v>0.06</v>
      </c>
      <c r="O33" s="393">
        <v>0.14000000000000001</v>
      </c>
      <c r="P33" s="393">
        <f>AVERAGE(N33:O33)</f>
        <v>0.1</v>
      </c>
      <c r="R33" s="393">
        <v>0.1</v>
      </c>
    </row>
    <row r="34" spans="2:18" x14ac:dyDescent="0.2">
      <c r="B34" s="72"/>
      <c r="C34" s="75"/>
      <c r="D34" s="48" t="s">
        <v>37</v>
      </c>
      <c r="E34" s="73"/>
      <c r="G34" s="76"/>
      <c r="H34" s="96"/>
      <c r="I34" s="97"/>
      <c r="J34" s="98"/>
    </row>
    <row r="35" spans="2:18" x14ac:dyDescent="0.2">
      <c r="B35" s="72"/>
      <c r="C35" s="73"/>
      <c r="D35" s="73"/>
      <c r="E35" s="73"/>
      <c r="G35" s="76"/>
      <c r="H35" s="96"/>
      <c r="I35" s="97"/>
      <c r="J35" s="98"/>
    </row>
    <row r="36" spans="2:18" x14ac:dyDescent="0.2">
      <c r="B36" s="72"/>
      <c r="C36" s="73"/>
      <c r="D36" s="73"/>
      <c r="E36" s="73"/>
      <c r="G36" s="76"/>
      <c r="H36" s="96"/>
      <c r="I36" s="97"/>
      <c r="J36" s="98"/>
    </row>
    <row r="37" spans="2:18" x14ac:dyDescent="0.2">
      <c r="B37" s="72"/>
      <c r="C37" s="73"/>
      <c r="D37" s="198"/>
      <c r="E37" s="73"/>
      <c r="G37" s="76"/>
      <c r="H37" s="96"/>
      <c r="I37" s="97"/>
      <c r="J37" s="98"/>
    </row>
    <row r="38" spans="2:18" x14ac:dyDescent="0.2">
      <c r="B38" s="72"/>
      <c r="C38" s="73"/>
      <c r="D38" s="196"/>
      <c r="E38" s="73"/>
      <c r="G38" s="76"/>
      <c r="H38" s="96"/>
      <c r="I38" s="97"/>
      <c r="J38" s="98"/>
    </row>
    <row r="39" spans="2:18" x14ac:dyDescent="0.2">
      <c r="B39" s="72"/>
      <c r="C39" s="73"/>
      <c r="D39" s="73"/>
      <c r="E39" s="73"/>
      <c r="G39" s="76"/>
      <c r="H39" s="96"/>
      <c r="I39" s="97"/>
      <c r="J39" s="98"/>
    </row>
    <row r="40" spans="2:18" x14ac:dyDescent="0.2">
      <c r="B40" s="72"/>
      <c r="C40" s="73"/>
      <c r="D40" s="73"/>
      <c r="E40" s="73"/>
      <c r="G40" s="76"/>
      <c r="H40" s="96"/>
      <c r="I40" s="342"/>
      <c r="J40" s="98"/>
    </row>
    <row r="41" spans="2:18" x14ac:dyDescent="0.2">
      <c r="B41" s="72"/>
      <c r="C41" s="73"/>
      <c r="D41" s="73"/>
      <c r="E41" s="73"/>
      <c r="G41" s="76"/>
      <c r="H41" s="278"/>
      <c r="I41" s="97"/>
      <c r="J41" s="98"/>
    </row>
    <row r="42" spans="2:18" x14ac:dyDescent="0.2">
      <c r="B42" s="72"/>
      <c r="C42" s="75"/>
      <c r="D42" s="48"/>
      <c r="E42" s="73"/>
      <c r="G42" s="76"/>
      <c r="H42" s="96"/>
      <c r="I42" s="97"/>
      <c r="J42" s="98"/>
    </row>
    <row r="43" spans="2:18" x14ac:dyDescent="0.2">
      <c r="B43" s="72"/>
      <c r="C43" s="73"/>
      <c r="D43" s="73"/>
      <c r="E43" s="73"/>
      <c r="G43" s="76"/>
      <c r="H43" s="96"/>
      <c r="I43" s="97"/>
      <c r="J43" s="98"/>
    </row>
    <row r="44" spans="2:18" x14ac:dyDescent="0.2">
      <c r="B44" s="72"/>
      <c r="C44" s="73"/>
      <c r="D44" s="73"/>
      <c r="E44" s="73"/>
      <c r="G44" s="76"/>
      <c r="H44" s="96"/>
      <c r="I44" s="97"/>
      <c r="J44" s="98"/>
    </row>
    <row r="45" spans="2:18" x14ac:dyDescent="0.2">
      <c r="B45" s="72"/>
      <c r="C45" s="73"/>
      <c r="D45" s="73"/>
      <c r="E45" s="73"/>
      <c r="G45" s="76"/>
      <c r="H45" s="96"/>
      <c r="I45" s="97"/>
      <c r="J45" s="98"/>
    </row>
    <row r="46" spans="2:18" x14ac:dyDescent="0.2">
      <c r="B46" s="72"/>
      <c r="C46" s="73"/>
      <c r="D46" s="73"/>
      <c r="E46" s="73"/>
      <c r="G46" s="76"/>
      <c r="H46" s="96"/>
      <c r="I46" s="97"/>
      <c r="J46" s="98"/>
    </row>
    <row r="47" spans="2:18" x14ac:dyDescent="0.2">
      <c r="B47" s="72"/>
      <c r="C47" s="73"/>
      <c r="D47" s="73"/>
      <c r="E47" s="73"/>
      <c r="G47" s="76"/>
      <c r="H47" s="96"/>
      <c r="I47" s="97"/>
      <c r="J47" s="98"/>
    </row>
    <row r="48" spans="2:18" x14ac:dyDescent="0.2">
      <c r="B48" s="72"/>
      <c r="C48" s="73"/>
      <c r="D48" s="73"/>
      <c r="E48" s="73"/>
      <c r="G48" s="76"/>
      <c r="H48" s="96"/>
      <c r="I48" s="97"/>
      <c r="J48" s="98"/>
    </row>
    <row r="49" spans="2:10" x14ac:dyDescent="0.2">
      <c r="B49" s="72"/>
      <c r="C49" s="73"/>
      <c r="D49" s="73"/>
      <c r="E49" s="73"/>
      <c r="G49" s="76"/>
      <c r="H49" s="96"/>
      <c r="I49" s="97"/>
      <c r="J49" s="98"/>
    </row>
    <row r="50" spans="2:10" x14ac:dyDescent="0.2">
      <c r="B50" s="72"/>
      <c r="C50" s="73"/>
      <c r="D50" s="73"/>
      <c r="E50" s="73"/>
      <c r="G50" s="76"/>
      <c r="H50" s="96"/>
      <c r="I50" s="97"/>
      <c r="J50" s="98"/>
    </row>
    <row r="51" spans="2:10" x14ac:dyDescent="0.2">
      <c r="B51" s="72"/>
      <c r="C51" s="73"/>
      <c r="D51" s="73"/>
      <c r="E51" s="73"/>
      <c r="G51" s="76"/>
      <c r="H51" s="96"/>
      <c r="I51" s="97"/>
      <c r="J51" s="98"/>
    </row>
    <row r="52" spans="2:10" x14ac:dyDescent="0.2">
      <c r="B52" s="72"/>
      <c r="C52" s="73"/>
      <c r="D52" s="73"/>
      <c r="E52" s="73"/>
      <c r="G52" s="76"/>
      <c r="H52" s="96"/>
      <c r="I52" s="97"/>
      <c r="J52" s="98"/>
    </row>
    <row r="53" spans="2:10" x14ac:dyDescent="0.2">
      <c r="B53" s="72"/>
      <c r="C53" s="73"/>
      <c r="D53" s="73"/>
      <c r="E53" s="73"/>
      <c r="G53" s="76"/>
      <c r="H53" s="96"/>
      <c r="I53" s="97"/>
      <c r="J53" s="98"/>
    </row>
    <row r="54" spans="2:10" x14ac:dyDescent="0.2">
      <c r="B54" s="72"/>
      <c r="C54" s="73"/>
      <c r="D54" s="73"/>
      <c r="E54" s="73"/>
      <c r="G54" s="76"/>
      <c r="H54" s="96"/>
      <c r="I54" s="97"/>
      <c r="J54" s="98"/>
    </row>
    <row r="55" spans="2:10" x14ac:dyDescent="0.2">
      <c r="B55" s="72"/>
      <c r="C55" s="73"/>
      <c r="D55" s="73"/>
      <c r="E55" s="73"/>
      <c r="G55" s="76"/>
      <c r="H55" s="96"/>
      <c r="I55" s="97"/>
      <c r="J55" s="98"/>
    </row>
    <row r="56" spans="2:10" ht="13.5" thickBot="1" x14ac:dyDescent="0.25">
      <c r="B56" s="72"/>
      <c r="C56" s="73"/>
      <c r="D56" s="73"/>
      <c r="E56" s="73"/>
      <c r="G56" s="76"/>
      <c r="H56" s="96"/>
      <c r="I56" s="97"/>
      <c r="J56" s="98"/>
    </row>
    <row r="57" spans="2:10" ht="20.100000000000001" customHeight="1" thickBot="1" x14ac:dyDescent="0.25">
      <c r="B57" s="182" t="s">
        <v>51</v>
      </c>
      <c r="C57" s="183"/>
      <c r="D57" s="183"/>
      <c r="E57" s="183"/>
      <c r="F57" s="183"/>
      <c r="G57" s="183"/>
      <c r="H57" s="183"/>
      <c r="I57" s="183"/>
      <c r="J57" s="246"/>
    </row>
    <row r="58" spans="2:10" ht="20.100000000000001" customHeight="1" x14ac:dyDescent="0.2">
      <c r="B58" s="171"/>
      <c r="C58" s="171"/>
      <c r="D58" s="171"/>
      <c r="E58" s="171"/>
      <c r="F58" s="171"/>
      <c r="G58" s="171"/>
      <c r="H58" s="171"/>
      <c r="I58" s="171"/>
      <c r="J58" s="250"/>
    </row>
  </sheetData>
  <mergeCells count="1">
    <mergeCell ref="C6:F6"/>
  </mergeCells>
  <pageMargins left="0.7" right="0.7" top="0.75" bottom="0.75" header="0.3" footer="0.3"/>
  <pageSetup paperSize="9" scale="80" fitToHeight="0" orientation="portrait" r:id="rId1"/>
  <headerFooter scaleWithDoc="0"/>
  <extLst>
    <ext xmlns:x14="http://schemas.microsoft.com/office/spreadsheetml/2009/9/main" uri="{CCE6A557-97BC-4b89-ADB6-D9C93CAAB3DF}">
      <x14:dataValidations xmlns:xm="http://schemas.microsoft.com/office/excel/2006/main" disablePrompts="1" count="1">
        <x14:dataValidation allowBlank="1" xr:uid="{378624B7-6157-4946-88BF-7BF7CA3E8ADE}">
          <x14:formula1>
            <xm:f>0</xm:f>
          </x14:formula1>
          <x14:formula2>
            <xm:f>0</xm:f>
          </x14:formula2>
          <xm:sqref>J65426 IZ65426 SV65426 ACR65426 AMN65426 AWJ65426 BGF65426 BQB65426 BZX65426 CJT65426 CTP65426 DDL65426 DNH65426 DXD65426 EGZ65426 EQV65426 FAR65426 FKN65426 FUJ65426 GEF65426 GOB65426 GXX65426 HHT65426 HRP65426 IBL65426 ILH65426 IVD65426 JEZ65426 JOV65426 JYR65426 KIN65426 KSJ65426 LCF65426 LMB65426 LVX65426 MFT65426 MPP65426 MZL65426 NJH65426 NTD65426 OCZ65426 OMV65426 OWR65426 PGN65426 PQJ65426 QAF65426 QKB65426 QTX65426 RDT65426 RNP65426 RXL65426 SHH65426 SRD65426 TAZ65426 TKV65426 TUR65426 UEN65426 UOJ65426 UYF65426 VIB65426 VRX65426 WBT65426 WLP65426 WVL65426 J130962 IZ130962 SV130962 ACR130962 AMN130962 AWJ130962 BGF130962 BQB130962 BZX130962 CJT130962 CTP130962 DDL130962 DNH130962 DXD130962 EGZ130962 EQV130962 FAR130962 FKN130962 FUJ130962 GEF130962 GOB130962 GXX130962 HHT130962 HRP130962 IBL130962 ILH130962 IVD130962 JEZ130962 JOV130962 JYR130962 KIN130962 KSJ130962 LCF130962 LMB130962 LVX130962 MFT130962 MPP130962 MZL130962 NJH130962 NTD130962 OCZ130962 OMV130962 OWR130962 PGN130962 PQJ130962 QAF130962 QKB130962 QTX130962 RDT130962 RNP130962 RXL130962 SHH130962 SRD130962 TAZ130962 TKV130962 TUR130962 UEN130962 UOJ130962 UYF130962 VIB130962 VRX130962 WBT130962 WLP130962 WVL130962 J196498 IZ196498 SV196498 ACR196498 AMN196498 AWJ196498 BGF196498 BQB196498 BZX196498 CJT196498 CTP196498 DDL196498 DNH196498 DXD196498 EGZ196498 EQV196498 FAR196498 FKN196498 FUJ196498 GEF196498 GOB196498 GXX196498 HHT196498 HRP196498 IBL196498 ILH196498 IVD196498 JEZ196498 JOV196498 JYR196498 KIN196498 KSJ196498 LCF196498 LMB196498 LVX196498 MFT196498 MPP196498 MZL196498 NJH196498 NTD196498 OCZ196498 OMV196498 OWR196498 PGN196498 PQJ196498 QAF196498 QKB196498 QTX196498 RDT196498 RNP196498 RXL196498 SHH196498 SRD196498 TAZ196498 TKV196498 TUR196498 UEN196498 UOJ196498 UYF196498 VIB196498 VRX196498 WBT196498 WLP196498 WVL196498 J262034 IZ262034 SV262034 ACR262034 AMN262034 AWJ262034 BGF262034 BQB262034 BZX262034 CJT262034 CTP262034 DDL262034 DNH262034 DXD262034 EGZ262034 EQV262034 FAR262034 FKN262034 FUJ262034 GEF262034 GOB262034 GXX262034 HHT262034 HRP262034 IBL262034 ILH262034 IVD262034 JEZ262034 JOV262034 JYR262034 KIN262034 KSJ262034 LCF262034 LMB262034 LVX262034 MFT262034 MPP262034 MZL262034 NJH262034 NTD262034 OCZ262034 OMV262034 OWR262034 PGN262034 PQJ262034 QAF262034 QKB262034 QTX262034 RDT262034 RNP262034 RXL262034 SHH262034 SRD262034 TAZ262034 TKV262034 TUR262034 UEN262034 UOJ262034 UYF262034 VIB262034 VRX262034 WBT262034 WLP262034 WVL262034 J327570 IZ327570 SV327570 ACR327570 AMN327570 AWJ327570 BGF327570 BQB327570 BZX327570 CJT327570 CTP327570 DDL327570 DNH327570 DXD327570 EGZ327570 EQV327570 FAR327570 FKN327570 FUJ327570 GEF327570 GOB327570 GXX327570 HHT327570 HRP327570 IBL327570 ILH327570 IVD327570 JEZ327570 JOV327570 JYR327570 KIN327570 KSJ327570 LCF327570 LMB327570 LVX327570 MFT327570 MPP327570 MZL327570 NJH327570 NTD327570 OCZ327570 OMV327570 OWR327570 PGN327570 PQJ327570 QAF327570 QKB327570 QTX327570 RDT327570 RNP327570 RXL327570 SHH327570 SRD327570 TAZ327570 TKV327570 TUR327570 UEN327570 UOJ327570 UYF327570 VIB327570 VRX327570 WBT327570 WLP327570 WVL327570 J393106 IZ393106 SV393106 ACR393106 AMN393106 AWJ393106 BGF393106 BQB393106 BZX393106 CJT393106 CTP393106 DDL393106 DNH393106 DXD393106 EGZ393106 EQV393106 FAR393106 FKN393106 FUJ393106 GEF393106 GOB393106 GXX393106 HHT393106 HRP393106 IBL393106 ILH393106 IVD393106 JEZ393106 JOV393106 JYR393106 KIN393106 KSJ393106 LCF393106 LMB393106 LVX393106 MFT393106 MPP393106 MZL393106 NJH393106 NTD393106 OCZ393106 OMV393106 OWR393106 PGN393106 PQJ393106 QAF393106 QKB393106 QTX393106 RDT393106 RNP393106 RXL393106 SHH393106 SRD393106 TAZ393106 TKV393106 TUR393106 UEN393106 UOJ393106 UYF393106 VIB393106 VRX393106 WBT393106 WLP393106 WVL393106 J458642 IZ458642 SV458642 ACR458642 AMN458642 AWJ458642 BGF458642 BQB458642 BZX458642 CJT458642 CTP458642 DDL458642 DNH458642 DXD458642 EGZ458642 EQV458642 FAR458642 FKN458642 FUJ458642 GEF458642 GOB458642 GXX458642 HHT458642 HRP458642 IBL458642 ILH458642 IVD458642 JEZ458642 JOV458642 JYR458642 KIN458642 KSJ458642 LCF458642 LMB458642 LVX458642 MFT458642 MPP458642 MZL458642 NJH458642 NTD458642 OCZ458642 OMV458642 OWR458642 PGN458642 PQJ458642 QAF458642 QKB458642 QTX458642 RDT458642 RNP458642 RXL458642 SHH458642 SRD458642 TAZ458642 TKV458642 TUR458642 UEN458642 UOJ458642 UYF458642 VIB458642 VRX458642 WBT458642 WLP458642 WVL458642 J524178 IZ524178 SV524178 ACR524178 AMN524178 AWJ524178 BGF524178 BQB524178 BZX524178 CJT524178 CTP524178 DDL524178 DNH524178 DXD524178 EGZ524178 EQV524178 FAR524178 FKN524178 FUJ524178 GEF524178 GOB524178 GXX524178 HHT524178 HRP524178 IBL524178 ILH524178 IVD524178 JEZ524178 JOV524178 JYR524178 KIN524178 KSJ524178 LCF524178 LMB524178 LVX524178 MFT524178 MPP524178 MZL524178 NJH524178 NTD524178 OCZ524178 OMV524178 OWR524178 PGN524178 PQJ524178 QAF524178 QKB524178 QTX524178 RDT524178 RNP524178 RXL524178 SHH524178 SRD524178 TAZ524178 TKV524178 TUR524178 UEN524178 UOJ524178 UYF524178 VIB524178 VRX524178 WBT524178 WLP524178 WVL524178 J589714 IZ589714 SV589714 ACR589714 AMN589714 AWJ589714 BGF589714 BQB589714 BZX589714 CJT589714 CTP589714 DDL589714 DNH589714 DXD589714 EGZ589714 EQV589714 FAR589714 FKN589714 FUJ589714 GEF589714 GOB589714 GXX589714 HHT589714 HRP589714 IBL589714 ILH589714 IVD589714 JEZ589714 JOV589714 JYR589714 KIN589714 KSJ589714 LCF589714 LMB589714 LVX589714 MFT589714 MPP589714 MZL589714 NJH589714 NTD589714 OCZ589714 OMV589714 OWR589714 PGN589714 PQJ589714 QAF589714 QKB589714 QTX589714 RDT589714 RNP589714 RXL589714 SHH589714 SRD589714 TAZ589714 TKV589714 TUR589714 UEN589714 UOJ589714 UYF589714 VIB589714 VRX589714 WBT589714 WLP589714 WVL589714 J655250 IZ655250 SV655250 ACR655250 AMN655250 AWJ655250 BGF655250 BQB655250 BZX655250 CJT655250 CTP655250 DDL655250 DNH655250 DXD655250 EGZ655250 EQV655250 FAR655250 FKN655250 FUJ655250 GEF655250 GOB655250 GXX655250 HHT655250 HRP655250 IBL655250 ILH655250 IVD655250 JEZ655250 JOV655250 JYR655250 KIN655250 KSJ655250 LCF655250 LMB655250 LVX655250 MFT655250 MPP655250 MZL655250 NJH655250 NTD655250 OCZ655250 OMV655250 OWR655250 PGN655250 PQJ655250 QAF655250 QKB655250 QTX655250 RDT655250 RNP655250 RXL655250 SHH655250 SRD655250 TAZ655250 TKV655250 TUR655250 UEN655250 UOJ655250 UYF655250 VIB655250 VRX655250 WBT655250 WLP655250 WVL655250 J720786 IZ720786 SV720786 ACR720786 AMN720786 AWJ720786 BGF720786 BQB720786 BZX720786 CJT720786 CTP720786 DDL720786 DNH720786 DXD720786 EGZ720786 EQV720786 FAR720786 FKN720786 FUJ720786 GEF720786 GOB720786 GXX720786 HHT720786 HRP720786 IBL720786 ILH720786 IVD720786 JEZ720786 JOV720786 JYR720786 KIN720786 KSJ720786 LCF720786 LMB720786 LVX720786 MFT720786 MPP720786 MZL720786 NJH720786 NTD720786 OCZ720786 OMV720786 OWR720786 PGN720786 PQJ720786 QAF720786 QKB720786 QTX720786 RDT720786 RNP720786 RXL720786 SHH720786 SRD720786 TAZ720786 TKV720786 TUR720786 UEN720786 UOJ720786 UYF720786 VIB720786 VRX720786 WBT720786 WLP720786 WVL720786 J786322 IZ786322 SV786322 ACR786322 AMN786322 AWJ786322 BGF786322 BQB786322 BZX786322 CJT786322 CTP786322 DDL786322 DNH786322 DXD786322 EGZ786322 EQV786322 FAR786322 FKN786322 FUJ786322 GEF786322 GOB786322 GXX786322 HHT786322 HRP786322 IBL786322 ILH786322 IVD786322 JEZ786322 JOV786322 JYR786322 KIN786322 KSJ786322 LCF786322 LMB786322 LVX786322 MFT786322 MPP786322 MZL786322 NJH786322 NTD786322 OCZ786322 OMV786322 OWR786322 PGN786322 PQJ786322 QAF786322 QKB786322 QTX786322 RDT786322 RNP786322 RXL786322 SHH786322 SRD786322 TAZ786322 TKV786322 TUR786322 UEN786322 UOJ786322 UYF786322 VIB786322 VRX786322 WBT786322 WLP786322 WVL786322 J851858 IZ851858 SV851858 ACR851858 AMN851858 AWJ851858 BGF851858 BQB851858 BZX851858 CJT851858 CTP851858 DDL851858 DNH851858 DXD851858 EGZ851858 EQV851858 FAR851858 FKN851858 FUJ851858 GEF851858 GOB851858 GXX851858 HHT851858 HRP851858 IBL851858 ILH851858 IVD851858 JEZ851858 JOV851858 JYR851858 KIN851858 KSJ851858 LCF851858 LMB851858 LVX851858 MFT851858 MPP851858 MZL851858 NJH851858 NTD851858 OCZ851858 OMV851858 OWR851858 PGN851858 PQJ851858 QAF851858 QKB851858 QTX851858 RDT851858 RNP851858 RXL851858 SHH851858 SRD851858 TAZ851858 TKV851858 TUR851858 UEN851858 UOJ851858 UYF851858 VIB851858 VRX851858 WBT851858 WLP851858 WVL851858 J917394 IZ917394 SV917394 ACR917394 AMN917394 AWJ917394 BGF917394 BQB917394 BZX917394 CJT917394 CTP917394 DDL917394 DNH917394 DXD917394 EGZ917394 EQV917394 FAR917394 FKN917394 FUJ917394 GEF917394 GOB917394 GXX917394 HHT917394 HRP917394 IBL917394 ILH917394 IVD917394 JEZ917394 JOV917394 JYR917394 KIN917394 KSJ917394 LCF917394 LMB917394 LVX917394 MFT917394 MPP917394 MZL917394 NJH917394 NTD917394 OCZ917394 OMV917394 OWR917394 PGN917394 PQJ917394 QAF917394 QKB917394 QTX917394 RDT917394 RNP917394 RXL917394 SHH917394 SRD917394 TAZ917394 TKV917394 TUR917394 UEN917394 UOJ917394 UYF917394 VIB917394 VRX917394 WBT917394 WLP917394 WVL917394 J982930 IZ982930 SV982930 ACR982930 AMN982930 AWJ982930 BGF982930 BQB982930 BZX982930 CJT982930 CTP982930 DDL982930 DNH982930 DXD982930 EGZ982930 EQV982930 FAR982930 FKN982930 FUJ982930 GEF982930 GOB982930 GXX982930 HHT982930 HRP982930 IBL982930 ILH982930 IVD982930 JEZ982930 JOV982930 JYR982930 KIN982930 KSJ982930 LCF982930 LMB982930 LVX982930 MFT982930 MPP982930 MZL982930 NJH982930 NTD982930 OCZ982930 OMV982930 OWR982930 PGN982930 PQJ982930 QAF982930 QKB982930 QTX982930 RDT982930 RNP982930 RXL982930 SHH982930 SRD982930 TAZ982930 TKV982930 TUR982930 UEN982930 UOJ982930 UYF982930 VIB982930 VRX982930 WBT982930 WLP982930 WVL982930 J5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J65484 IZ65484 SV65484 ACR65484 AMN65484 AWJ65484 BGF65484 BQB65484 BZX65484 CJT65484 CTP65484 DDL65484 DNH65484 DXD65484 EGZ65484 EQV65484 FAR65484 FKN65484 FUJ65484 GEF65484 GOB65484 GXX65484 HHT65484 HRP65484 IBL65484 ILH65484 IVD65484 JEZ65484 JOV65484 JYR65484 KIN65484 KSJ65484 LCF65484 LMB65484 LVX65484 MFT65484 MPP65484 MZL65484 NJH65484 NTD65484 OCZ65484 OMV65484 OWR65484 PGN65484 PQJ65484 QAF65484 QKB65484 QTX65484 RDT65484 RNP65484 RXL65484 SHH65484 SRD65484 TAZ65484 TKV65484 TUR65484 UEN65484 UOJ65484 UYF65484 VIB65484 VRX65484 WBT65484 WLP65484 WVL65484 J131020 IZ131020 SV131020 ACR131020 AMN131020 AWJ131020 BGF131020 BQB131020 BZX131020 CJT131020 CTP131020 DDL131020 DNH131020 DXD131020 EGZ131020 EQV131020 FAR131020 FKN131020 FUJ131020 GEF131020 GOB131020 GXX131020 HHT131020 HRP131020 IBL131020 ILH131020 IVD131020 JEZ131020 JOV131020 JYR131020 KIN131020 KSJ131020 LCF131020 LMB131020 LVX131020 MFT131020 MPP131020 MZL131020 NJH131020 NTD131020 OCZ131020 OMV131020 OWR131020 PGN131020 PQJ131020 QAF131020 QKB131020 QTX131020 RDT131020 RNP131020 RXL131020 SHH131020 SRD131020 TAZ131020 TKV131020 TUR131020 UEN131020 UOJ131020 UYF131020 VIB131020 VRX131020 WBT131020 WLP131020 WVL131020 J196556 IZ196556 SV196556 ACR196556 AMN196556 AWJ196556 BGF196556 BQB196556 BZX196556 CJT196556 CTP196556 DDL196556 DNH196556 DXD196556 EGZ196556 EQV196556 FAR196556 FKN196556 FUJ196556 GEF196556 GOB196556 GXX196556 HHT196556 HRP196556 IBL196556 ILH196556 IVD196556 JEZ196556 JOV196556 JYR196556 KIN196556 KSJ196556 LCF196556 LMB196556 LVX196556 MFT196556 MPP196556 MZL196556 NJH196556 NTD196556 OCZ196556 OMV196556 OWR196556 PGN196556 PQJ196556 QAF196556 QKB196556 QTX196556 RDT196556 RNP196556 RXL196556 SHH196556 SRD196556 TAZ196556 TKV196556 TUR196556 UEN196556 UOJ196556 UYF196556 VIB196556 VRX196556 WBT196556 WLP196556 WVL196556 J262092 IZ262092 SV262092 ACR262092 AMN262092 AWJ262092 BGF262092 BQB262092 BZX262092 CJT262092 CTP262092 DDL262092 DNH262092 DXD262092 EGZ262092 EQV262092 FAR262092 FKN262092 FUJ262092 GEF262092 GOB262092 GXX262092 HHT262092 HRP262092 IBL262092 ILH262092 IVD262092 JEZ262092 JOV262092 JYR262092 KIN262092 KSJ262092 LCF262092 LMB262092 LVX262092 MFT262092 MPP262092 MZL262092 NJH262092 NTD262092 OCZ262092 OMV262092 OWR262092 PGN262092 PQJ262092 QAF262092 QKB262092 QTX262092 RDT262092 RNP262092 RXL262092 SHH262092 SRD262092 TAZ262092 TKV262092 TUR262092 UEN262092 UOJ262092 UYF262092 VIB262092 VRX262092 WBT262092 WLP262092 WVL262092 J327628 IZ327628 SV327628 ACR327628 AMN327628 AWJ327628 BGF327628 BQB327628 BZX327628 CJT327628 CTP327628 DDL327628 DNH327628 DXD327628 EGZ327628 EQV327628 FAR327628 FKN327628 FUJ327628 GEF327628 GOB327628 GXX327628 HHT327628 HRP327628 IBL327628 ILH327628 IVD327628 JEZ327628 JOV327628 JYR327628 KIN327628 KSJ327628 LCF327628 LMB327628 LVX327628 MFT327628 MPP327628 MZL327628 NJH327628 NTD327628 OCZ327628 OMV327628 OWR327628 PGN327628 PQJ327628 QAF327628 QKB327628 QTX327628 RDT327628 RNP327628 RXL327628 SHH327628 SRD327628 TAZ327628 TKV327628 TUR327628 UEN327628 UOJ327628 UYF327628 VIB327628 VRX327628 WBT327628 WLP327628 WVL327628 J393164 IZ393164 SV393164 ACR393164 AMN393164 AWJ393164 BGF393164 BQB393164 BZX393164 CJT393164 CTP393164 DDL393164 DNH393164 DXD393164 EGZ393164 EQV393164 FAR393164 FKN393164 FUJ393164 GEF393164 GOB393164 GXX393164 HHT393164 HRP393164 IBL393164 ILH393164 IVD393164 JEZ393164 JOV393164 JYR393164 KIN393164 KSJ393164 LCF393164 LMB393164 LVX393164 MFT393164 MPP393164 MZL393164 NJH393164 NTD393164 OCZ393164 OMV393164 OWR393164 PGN393164 PQJ393164 QAF393164 QKB393164 QTX393164 RDT393164 RNP393164 RXL393164 SHH393164 SRD393164 TAZ393164 TKV393164 TUR393164 UEN393164 UOJ393164 UYF393164 VIB393164 VRX393164 WBT393164 WLP393164 WVL393164 J458700 IZ458700 SV458700 ACR458700 AMN458700 AWJ458700 BGF458700 BQB458700 BZX458700 CJT458700 CTP458700 DDL458700 DNH458700 DXD458700 EGZ458700 EQV458700 FAR458700 FKN458700 FUJ458700 GEF458700 GOB458700 GXX458700 HHT458700 HRP458700 IBL458700 ILH458700 IVD458700 JEZ458700 JOV458700 JYR458700 KIN458700 KSJ458700 LCF458700 LMB458700 LVX458700 MFT458700 MPP458700 MZL458700 NJH458700 NTD458700 OCZ458700 OMV458700 OWR458700 PGN458700 PQJ458700 QAF458700 QKB458700 QTX458700 RDT458700 RNP458700 RXL458700 SHH458700 SRD458700 TAZ458700 TKV458700 TUR458700 UEN458700 UOJ458700 UYF458700 VIB458700 VRX458700 WBT458700 WLP458700 WVL458700 J524236 IZ524236 SV524236 ACR524236 AMN524236 AWJ524236 BGF524236 BQB524236 BZX524236 CJT524236 CTP524236 DDL524236 DNH524236 DXD524236 EGZ524236 EQV524236 FAR524236 FKN524236 FUJ524236 GEF524236 GOB524236 GXX524236 HHT524236 HRP524236 IBL524236 ILH524236 IVD524236 JEZ524236 JOV524236 JYR524236 KIN524236 KSJ524236 LCF524236 LMB524236 LVX524236 MFT524236 MPP524236 MZL524236 NJH524236 NTD524236 OCZ524236 OMV524236 OWR524236 PGN524236 PQJ524236 QAF524236 QKB524236 QTX524236 RDT524236 RNP524236 RXL524236 SHH524236 SRD524236 TAZ524236 TKV524236 TUR524236 UEN524236 UOJ524236 UYF524236 VIB524236 VRX524236 WBT524236 WLP524236 WVL524236 J589772 IZ589772 SV589772 ACR589772 AMN589772 AWJ589772 BGF589772 BQB589772 BZX589772 CJT589772 CTP589772 DDL589772 DNH589772 DXD589772 EGZ589772 EQV589772 FAR589772 FKN589772 FUJ589772 GEF589772 GOB589772 GXX589772 HHT589772 HRP589772 IBL589772 ILH589772 IVD589772 JEZ589772 JOV589772 JYR589772 KIN589772 KSJ589772 LCF589772 LMB589772 LVX589772 MFT589772 MPP589772 MZL589772 NJH589772 NTD589772 OCZ589772 OMV589772 OWR589772 PGN589772 PQJ589772 QAF589772 QKB589772 QTX589772 RDT589772 RNP589772 RXL589772 SHH589772 SRD589772 TAZ589772 TKV589772 TUR589772 UEN589772 UOJ589772 UYF589772 VIB589772 VRX589772 WBT589772 WLP589772 WVL589772 J655308 IZ655308 SV655308 ACR655308 AMN655308 AWJ655308 BGF655308 BQB655308 BZX655308 CJT655308 CTP655308 DDL655308 DNH655308 DXD655308 EGZ655308 EQV655308 FAR655308 FKN655308 FUJ655308 GEF655308 GOB655308 GXX655308 HHT655308 HRP655308 IBL655308 ILH655308 IVD655308 JEZ655308 JOV655308 JYR655308 KIN655308 KSJ655308 LCF655308 LMB655308 LVX655308 MFT655308 MPP655308 MZL655308 NJH655308 NTD655308 OCZ655308 OMV655308 OWR655308 PGN655308 PQJ655308 QAF655308 QKB655308 QTX655308 RDT655308 RNP655308 RXL655308 SHH655308 SRD655308 TAZ655308 TKV655308 TUR655308 UEN655308 UOJ655308 UYF655308 VIB655308 VRX655308 WBT655308 WLP655308 WVL655308 J720844 IZ720844 SV720844 ACR720844 AMN720844 AWJ720844 BGF720844 BQB720844 BZX720844 CJT720844 CTP720844 DDL720844 DNH720844 DXD720844 EGZ720844 EQV720844 FAR720844 FKN720844 FUJ720844 GEF720844 GOB720844 GXX720844 HHT720844 HRP720844 IBL720844 ILH720844 IVD720844 JEZ720844 JOV720844 JYR720844 KIN720844 KSJ720844 LCF720844 LMB720844 LVX720844 MFT720844 MPP720844 MZL720844 NJH720844 NTD720844 OCZ720844 OMV720844 OWR720844 PGN720844 PQJ720844 QAF720844 QKB720844 QTX720844 RDT720844 RNP720844 RXL720844 SHH720844 SRD720844 TAZ720844 TKV720844 TUR720844 UEN720844 UOJ720844 UYF720844 VIB720844 VRX720844 WBT720844 WLP720844 WVL720844 J786380 IZ786380 SV786380 ACR786380 AMN786380 AWJ786380 BGF786380 BQB786380 BZX786380 CJT786380 CTP786380 DDL786380 DNH786380 DXD786380 EGZ786380 EQV786380 FAR786380 FKN786380 FUJ786380 GEF786380 GOB786380 GXX786380 HHT786380 HRP786380 IBL786380 ILH786380 IVD786380 JEZ786380 JOV786380 JYR786380 KIN786380 KSJ786380 LCF786380 LMB786380 LVX786380 MFT786380 MPP786380 MZL786380 NJH786380 NTD786380 OCZ786380 OMV786380 OWR786380 PGN786380 PQJ786380 QAF786380 QKB786380 QTX786380 RDT786380 RNP786380 RXL786380 SHH786380 SRD786380 TAZ786380 TKV786380 TUR786380 UEN786380 UOJ786380 UYF786380 VIB786380 VRX786380 WBT786380 WLP786380 WVL786380 J851916 IZ851916 SV851916 ACR851916 AMN851916 AWJ851916 BGF851916 BQB851916 BZX851916 CJT851916 CTP851916 DDL851916 DNH851916 DXD851916 EGZ851916 EQV851916 FAR851916 FKN851916 FUJ851916 GEF851916 GOB851916 GXX851916 HHT851916 HRP851916 IBL851916 ILH851916 IVD851916 JEZ851916 JOV851916 JYR851916 KIN851916 KSJ851916 LCF851916 LMB851916 LVX851916 MFT851916 MPP851916 MZL851916 NJH851916 NTD851916 OCZ851916 OMV851916 OWR851916 PGN851916 PQJ851916 QAF851916 QKB851916 QTX851916 RDT851916 RNP851916 RXL851916 SHH851916 SRD851916 TAZ851916 TKV851916 TUR851916 UEN851916 UOJ851916 UYF851916 VIB851916 VRX851916 WBT851916 WLP851916 WVL851916 J917452 IZ917452 SV917452 ACR917452 AMN917452 AWJ917452 BGF917452 BQB917452 BZX917452 CJT917452 CTP917452 DDL917452 DNH917452 DXD917452 EGZ917452 EQV917452 FAR917452 FKN917452 FUJ917452 GEF917452 GOB917452 GXX917452 HHT917452 HRP917452 IBL917452 ILH917452 IVD917452 JEZ917452 JOV917452 JYR917452 KIN917452 KSJ917452 LCF917452 LMB917452 LVX917452 MFT917452 MPP917452 MZL917452 NJH917452 NTD917452 OCZ917452 OMV917452 OWR917452 PGN917452 PQJ917452 QAF917452 QKB917452 QTX917452 RDT917452 RNP917452 RXL917452 SHH917452 SRD917452 TAZ917452 TKV917452 TUR917452 UEN917452 UOJ917452 UYF917452 VIB917452 VRX917452 WBT917452 WLP917452 WVL917452 J982988 IZ982988 SV982988 ACR982988 AMN982988 AWJ982988 BGF982988 BQB982988 BZX982988 CJT982988 CTP982988 DDL982988 DNH982988 DXD982988 EGZ982988 EQV982988 FAR982988 FKN982988 FUJ982988 GEF982988 GOB982988 GXX982988 HHT982988 HRP982988 IBL982988 ILH982988 IVD982988 JEZ982988 JOV982988 JYR982988 KIN982988 KSJ982988 LCF982988 LMB982988 LVX982988 MFT982988 MPP982988 MZL982988 NJH982988 NTD982988 OCZ982988 OMV982988 OWR982988 PGN982988 PQJ982988 QAF982988 QKB982988 QTX982988 RDT982988 RNP982988 RXL982988 SHH982988 SRD982988 TAZ982988 TKV982988 TUR982988 UEN982988 UOJ982988 UYF982988 VIB982988 VRX982988 WBT982988 WLP982988 WVL982988 J65194 IZ65194 SV65194 ACR65194 AMN65194 AWJ65194 BGF65194 BQB65194 BZX65194 CJT65194 CTP65194 DDL65194 DNH65194 DXD65194 EGZ65194 EQV65194 FAR65194 FKN65194 FUJ65194 GEF65194 GOB65194 GXX65194 HHT65194 HRP65194 IBL65194 ILH65194 IVD65194 JEZ65194 JOV65194 JYR65194 KIN65194 KSJ65194 LCF65194 LMB65194 LVX65194 MFT65194 MPP65194 MZL65194 NJH65194 NTD65194 OCZ65194 OMV65194 OWR65194 PGN65194 PQJ65194 QAF65194 QKB65194 QTX65194 RDT65194 RNP65194 RXL65194 SHH65194 SRD65194 TAZ65194 TKV65194 TUR65194 UEN65194 UOJ65194 UYF65194 VIB65194 VRX65194 WBT65194 WLP65194 WVL65194 J130730 IZ130730 SV130730 ACR130730 AMN130730 AWJ130730 BGF130730 BQB130730 BZX130730 CJT130730 CTP130730 DDL130730 DNH130730 DXD130730 EGZ130730 EQV130730 FAR130730 FKN130730 FUJ130730 GEF130730 GOB130730 GXX130730 HHT130730 HRP130730 IBL130730 ILH130730 IVD130730 JEZ130730 JOV130730 JYR130730 KIN130730 KSJ130730 LCF130730 LMB130730 LVX130730 MFT130730 MPP130730 MZL130730 NJH130730 NTD130730 OCZ130730 OMV130730 OWR130730 PGN130730 PQJ130730 QAF130730 QKB130730 QTX130730 RDT130730 RNP130730 RXL130730 SHH130730 SRD130730 TAZ130730 TKV130730 TUR130730 UEN130730 UOJ130730 UYF130730 VIB130730 VRX130730 WBT130730 WLP130730 WVL130730 J196266 IZ196266 SV196266 ACR196266 AMN196266 AWJ196266 BGF196266 BQB196266 BZX196266 CJT196266 CTP196266 DDL196266 DNH196266 DXD196266 EGZ196266 EQV196266 FAR196266 FKN196266 FUJ196266 GEF196266 GOB196266 GXX196266 HHT196266 HRP196266 IBL196266 ILH196266 IVD196266 JEZ196266 JOV196266 JYR196266 KIN196266 KSJ196266 LCF196266 LMB196266 LVX196266 MFT196266 MPP196266 MZL196266 NJH196266 NTD196266 OCZ196266 OMV196266 OWR196266 PGN196266 PQJ196266 QAF196266 QKB196266 QTX196266 RDT196266 RNP196266 RXL196266 SHH196266 SRD196266 TAZ196266 TKV196266 TUR196266 UEN196266 UOJ196266 UYF196266 VIB196266 VRX196266 WBT196266 WLP196266 WVL196266 J261802 IZ261802 SV261802 ACR261802 AMN261802 AWJ261802 BGF261802 BQB261802 BZX261802 CJT261802 CTP261802 DDL261802 DNH261802 DXD261802 EGZ261802 EQV261802 FAR261802 FKN261802 FUJ261802 GEF261802 GOB261802 GXX261802 HHT261802 HRP261802 IBL261802 ILH261802 IVD261802 JEZ261802 JOV261802 JYR261802 KIN261802 KSJ261802 LCF261802 LMB261802 LVX261802 MFT261802 MPP261802 MZL261802 NJH261802 NTD261802 OCZ261802 OMV261802 OWR261802 PGN261802 PQJ261802 QAF261802 QKB261802 QTX261802 RDT261802 RNP261802 RXL261802 SHH261802 SRD261802 TAZ261802 TKV261802 TUR261802 UEN261802 UOJ261802 UYF261802 VIB261802 VRX261802 WBT261802 WLP261802 WVL261802 J327338 IZ327338 SV327338 ACR327338 AMN327338 AWJ327338 BGF327338 BQB327338 BZX327338 CJT327338 CTP327338 DDL327338 DNH327338 DXD327338 EGZ327338 EQV327338 FAR327338 FKN327338 FUJ327338 GEF327338 GOB327338 GXX327338 HHT327338 HRP327338 IBL327338 ILH327338 IVD327338 JEZ327338 JOV327338 JYR327338 KIN327338 KSJ327338 LCF327338 LMB327338 LVX327338 MFT327338 MPP327338 MZL327338 NJH327338 NTD327338 OCZ327338 OMV327338 OWR327338 PGN327338 PQJ327338 QAF327338 QKB327338 QTX327338 RDT327338 RNP327338 RXL327338 SHH327338 SRD327338 TAZ327338 TKV327338 TUR327338 UEN327338 UOJ327338 UYF327338 VIB327338 VRX327338 WBT327338 WLP327338 WVL327338 J392874 IZ392874 SV392874 ACR392874 AMN392874 AWJ392874 BGF392874 BQB392874 BZX392874 CJT392874 CTP392874 DDL392874 DNH392874 DXD392874 EGZ392874 EQV392874 FAR392874 FKN392874 FUJ392874 GEF392874 GOB392874 GXX392874 HHT392874 HRP392874 IBL392874 ILH392874 IVD392874 JEZ392874 JOV392874 JYR392874 KIN392874 KSJ392874 LCF392874 LMB392874 LVX392874 MFT392874 MPP392874 MZL392874 NJH392874 NTD392874 OCZ392874 OMV392874 OWR392874 PGN392874 PQJ392874 QAF392874 QKB392874 QTX392874 RDT392874 RNP392874 RXL392874 SHH392874 SRD392874 TAZ392874 TKV392874 TUR392874 UEN392874 UOJ392874 UYF392874 VIB392874 VRX392874 WBT392874 WLP392874 WVL392874 J458410 IZ458410 SV458410 ACR458410 AMN458410 AWJ458410 BGF458410 BQB458410 BZX458410 CJT458410 CTP458410 DDL458410 DNH458410 DXD458410 EGZ458410 EQV458410 FAR458410 FKN458410 FUJ458410 GEF458410 GOB458410 GXX458410 HHT458410 HRP458410 IBL458410 ILH458410 IVD458410 JEZ458410 JOV458410 JYR458410 KIN458410 KSJ458410 LCF458410 LMB458410 LVX458410 MFT458410 MPP458410 MZL458410 NJH458410 NTD458410 OCZ458410 OMV458410 OWR458410 PGN458410 PQJ458410 QAF458410 QKB458410 QTX458410 RDT458410 RNP458410 RXL458410 SHH458410 SRD458410 TAZ458410 TKV458410 TUR458410 UEN458410 UOJ458410 UYF458410 VIB458410 VRX458410 WBT458410 WLP458410 WVL458410 J523946 IZ523946 SV523946 ACR523946 AMN523946 AWJ523946 BGF523946 BQB523946 BZX523946 CJT523946 CTP523946 DDL523946 DNH523946 DXD523946 EGZ523946 EQV523946 FAR523946 FKN523946 FUJ523946 GEF523946 GOB523946 GXX523946 HHT523946 HRP523946 IBL523946 ILH523946 IVD523946 JEZ523946 JOV523946 JYR523946 KIN523946 KSJ523946 LCF523946 LMB523946 LVX523946 MFT523946 MPP523946 MZL523946 NJH523946 NTD523946 OCZ523946 OMV523946 OWR523946 PGN523946 PQJ523946 QAF523946 QKB523946 QTX523946 RDT523946 RNP523946 RXL523946 SHH523946 SRD523946 TAZ523946 TKV523946 TUR523946 UEN523946 UOJ523946 UYF523946 VIB523946 VRX523946 WBT523946 WLP523946 WVL523946 J589482 IZ589482 SV589482 ACR589482 AMN589482 AWJ589482 BGF589482 BQB589482 BZX589482 CJT589482 CTP589482 DDL589482 DNH589482 DXD589482 EGZ589482 EQV589482 FAR589482 FKN589482 FUJ589482 GEF589482 GOB589482 GXX589482 HHT589482 HRP589482 IBL589482 ILH589482 IVD589482 JEZ589482 JOV589482 JYR589482 KIN589482 KSJ589482 LCF589482 LMB589482 LVX589482 MFT589482 MPP589482 MZL589482 NJH589482 NTD589482 OCZ589482 OMV589482 OWR589482 PGN589482 PQJ589482 QAF589482 QKB589482 QTX589482 RDT589482 RNP589482 RXL589482 SHH589482 SRD589482 TAZ589482 TKV589482 TUR589482 UEN589482 UOJ589482 UYF589482 VIB589482 VRX589482 WBT589482 WLP589482 WVL589482 J655018 IZ655018 SV655018 ACR655018 AMN655018 AWJ655018 BGF655018 BQB655018 BZX655018 CJT655018 CTP655018 DDL655018 DNH655018 DXD655018 EGZ655018 EQV655018 FAR655018 FKN655018 FUJ655018 GEF655018 GOB655018 GXX655018 HHT655018 HRP655018 IBL655018 ILH655018 IVD655018 JEZ655018 JOV655018 JYR655018 KIN655018 KSJ655018 LCF655018 LMB655018 LVX655018 MFT655018 MPP655018 MZL655018 NJH655018 NTD655018 OCZ655018 OMV655018 OWR655018 PGN655018 PQJ655018 QAF655018 QKB655018 QTX655018 RDT655018 RNP655018 RXL655018 SHH655018 SRD655018 TAZ655018 TKV655018 TUR655018 UEN655018 UOJ655018 UYF655018 VIB655018 VRX655018 WBT655018 WLP655018 WVL655018 J720554 IZ720554 SV720554 ACR720554 AMN720554 AWJ720554 BGF720554 BQB720554 BZX720554 CJT720554 CTP720554 DDL720554 DNH720554 DXD720554 EGZ720554 EQV720554 FAR720554 FKN720554 FUJ720554 GEF720554 GOB720554 GXX720554 HHT720554 HRP720554 IBL720554 ILH720554 IVD720554 JEZ720554 JOV720554 JYR720554 KIN720554 KSJ720554 LCF720554 LMB720554 LVX720554 MFT720554 MPP720554 MZL720554 NJH720554 NTD720554 OCZ720554 OMV720554 OWR720554 PGN720554 PQJ720554 QAF720554 QKB720554 QTX720554 RDT720554 RNP720554 RXL720554 SHH720554 SRD720554 TAZ720554 TKV720554 TUR720554 UEN720554 UOJ720554 UYF720554 VIB720554 VRX720554 WBT720554 WLP720554 WVL720554 J786090 IZ786090 SV786090 ACR786090 AMN786090 AWJ786090 BGF786090 BQB786090 BZX786090 CJT786090 CTP786090 DDL786090 DNH786090 DXD786090 EGZ786090 EQV786090 FAR786090 FKN786090 FUJ786090 GEF786090 GOB786090 GXX786090 HHT786090 HRP786090 IBL786090 ILH786090 IVD786090 JEZ786090 JOV786090 JYR786090 KIN786090 KSJ786090 LCF786090 LMB786090 LVX786090 MFT786090 MPP786090 MZL786090 NJH786090 NTD786090 OCZ786090 OMV786090 OWR786090 PGN786090 PQJ786090 QAF786090 QKB786090 QTX786090 RDT786090 RNP786090 RXL786090 SHH786090 SRD786090 TAZ786090 TKV786090 TUR786090 UEN786090 UOJ786090 UYF786090 VIB786090 VRX786090 WBT786090 WLP786090 WVL786090 J851626 IZ851626 SV851626 ACR851626 AMN851626 AWJ851626 BGF851626 BQB851626 BZX851626 CJT851626 CTP851626 DDL851626 DNH851626 DXD851626 EGZ851626 EQV851626 FAR851626 FKN851626 FUJ851626 GEF851626 GOB851626 GXX851626 HHT851626 HRP851626 IBL851626 ILH851626 IVD851626 JEZ851626 JOV851626 JYR851626 KIN851626 KSJ851626 LCF851626 LMB851626 LVX851626 MFT851626 MPP851626 MZL851626 NJH851626 NTD851626 OCZ851626 OMV851626 OWR851626 PGN851626 PQJ851626 QAF851626 QKB851626 QTX851626 RDT851626 RNP851626 RXL851626 SHH851626 SRD851626 TAZ851626 TKV851626 TUR851626 UEN851626 UOJ851626 UYF851626 VIB851626 VRX851626 WBT851626 WLP851626 WVL851626 J917162 IZ917162 SV917162 ACR917162 AMN917162 AWJ917162 BGF917162 BQB917162 BZX917162 CJT917162 CTP917162 DDL917162 DNH917162 DXD917162 EGZ917162 EQV917162 FAR917162 FKN917162 FUJ917162 GEF917162 GOB917162 GXX917162 HHT917162 HRP917162 IBL917162 ILH917162 IVD917162 JEZ917162 JOV917162 JYR917162 KIN917162 KSJ917162 LCF917162 LMB917162 LVX917162 MFT917162 MPP917162 MZL917162 NJH917162 NTD917162 OCZ917162 OMV917162 OWR917162 PGN917162 PQJ917162 QAF917162 QKB917162 QTX917162 RDT917162 RNP917162 RXL917162 SHH917162 SRD917162 TAZ917162 TKV917162 TUR917162 UEN917162 UOJ917162 UYF917162 VIB917162 VRX917162 WBT917162 WLP917162 WVL917162 J982698 IZ982698 SV982698 ACR982698 AMN982698 AWJ982698 BGF982698 BQB982698 BZX982698 CJT982698 CTP982698 DDL982698 DNH982698 DXD982698 EGZ982698 EQV982698 FAR982698 FKN982698 FUJ982698 GEF982698 GOB982698 GXX982698 HHT982698 HRP982698 IBL982698 ILH982698 IVD982698 JEZ982698 JOV982698 JYR982698 KIN982698 KSJ982698 LCF982698 LMB982698 LVX982698 MFT982698 MPP982698 MZL982698 NJH982698 NTD982698 OCZ982698 OMV982698 OWR982698 PGN982698 PQJ982698 QAF982698 QKB982698 QTX982698 RDT982698 RNP982698 RXL982698 SHH982698 SRD982698 TAZ982698 TKV982698 TUR982698 UEN982698 UOJ982698 UYF982698 VIB982698 VRX982698 WBT982698 WLP982698 WVL982698 J64962 IZ64962 SV64962 ACR64962 AMN64962 AWJ64962 BGF64962 BQB64962 BZX64962 CJT64962 CTP64962 DDL64962 DNH64962 DXD64962 EGZ64962 EQV64962 FAR64962 FKN64962 FUJ64962 GEF64962 GOB64962 GXX64962 HHT64962 HRP64962 IBL64962 ILH64962 IVD64962 JEZ64962 JOV64962 JYR64962 KIN64962 KSJ64962 LCF64962 LMB64962 LVX64962 MFT64962 MPP64962 MZL64962 NJH64962 NTD64962 OCZ64962 OMV64962 OWR64962 PGN64962 PQJ64962 QAF64962 QKB64962 QTX64962 RDT64962 RNP64962 RXL64962 SHH64962 SRD64962 TAZ64962 TKV64962 TUR64962 UEN64962 UOJ64962 UYF64962 VIB64962 VRX64962 WBT64962 WLP64962 WVL64962 J130498 IZ130498 SV130498 ACR130498 AMN130498 AWJ130498 BGF130498 BQB130498 BZX130498 CJT130498 CTP130498 DDL130498 DNH130498 DXD130498 EGZ130498 EQV130498 FAR130498 FKN130498 FUJ130498 GEF130498 GOB130498 GXX130498 HHT130498 HRP130498 IBL130498 ILH130498 IVD130498 JEZ130498 JOV130498 JYR130498 KIN130498 KSJ130498 LCF130498 LMB130498 LVX130498 MFT130498 MPP130498 MZL130498 NJH130498 NTD130498 OCZ130498 OMV130498 OWR130498 PGN130498 PQJ130498 QAF130498 QKB130498 QTX130498 RDT130498 RNP130498 RXL130498 SHH130498 SRD130498 TAZ130498 TKV130498 TUR130498 UEN130498 UOJ130498 UYF130498 VIB130498 VRX130498 WBT130498 WLP130498 WVL130498 J196034 IZ196034 SV196034 ACR196034 AMN196034 AWJ196034 BGF196034 BQB196034 BZX196034 CJT196034 CTP196034 DDL196034 DNH196034 DXD196034 EGZ196034 EQV196034 FAR196034 FKN196034 FUJ196034 GEF196034 GOB196034 GXX196034 HHT196034 HRP196034 IBL196034 ILH196034 IVD196034 JEZ196034 JOV196034 JYR196034 KIN196034 KSJ196034 LCF196034 LMB196034 LVX196034 MFT196034 MPP196034 MZL196034 NJH196034 NTD196034 OCZ196034 OMV196034 OWR196034 PGN196034 PQJ196034 QAF196034 QKB196034 QTX196034 RDT196034 RNP196034 RXL196034 SHH196034 SRD196034 TAZ196034 TKV196034 TUR196034 UEN196034 UOJ196034 UYF196034 VIB196034 VRX196034 WBT196034 WLP196034 WVL196034 J261570 IZ261570 SV261570 ACR261570 AMN261570 AWJ261570 BGF261570 BQB261570 BZX261570 CJT261570 CTP261570 DDL261570 DNH261570 DXD261570 EGZ261570 EQV261570 FAR261570 FKN261570 FUJ261570 GEF261570 GOB261570 GXX261570 HHT261570 HRP261570 IBL261570 ILH261570 IVD261570 JEZ261570 JOV261570 JYR261570 KIN261570 KSJ261570 LCF261570 LMB261570 LVX261570 MFT261570 MPP261570 MZL261570 NJH261570 NTD261570 OCZ261570 OMV261570 OWR261570 PGN261570 PQJ261570 QAF261570 QKB261570 QTX261570 RDT261570 RNP261570 RXL261570 SHH261570 SRD261570 TAZ261570 TKV261570 TUR261570 UEN261570 UOJ261570 UYF261570 VIB261570 VRX261570 WBT261570 WLP261570 WVL261570 J327106 IZ327106 SV327106 ACR327106 AMN327106 AWJ327106 BGF327106 BQB327106 BZX327106 CJT327106 CTP327106 DDL327106 DNH327106 DXD327106 EGZ327106 EQV327106 FAR327106 FKN327106 FUJ327106 GEF327106 GOB327106 GXX327106 HHT327106 HRP327106 IBL327106 ILH327106 IVD327106 JEZ327106 JOV327106 JYR327106 KIN327106 KSJ327106 LCF327106 LMB327106 LVX327106 MFT327106 MPP327106 MZL327106 NJH327106 NTD327106 OCZ327106 OMV327106 OWR327106 PGN327106 PQJ327106 QAF327106 QKB327106 QTX327106 RDT327106 RNP327106 RXL327106 SHH327106 SRD327106 TAZ327106 TKV327106 TUR327106 UEN327106 UOJ327106 UYF327106 VIB327106 VRX327106 WBT327106 WLP327106 WVL327106 J392642 IZ392642 SV392642 ACR392642 AMN392642 AWJ392642 BGF392642 BQB392642 BZX392642 CJT392642 CTP392642 DDL392642 DNH392642 DXD392642 EGZ392642 EQV392642 FAR392642 FKN392642 FUJ392642 GEF392642 GOB392642 GXX392642 HHT392642 HRP392642 IBL392642 ILH392642 IVD392642 JEZ392642 JOV392642 JYR392642 KIN392642 KSJ392642 LCF392642 LMB392642 LVX392642 MFT392642 MPP392642 MZL392642 NJH392642 NTD392642 OCZ392642 OMV392642 OWR392642 PGN392642 PQJ392642 QAF392642 QKB392642 QTX392642 RDT392642 RNP392642 RXL392642 SHH392642 SRD392642 TAZ392642 TKV392642 TUR392642 UEN392642 UOJ392642 UYF392642 VIB392642 VRX392642 WBT392642 WLP392642 WVL392642 J458178 IZ458178 SV458178 ACR458178 AMN458178 AWJ458178 BGF458178 BQB458178 BZX458178 CJT458178 CTP458178 DDL458178 DNH458178 DXD458178 EGZ458178 EQV458178 FAR458178 FKN458178 FUJ458178 GEF458178 GOB458178 GXX458178 HHT458178 HRP458178 IBL458178 ILH458178 IVD458178 JEZ458178 JOV458178 JYR458178 KIN458178 KSJ458178 LCF458178 LMB458178 LVX458178 MFT458178 MPP458178 MZL458178 NJH458178 NTD458178 OCZ458178 OMV458178 OWR458178 PGN458178 PQJ458178 QAF458178 QKB458178 QTX458178 RDT458178 RNP458178 RXL458178 SHH458178 SRD458178 TAZ458178 TKV458178 TUR458178 UEN458178 UOJ458178 UYF458178 VIB458178 VRX458178 WBT458178 WLP458178 WVL458178 J523714 IZ523714 SV523714 ACR523714 AMN523714 AWJ523714 BGF523714 BQB523714 BZX523714 CJT523714 CTP523714 DDL523714 DNH523714 DXD523714 EGZ523714 EQV523714 FAR523714 FKN523714 FUJ523714 GEF523714 GOB523714 GXX523714 HHT523714 HRP523714 IBL523714 ILH523714 IVD523714 JEZ523714 JOV523714 JYR523714 KIN523714 KSJ523714 LCF523714 LMB523714 LVX523714 MFT523714 MPP523714 MZL523714 NJH523714 NTD523714 OCZ523714 OMV523714 OWR523714 PGN523714 PQJ523714 QAF523714 QKB523714 QTX523714 RDT523714 RNP523714 RXL523714 SHH523714 SRD523714 TAZ523714 TKV523714 TUR523714 UEN523714 UOJ523714 UYF523714 VIB523714 VRX523714 WBT523714 WLP523714 WVL523714 J589250 IZ589250 SV589250 ACR589250 AMN589250 AWJ589250 BGF589250 BQB589250 BZX589250 CJT589250 CTP589250 DDL589250 DNH589250 DXD589250 EGZ589250 EQV589250 FAR589250 FKN589250 FUJ589250 GEF589250 GOB589250 GXX589250 HHT589250 HRP589250 IBL589250 ILH589250 IVD589250 JEZ589250 JOV589250 JYR589250 KIN589250 KSJ589250 LCF589250 LMB589250 LVX589250 MFT589250 MPP589250 MZL589250 NJH589250 NTD589250 OCZ589250 OMV589250 OWR589250 PGN589250 PQJ589250 QAF589250 QKB589250 QTX589250 RDT589250 RNP589250 RXL589250 SHH589250 SRD589250 TAZ589250 TKV589250 TUR589250 UEN589250 UOJ589250 UYF589250 VIB589250 VRX589250 WBT589250 WLP589250 WVL589250 J654786 IZ654786 SV654786 ACR654786 AMN654786 AWJ654786 BGF654786 BQB654786 BZX654786 CJT654786 CTP654786 DDL654786 DNH654786 DXD654786 EGZ654786 EQV654786 FAR654786 FKN654786 FUJ654786 GEF654786 GOB654786 GXX654786 HHT654786 HRP654786 IBL654786 ILH654786 IVD654786 JEZ654786 JOV654786 JYR654786 KIN654786 KSJ654786 LCF654786 LMB654786 LVX654786 MFT654786 MPP654786 MZL654786 NJH654786 NTD654786 OCZ654786 OMV654786 OWR654786 PGN654786 PQJ654786 QAF654786 QKB654786 QTX654786 RDT654786 RNP654786 RXL654786 SHH654786 SRD654786 TAZ654786 TKV654786 TUR654786 UEN654786 UOJ654786 UYF654786 VIB654786 VRX654786 WBT654786 WLP654786 WVL654786 J720322 IZ720322 SV720322 ACR720322 AMN720322 AWJ720322 BGF720322 BQB720322 BZX720322 CJT720322 CTP720322 DDL720322 DNH720322 DXD720322 EGZ720322 EQV720322 FAR720322 FKN720322 FUJ720322 GEF720322 GOB720322 GXX720322 HHT720322 HRP720322 IBL720322 ILH720322 IVD720322 JEZ720322 JOV720322 JYR720322 KIN720322 KSJ720322 LCF720322 LMB720322 LVX720322 MFT720322 MPP720322 MZL720322 NJH720322 NTD720322 OCZ720322 OMV720322 OWR720322 PGN720322 PQJ720322 QAF720322 QKB720322 QTX720322 RDT720322 RNP720322 RXL720322 SHH720322 SRD720322 TAZ720322 TKV720322 TUR720322 UEN720322 UOJ720322 UYF720322 VIB720322 VRX720322 WBT720322 WLP720322 WVL720322 J785858 IZ785858 SV785858 ACR785858 AMN785858 AWJ785858 BGF785858 BQB785858 BZX785858 CJT785858 CTP785858 DDL785858 DNH785858 DXD785858 EGZ785858 EQV785858 FAR785858 FKN785858 FUJ785858 GEF785858 GOB785858 GXX785858 HHT785858 HRP785858 IBL785858 ILH785858 IVD785858 JEZ785858 JOV785858 JYR785858 KIN785858 KSJ785858 LCF785858 LMB785858 LVX785858 MFT785858 MPP785858 MZL785858 NJH785858 NTD785858 OCZ785858 OMV785858 OWR785858 PGN785858 PQJ785858 QAF785858 QKB785858 QTX785858 RDT785858 RNP785858 RXL785858 SHH785858 SRD785858 TAZ785858 TKV785858 TUR785858 UEN785858 UOJ785858 UYF785858 VIB785858 VRX785858 WBT785858 WLP785858 WVL785858 J851394 IZ851394 SV851394 ACR851394 AMN851394 AWJ851394 BGF851394 BQB851394 BZX851394 CJT851394 CTP851394 DDL851394 DNH851394 DXD851394 EGZ851394 EQV851394 FAR851394 FKN851394 FUJ851394 GEF851394 GOB851394 GXX851394 HHT851394 HRP851394 IBL851394 ILH851394 IVD851394 JEZ851394 JOV851394 JYR851394 KIN851394 KSJ851394 LCF851394 LMB851394 LVX851394 MFT851394 MPP851394 MZL851394 NJH851394 NTD851394 OCZ851394 OMV851394 OWR851394 PGN851394 PQJ851394 QAF851394 QKB851394 QTX851394 RDT851394 RNP851394 RXL851394 SHH851394 SRD851394 TAZ851394 TKV851394 TUR851394 UEN851394 UOJ851394 UYF851394 VIB851394 VRX851394 WBT851394 WLP851394 WVL851394 J916930 IZ916930 SV916930 ACR916930 AMN916930 AWJ916930 BGF916930 BQB916930 BZX916930 CJT916930 CTP916930 DDL916930 DNH916930 DXD916930 EGZ916930 EQV916930 FAR916930 FKN916930 FUJ916930 GEF916930 GOB916930 GXX916930 HHT916930 HRP916930 IBL916930 ILH916930 IVD916930 JEZ916930 JOV916930 JYR916930 KIN916930 KSJ916930 LCF916930 LMB916930 LVX916930 MFT916930 MPP916930 MZL916930 NJH916930 NTD916930 OCZ916930 OMV916930 OWR916930 PGN916930 PQJ916930 QAF916930 QKB916930 QTX916930 RDT916930 RNP916930 RXL916930 SHH916930 SRD916930 TAZ916930 TKV916930 TUR916930 UEN916930 UOJ916930 UYF916930 VIB916930 VRX916930 WBT916930 WLP916930 WVL916930 J982466 IZ982466 SV982466 ACR982466 AMN982466 AWJ982466 BGF982466 BQB982466 BZX982466 CJT982466 CTP982466 DDL982466 DNH982466 DXD982466 EGZ982466 EQV982466 FAR982466 FKN982466 FUJ982466 GEF982466 GOB982466 GXX982466 HHT982466 HRP982466 IBL982466 ILH982466 IVD982466 JEZ982466 JOV982466 JYR982466 KIN982466 KSJ982466 LCF982466 LMB982466 LVX982466 MFT982466 MPP982466 MZL982466 NJH982466 NTD982466 OCZ982466 OMV982466 OWR982466 PGN982466 PQJ982466 QAF982466 QKB982466 QTX982466 RDT982466 RNP982466 RXL982466 SHH982466 SRD982466 TAZ982466 TKV982466 TUR982466 UEN982466 UOJ982466 UYF982466 VIB982466 VRX982466 WBT982466 WLP982466 WVL982466 J64846 IZ64846 SV64846 ACR64846 AMN64846 AWJ64846 BGF64846 BQB64846 BZX64846 CJT64846 CTP64846 DDL64846 DNH64846 DXD64846 EGZ64846 EQV64846 FAR64846 FKN64846 FUJ64846 GEF64846 GOB64846 GXX64846 HHT64846 HRP64846 IBL64846 ILH64846 IVD64846 JEZ64846 JOV64846 JYR64846 KIN64846 KSJ64846 LCF64846 LMB64846 LVX64846 MFT64846 MPP64846 MZL64846 NJH64846 NTD64846 OCZ64846 OMV64846 OWR64846 PGN64846 PQJ64846 QAF64846 QKB64846 QTX64846 RDT64846 RNP64846 RXL64846 SHH64846 SRD64846 TAZ64846 TKV64846 TUR64846 UEN64846 UOJ64846 UYF64846 VIB64846 VRX64846 WBT64846 WLP64846 WVL64846 J130382 IZ130382 SV130382 ACR130382 AMN130382 AWJ130382 BGF130382 BQB130382 BZX130382 CJT130382 CTP130382 DDL130382 DNH130382 DXD130382 EGZ130382 EQV130382 FAR130382 FKN130382 FUJ130382 GEF130382 GOB130382 GXX130382 HHT130382 HRP130382 IBL130382 ILH130382 IVD130382 JEZ130382 JOV130382 JYR130382 KIN130382 KSJ130382 LCF130382 LMB130382 LVX130382 MFT130382 MPP130382 MZL130382 NJH130382 NTD130382 OCZ130382 OMV130382 OWR130382 PGN130382 PQJ130382 QAF130382 QKB130382 QTX130382 RDT130382 RNP130382 RXL130382 SHH130382 SRD130382 TAZ130382 TKV130382 TUR130382 UEN130382 UOJ130382 UYF130382 VIB130382 VRX130382 WBT130382 WLP130382 WVL130382 J195918 IZ195918 SV195918 ACR195918 AMN195918 AWJ195918 BGF195918 BQB195918 BZX195918 CJT195918 CTP195918 DDL195918 DNH195918 DXD195918 EGZ195918 EQV195918 FAR195918 FKN195918 FUJ195918 GEF195918 GOB195918 GXX195918 HHT195918 HRP195918 IBL195918 ILH195918 IVD195918 JEZ195918 JOV195918 JYR195918 KIN195918 KSJ195918 LCF195918 LMB195918 LVX195918 MFT195918 MPP195918 MZL195918 NJH195918 NTD195918 OCZ195918 OMV195918 OWR195918 PGN195918 PQJ195918 QAF195918 QKB195918 QTX195918 RDT195918 RNP195918 RXL195918 SHH195918 SRD195918 TAZ195918 TKV195918 TUR195918 UEN195918 UOJ195918 UYF195918 VIB195918 VRX195918 WBT195918 WLP195918 WVL195918 J261454 IZ261454 SV261454 ACR261454 AMN261454 AWJ261454 BGF261454 BQB261454 BZX261454 CJT261454 CTP261454 DDL261454 DNH261454 DXD261454 EGZ261454 EQV261454 FAR261454 FKN261454 FUJ261454 GEF261454 GOB261454 GXX261454 HHT261454 HRP261454 IBL261454 ILH261454 IVD261454 JEZ261454 JOV261454 JYR261454 KIN261454 KSJ261454 LCF261454 LMB261454 LVX261454 MFT261454 MPP261454 MZL261454 NJH261454 NTD261454 OCZ261454 OMV261454 OWR261454 PGN261454 PQJ261454 QAF261454 QKB261454 QTX261454 RDT261454 RNP261454 RXL261454 SHH261454 SRD261454 TAZ261454 TKV261454 TUR261454 UEN261454 UOJ261454 UYF261454 VIB261454 VRX261454 WBT261454 WLP261454 WVL261454 J326990 IZ326990 SV326990 ACR326990 AMN326990 AWJ326990 BGF326990 BQB326990 BZX326990 CJT326990 CTP326990 DDL326990 DNH326990 DXD326990 EGZ326990 EQV326990 FAR326990 FKN326990 FUJ326990 GEF326990 GOB326990 GXX326990 HHT326990 HRP326990 IBL326990 ILH326990 IVD326990 JEZ326990 JOV326990 JYR326990 KIN326990 KSJ326990 LCF326990 LMB326990 LVX326990 MFT326990 MPP326990 MZL326990 NJH326990 NTD326990 OCZ326990 OMV326990 OWR326990 PGN326990 PQJ326990 QAF326990 QKB326990 QTX326990 RDT326990 RNP326990 RXL326990 SHH326990 SRD326990 TAZ326990 TKV326990 TUR326990 UEN326990 UOJ326990 UYF326990 VIB326990 VRX326990 WBT326990 WLP326990 WVL326990 J392526 IZ392526 SV392526 ACR392526 AMN392526 AWJ392526 BGF392526 BQB392526 BZX392526 CJT392526 CTP392526 DDL392526 DNH392526 DXD392526 EGZ392526 EQV392526 FAR392526 FKN392526 FUJ392526 GEF392526 GOB392526 GXX392526 HHT392526 HRP392526 IBL392526 ILH392526 IVD392526 JEZ392526 JOV392526 JYR392526 KIN392526 KSJ392526 LCF392526 LMB392526 LVX392526 MFT392526 MPP392526 MZL392526 NJH392526 NTD392526 OCZ392526 OMV392526 OWR392526 PGN392526 PQJ392526 QAF392526 QKB392526 QTX392526 RDT392526 RNP392526 RXL392526 SHH392526 SRD392526 TAZ392526 TKV392526 TUR392526 UEN392526 UOJ392526 UYF392526 VIB392526 VRX392526 WBT392526 WLP392526 WVL392526 J458062 IZ458062 SV458062 ACR458062 AMN458062 AWJ458062 BGF458062 BQB458062 BZX458062 CJT458062 CTP458062 DDL458062 DNH458062 DXD458062 EGZ458062 EQV458062 FAR458062 FKN458062 FUJ458062 GEF458062 GOB458062 GXX458062 HHT458062 HRP458062 IBL458062 ILH458062 IVD458062 JEZ458062 JOV458062 JYR458062 KIN458062 KSJ458062 LCF458062 LMB458062 LVX458062 MFT458062 MPP458062 MZL458062 NJH458062 NTD458062 OCZ458062 OMV458062 OWR458062 PGN458062 PQJ458062 QAF458062 QKB458062 QTX458062 RDT458062 RNP458062 RXL458062 SHH458062 SRD458062 TAZ458062 TKV458062 TUR458062 UEN458062 UOJ458062 UYF458062 VIB458062 VRX458062 WBT458062 WLP458062 WVL458062 J523598 IZ523598 SV523598 ACR523598 AMN523598 AWJ523598 BGF523598 BQB523598 BZX523598 CJT523598 CTP523598 DDL523598 DNH523598 DXD523598 EGZ523598 EQV523598 FAR523598 FKN523598 FUJ523598 GEF523598 GOB523598 GXX523598 HHT523598 HRP523598 IBL523598 ILH523598 IVD523598 JEZ523598 JOV523598 JYR523598 KIN523598 KSJ523598 LCF523598 LMB523598 LVX523598 MFT523598 MPP523598 MZL523598 NJH523598 NTD523598 OCZ523598 OMV523598 OWR523598 PGN523598 PQJ523598 QAF523598 QKB523598 QTX523598 RDT523598 RNP523598 RXL523598 SHH523598 SRD523598 TAZ523598 TKV523598 TUR523598 UEN523598 UOJ523598 UYF523598 VIB523598 VRX523598 WBT523598 WLP523598 WVL523598 J589134 IZ589134 SV589134 ACR589134 AMN589134 AWJ589134 BGF589134 BQB589134 BZX589134 CJT589134 CTP589134 DDL589134 DNH589134 DXD589134 EGZ589134 EQV589134 FAR589134 FKN589134 FUJ589134 GEF589134 GOB589134 GXX589134 HHT589134 HRP589134 IBL589134 ILH589134 IVD589134 JEZ589134 JOV589134 JYR589134 KIN589134 KSJ589134 LCF589134 LMB589134 LVX589134 MFT589134 MPP589134 MZL589134 NJH589134 NTD589134 OCZ589134 OMV589134 OWR589134 PGN589134 PQJ589134 QAF589134 QKB589134 QTX589134 RDT589134 RNP589134 RXL589134 SHH589134 SRD589134 TAZ589134 TKV589134 TUR589134 UEN589134 UOJ589134 UYF589134 VIB589134 VRX589134 WBT589134 WLP589134 WVL589134 J654670 IZ654670 SV654670 ACR654670 AMN654670 AWJ654670 BGF654670 BQB654670 BZX654670 CJT654670 CTP654670 DDL654670 DNH654670 DXD654670 EGZ654670 EQV654670 FAR654670 FKN654670 FUJ654670 GEF654670 GOB654670 GXX654670 HHT654670 HRP654670 IBL654670 ILH654670 IVD654670 JEZ654670 JOV654670 JYR654670 KIN654670 KSJ654670 LCF654670 LMB654670 LVX654670 MFT654670 MPP654670 MZL654670 NJH654670 NTD654670 OCZ654670 OMV654670 OWR654670 PGN654670 PQJ654670 QAF654670 QKB654670 QTX654670 RDT654670 RNP654670 RXL654670 SHH654670 SRD654670 TAZ654670 TKV654670 TUR654670 UEN654670 UOJ654670 UYF654670 VIB654670 VRX654670 WBT654670 WLP654670 WVL654670 J720206 IZ720206 SV720206 ACR720206 AMN720206 AWJ720206 BGF720206 BQB720206 BZX720206 CJT720206 CTP720206 DDL720206 DNH720206 DXD720206 EGZ720206 EQV720206 FAR720206 FKN720206 FUJ720206 GEF720206 GOB720206 GXX720206 HHT720206 HRP720206 IBL720206 ILH720206 IVD720206 JEZ720206 JOV720206 JYR720206 KIN720206 KSJ720206 LCF720206 LMB720206 LVX720206 MFT720206 MPP720206 MZL720206 NJH720206 NTD720206 OCZ720206 OMV720206 OWR720206 PGN720206 PQJ720206 QAF720206 QKB720206 QTX720206 RDT720206 RNP720206 RXL720206 SHH720206 SRD720206 TAZ720206 TKV720206 TUR720206 UEN720206 UOJ720206 UYF720206 VIB720206 VRX720206 WBT720206 WLP720206 WVL720206 J785742 IZ785742 SV785742 ACR785742 AMN785742 AWJ785742 BGF785742 BQB785742 BZX785742 CJT785742 CTP785742 DDL785742 DNH785742 DXD785742 EGZ785742 EQV785742 FAR785742 FKN785742 FUJ785742 GEF785742 GOB785742 GXX785742 HHT785742 HRP785742 IBL785742 ILH785742 IVD785742 JEZ785742 JOV785742 JYR785742 KIN785742 KSJ785742 LCF785742 LMB785742 LVX785742 MFT785742 MPP785742 MZL785742 NJH785742 NTD785742 OCZ785742 OMV785742 OWR785742 PGN785742 PQJ785742 QAF785742 QKB785742 QTX785742 RDT785742 RNP785742 RXL785742 SHH785742 SRD785742 TAZ785742 TKV785742 TUR785742 UEN785742 UOJ785742 UYF785742 VIB785742 VRX785742 WBT785742 WLP785742 WVL785742 J851278 IZ851278 SV851278 ACR851278 AMN851278 AWJ851278 BGF851278 BQB851278 BZX851278 CJT851278 CTP851278 DDL851278 DNH851278 DXD851278 EGZ851278 EQV851278 FAR851278 FKN851278 FUJ851278 GEF851278 GOB851278 GXX851278 HHT851278 HRP851278 IBL851278 ILH851278 IVD851278 JEZ851278 JOV851278 JYR851278 KIN851278 KSJ851278 LCF851278 LMB851278 LVX851278 MFT851278 MPP851278 MZL851278 NJH851278 NTD851278 OCZ851278 OMV851278 OWR851278 PGN851278 PQJ851278 QAF851278 QKB851278 QTX851278 RDT851278 RNP851278 RXL851278 SHH851278 SRD851278 TAZ851278 TKV851278 TUR851278 UEN851278 UOJ851278 UYF851278 VIB851278 VRX851278 WBT851278 WLP851278 WVL851278 J916814 IZ916814 SV916814 ACR916814 AMN916814 AWJ916814 BGF916814 BQB916814 BZX916814 CJT916814 CTP916814 DDL916814 DNH916814 DXD916814 EGZ916814 EQV916814 FAR916814 FKN916814 FUJ916814 GEF916814 GOB916814 GXX916814 HHT916814 HRP916814 IBL916814 ILH916814 IVD916814 JEZ916814 JOV916814 JYR916814 KIN916814 KSJ916814 LCF916814 LMB916814 LVX916814 MFT916814 MPP916814 MZL916814 NJH916814 NTD916814 OCZ916814 OMV916814 OWR916814 PGN916814 PQJ916814 QAF916814 QKB916814 QTX916814 RDT916814 RNP916814 RXL916814 SHH916814 SRD916814 TAZ916814 TKV916814 TUR916814 UEN916814 UOJ916814 UYF916814 VIB916814 VRX916814 WBT916814 WLP916814 WVL916814 J982350 IZ982350 SV982350 ACR982350 AMN982350 AWJ982350 BGF982350 BQB982350 BZX982350 CJT982350 CTP982350 DDL982350 DNH982350 DXD982350 EGZ982350 EQV982350 FAR982350 FKN982350 FUJ982350 GEF982350 GOB982350 GXX982350 HHT982350 HRP982350 IBL982350 ILH982350 IVD982350 JEZ982350 JOV982350 JYR982350 KIN982350 KSJ982350 LCF982350 LMB982350 LVX982350 MFT982350 MPP982350 MZL982350 NJH982350 NTD982350 OCZ982350 OMV982350 OWR982350 PGN982350 PQJ982350 QAF982350 QKB982350 QTX982350 RDT982350 RNP982350 RXL982350 SHH982350 SRD982350 TAZ982350 TKV982350 TUR982350 UEN982350 UOJ982350 UYF982350 VIB982350 VRX982350 WBT982350 WLP982350 WVL982350 J64546 IZ64546 SV64546 ACR64546 AMN64546 AWJ64546 BGF64546 BQB64546 BZX64546 CJT64546 CTP64546 DDL64546 DNH64546 DXD64546 EGZ64546 EQV64546 FAR64546 FKN64546 FUJ64546 GEF64546 GOB64546 GXX64546 HHT64546 HRP64546 IBL64546 ILH64546 IVD64546 JEZ64546 JOV64546 JYR64546 KIN64546 KSJ64546 LCF64546 LMB64546 LVX64546 MFT64546 MPP64546 MZL64546 NJH64546 NTD64546 OCZ64546 OMV64546 OWR64546 PGN64546 PQJ64546 QAF64546 QKB64546 QTX64546 RDT64546 RNP64546 RXL64546 SHH64546 SRD64546 TAZ64546 TKV64546 TUR64546 UEN64546 UOJ64546 UYF64546 VIB64546 VRX64546 WBT64546 WLP64546 WVL64546 J130082 IZ130082 SV130082 ACR130082 AMN130082 AWJ130082 BGF130082 BQB130082 BZX130082 CJT130082 CTP130082 DDL130082 DNH130082 DXD130082 EGZ130082 EQV130082 FAR130082 FKN130082 FUJ130082 GEF130082 GOB130082 GXX130082 HHT130082 HRP130082 IBL130082 ILH130082 IVD130082 JEZ130082 JOV130082 JYR130082 KIN130082 KSJ130082 LCF130082 LMB130082 LVX130082 MFT130082 MPP130082 MZL130082 NJH130082 NTD130082 OCZ130082 OMV130082 OWR130082 PGN130082 PQJ130082 QAF130082 QKB130082 QTX130082 RDT130082 RNP130082 RXL130082 SHH130082 SRD130082 TAZ130082 TKV130082 TUR130082 UEN130082 UOJ130082 UYF130082 VIB130082 VRX130082 WBT130082 WLP130082 WVL130082 J195618 IZ195618 SV195618 ACR195618 AMN195618 AWJ195618 BGF195618 BQB195618 BZX195618 CJT195618 CTP195618 DDL195618 DNH195618 DXD195618 EGZ195618 EQV195618 FAR195618 FKN195618 FUJ195618 GEF195618 GOB195618 GXX195618 HHT195618 HRP195618 IBL195618 ILH195618 IVD195618 JEZ195618 JOV195618 JYR195618 KIN195618 KSJ195618 LCF195618 LMB195618 LVX195618 MFT195618 MPP195618 MZL195618 NJH195618 NTD195618 OCZ195618 OMV195618 OWR195618 PGN195618 PQJ195618 QAF195618 QKB195618 QTX195618 RDT195618 RNP195618 RXL195618 SHH195618 SRD195618 TAZ195618 TKV195618 TUR195618 UEN195618 UOJ195618 UYF195618 VIB195618 VRX195618 WBT195618 WLP195618 WVL195618 J261154 IZ261154 SV261154 ACR261154 AMN261154 AWJ261154 BGF261154 BQB261154 BZX261154 CJT261154 CTP261154 DDL261154 DNH261154 DXD261154 EGZ261154 EQV261154 FAR261154 FKN261154 FUJ261154 GEF261154 GOB261154 GXX261154 HHT261154 HRP261154 IBL261154 ILH261154 IVD261154 JEZ261154 JOV261154 JYR261154 KIN261154 KSJ261154 LCF261154 LMB261154 LVX261154 MFT261154 MPP261154 MZL261154 NJH261154 NTD261154 OCZ261154 OMV261154 OWR261154 PGN261154 PQJ261154 QAF261154 QKB261154 QTX261154 RDT261154 RNP261154 RXL261154 SHH261154 SRD261154 TAZ261154 TKV261154 TUR261154 UEN261154 UOJ261154 UYF261154 VIB261154 VRX261154 WBT261154 WLP261154 WVL261154 J326690 IZ326690 SV326690 ACR326690 AMN326690 AWJ326690 BGF326690 BQB326690 BZX326690 CJT326690 CTP326690 DDL326690 DNH326690 DXD326690 EGZ326690 EQV326690 FAR326690 FKN326690 FUJ326690 GEF326690 GOB326690 GXX326690 HHT326690 HRP326690 IBL326690 ILH326690 IVD326690 JEZ326690 JOV326690 JYR326690 KIN326690 KSJ326690 LCF326690 LMB326690 LVX326690 MFT326690 MPP326690 MZL326690 NJH326690 NTD326690 OCZ326690 OMV326690 OWR326690 PGN326690 PQJ326690 QAF326690 QKB326690 QTX326690 RDT326690 RNP326690 RXL326690 SHH326690 SRD326690 TAZ326690 TKV326690 TUR326690 UEN326690 UOJ326690 UYF326690 VIB326690 VRX326690 WBT326690 WLP326690 WVL326690 J392226 IZ392226 SV392226 ACR392226 AMN392226 AWJ392226 BGF392226 BQB392226 BZX392226 CJT392226 CTP392226 DDL392226 DNH392226 DXD392226 EGZ392226 EQV392226 FAR392226 FKN392226 FUJ392226 GEF392226 GOB392226 GXX392226 HHT392226 HRP392226 IBL392226 ILH392226 IVD392226 JEZ392226 JOV392226 JYR392226 KIN392226 KSJ392226 LCF392226 LMB392226 LVX392226 MFT392226 MPP392226 MZL392226 NJH392226 NTD392226 OCZ392226 OMV392226 OWR392226 PGN392226 PQJ392226 QAF392226 QKB392226 QTX392226 RDT392226 RNP392226 RXL392226 SHH392226 SRD392226 TAZ392226 TKV392226 TUR392226 UEN392226 UOJ392226 UYF392226 VIB392226 VRX392226 WBT392226 WLP392226 WVL392226 J457762 IZ457762 SV457762 ACR457762 AMN457762 AWJ457762 BGF457762 BQB457762 BZX457762 CJT457762 CTP457762 DDL457762 DNH457762 DXD457762 EGZ457762 EQV457762 FAR457762 FKN457762 FUJ457762 GEF457762 GOB457762 GXX457762 HHT457762 HRP457762 IBL457762 ILH457762 IVD457762 JEZ457762 JOV457762 JYR457762 KIN457762 KSJ457762 LCF457762 LMB457762 LVX457762 MFT457762 MPP457762 MZL457762 NJH457762 NTD457762 OCZ457762 OMV457762 OWR457762 PGN457762 PQJ457762 QAF457762 QKB457762 QTX457762 RDT457762 RNP457762 RXL457762 SHH457762 SRD457762 TAZ457762 TKV457762 TUR457762 UEN457762 UOJ457762 UYF457762 VIB457762 VRX457762 WBT457762 WLP457762 WVL457762 J523298 IZ523298 SV523298 ACR523298 AMN523298 AWJ523298 BGF523298 BQB523298 BZX523298 CJT523298 CTP523298 DDL523298 DNH523298 DXD523298 EGZ523298 EQV523298 FAR523298 FKN523298 FUJ523298 GEF523298 GOB523298 GXX523298 HHT523298 HRP523298 IBL523298 ILH523298 IVD523298 JEZ523298 JOV523298 JYR523298 KIN523298 KSJ523298 LCF523298 LMB523298 LVX523298 MFT523298 MPP523298 MZL523298 NJH523298 NTD523298 OCZ523298 OMV523298 OWR523298 PGN523298 PQJ523298 QAF523298 QKB523298 QTX523298 RDT523298 RNP523298 RXL523298 SHH523298 SRD523298 TAZ523298 TKV523298 TUR523298 UEN523298 UOJ523298 UYF523298 VIB523298 VRX523298 WBT523298 WLP523298 WVL523298 J588834 IZ588834 SV588834 ACR588834 AMN588834 AWJ588834 BGF588834 BQB588834 BZX588834 CJT588834 CTP588834 DDL588834 DNH588834 DXD588834 EGZ588834 EQV588834 FAR588834 FKN588834 FUJ588834 GEF588834 GOB588834 GXX588834 HHT588834 HRP588834 IBL588834 ILH588834 IVD588834 JEZ588834 JOV588834 JYR588834 KIN588834 KSJ588834 LCF588834 LMB588834 LVX588834 MFT588834 MPP588834 MZL588834 NJH588834 NTD588834 OCZ588834 OMV588834 OWR588834 PGN588834 PQJ588834 QAF588834 QKB588834 QTX588834 RDT588834 RNP588834 RXL588834 SHH588834 SRD588834 TAZ588834 TKV588834 TUR588834 UEN588834 UOJ588834 UYF588834 VIB588834 VRX588834 WBT588834 WLP588834 WVL588834 J654370 IZ654370 SV654370 ACR654370 AMN654370 AWJ654370 BGF654370 BQB654370 BZX654370 CJT654370 CTP654370 DDL654370 DNH654370 DXD654370 EGZ654370 EQV654370 FAR654370 FKN654370 FUJ654370 GEF654370 GOB654370 GXX654370 HHT654370 HRP654370 IBL654370 ILH654370 IVD654370 JEZ654370 JOV654370 JYR654370 KIN654370 KSJ654370 LCF654370 LMB654370 LVX654370 MFT654370 MPP654370 MZL654370 NJH654370 NTD654370 OCZ654370 OMV654370 OWR654370 PGN654370 PQJ654370 QAF654370 QKB654370 QTX654370 RDT654370 RNP654370 RXL654370 SHH654370 SRD654370 TAZ654370 TKV654370 TUR654370 UEN654370 UOJ654370 UYF654370 VIB654370 VRX654370 WBT654370 WLP654370 WVL654370 J719906 IZ719906 SV719906 ACR719906 AMN719906 AWJ719906 BGF719906 BQB719906 BZX719906 CJT719906 CTP719906 DDL719906 DNH719906 DXD719906 EGZ719906 EQV719906 FAR719906 FKN719906 FUJ719906 GEF719906 GOB719906 GXX719906 HHT719906 HRP719906 IBL719906 ILH719906 IVD719906 JEZ719906 JOV719906 JYR719906 KIN719906 KSJ719906 LCF719906 LMB719906 LVX719906 MFT719906 MPP719906 MZL719906 NJH719906 NTD719906 OCZ719906 OMV719906 OWR719906 PGN719906 PQJ719906 QAF719906 QKB719906 QTX719906 RDT719906 RNP719906 RXL719906 SHH719906 SRD719906 TAZ719906 TKV719906 TUR719906 UEN719906 UOJ719906 UYF719906 VIB719906 VRX719906 WBT719906 WLP719906 WVL719906 J785442 IZ785442 SV785442 ACR785442 AMN785442 AWJ785442 BGF785442 BQB785442 BZX785442 CJT785442 CTP785442 DDL785442 DNH785442 DXD785442 EGZ785442 EQV785442 FAR785442 FKN785442 FUJ785442 GEF785442 GOB785442 GXX785442 HHT785442 HRP785442 IBL785442 ILH785442 IVD785442 JEZ785442 JOV785442 JYR785442 KIN785442 KSJ785442 LCF785442 LMB785442 LVX785442 MFT785442 MPP785442 MZL785442 NJH785442 NTD785442 OCZ785442 OMV785442 OWR785442 PGN785442 PQJ785442 QAF785442 QKB785442 QTX785442 RDT785442 RNP785442 RXL785442 SHH785442 SRD785442 TAZ785442 TKV785442 TUR785442 UEN785442 UOJ785442 UYF785442 VIB785442 VRX785442 WBT785442 WLP785442 WVL785442 J850978 IZ850978 SV850978 ACR850978 AMN850978 AWJ850978 BGF850978 BQB850978 BZX850978 CJT850978 CTP850978 DDL850978 DNH850978 DXD850978 EGZ850978 EQV850978 FAR850978 FKN850978 FUJ850978 GEF850978 GOB850978 GXX850978 HHT850978 HRP850978 IBL850978 ILH850978 IVD850978 JEZ850978 JOV850978 JYR850978 KIN850978 KSJ850978 LCF850978 LMB850978 LVX850978 MFT850978 MPP850978 MZL850978 NJH850978 NTD850978 OCZ850978 OMV850978 OWR850978 PGN850978 PQJ850978 QAF850978 QKB850978 QTX850978 RDT850978 RNP850978 RXL850978 SHH850978 SRD850978 TAZ850978 TKV850978 TUR850978 UEN850978 UOJ850978 UYF850978 VIB850978 VRX850978 WBT850978 WLP850978 WVL850978 J916514 IZ916514 SV916514 ACR916514 AMN916514 AWJ916514 BGF916514 BQB916514 BZX916514 CJT916514 CTP916514 DDL916514 DNH916514 DXD916514 EGZ916514 EQV916514 FAR916514 FKN916514 FUJ916514 GEF916514 GOB916514 GXX916514 HHT916514 HRP916514 IBL916514 ILH916514 IVD916514 JEZ916514 JOV916514 JYR916514 KIN916514 KSJ916514 LCF916514 LMB916514 LVX916514 MFT916514 MPP916514 MZL916514 NJH916514 NTD916514 OCZ916514 OMV916514 OWR916514 PGN916514 PQJ916514 QAF916514 QKB916514 QTX916514 RDT916514 RNP916514 RXL916514 SHH916514 SRD916514 TAZ916514 TKV916514 TUR916514 UEN916514 UOJ916514 UYF916514 VIB916514 VRX916514 WBT916514 WLP916514 WVL916514 J982050 IZ982050 SV982050 ACR982050 AMN982050 AWJ982050 BGF982050 BQB982050 BZX982050 CJT982050 CTP982050 DDL982050 DNH982050 DXD982050 EGZ982050 EQV982050 FAR982050 FKN982050 FUJ982050 GEF982050 GOB982050 GXX982050 HHT982050 HRP982050 IBL982050 ILH982050 IVD982050 JEZ982050 JOV982050 JYR982050 KIN982050 KSJ982050 LCF982050 LMB982050 LVX982050 MFT982050 MPP982050 MZL982050 NJH982050 NTD982050 OCZ982050 OMV982050 OWR982050 PGN982050 PQJ982050 QAF982050 QKB982050 QTX982050 RDT982050 RNP982050 RXL982050 SHH982050 SRD982050 TAZ982050 TKV982050 TUR982050 UEN982050 UOJ982050 UYF982050 VIB982050 VRX982050 WBT982050 WLP982050 WVL982050 J64486 IZ64486 SV64486 ACR64486 AMN64486 AWJ64486 BGF64486 BQB64486 BZX64486 CJT64486 CTP64486 DDL64486 DNH64486 DXD64486 EGZ64486 EQV64486 FAR64486 FKN64486 FUJ64486 GEF64486 GOB64486 GXX64486 HHT64486 HRP64486 IBL64486 ILH64486 IVD64486 JEZ64486 JOV64486 JYR64486 KIN64486 KSJ64486 LCF64486 LMB64486 LVX64486 MFT64486 MPP64486 MZL64486 NJH64486 NTD64486 OCZ64486 OMV64486 OWR64486 PGN64486 PQJ64486 QAF64486 QKB64486 QTX64486 RDT64486 RNP64486 RXL64486 SHH64486 SRD64486 TAZ64486 TKV64486 TUR64486 UEN64486 UOJ64486 UYF64486 VIB64486 VRX64486 WBT64486 WLP64486 WVL64486 J130022 IZ130022 SV130022 ACR130022 AMN130022 AWJ130022 BGF130022 BQB130022 BZX130022 CJT130022 CTP130022 DDL130022 DNH130022 DXD130022 EGZ130022 EQV130022 FAR130022 FKN130022 FUJ130022 GEF130022 GOB130022 GXX130022 HHT130022 HRP130022 IBL130022 ILH130022 IVD130022 JEZ130022 JOV130022 JYR130022 KIN130022 KSJ130022 LCF130022 LMB130022 LVX130022 MFT130022 MPP130022 MZL130022 NJH130022 NTD130022 OCZ130022 OMV130022 OWR130022 PGN130022 PQJ130022 QAF130022 QKB130022 QTX130022 RDT130022 RNP130022 RXL130022 SHH130022 SRD130022 TAZ130022 TKV130022 TUR130022 UEN130022 UOJ130022 UYF130022 VIB130022 VRX130022 WBT130022 WLP130022 WVL130022 J195558 IZ195558 SV195558 ACR195558 AMN195558 AWJ195558 BGF195558 BQB195558 BZX195558 CJT195558 CTP195558 DDL195558 DNH195558 DXD195558 EGZ195558 EQV195558 FAR195558 FKN195558 FUJ195558 GEF195558 GOB195558 GXX195558 HHT195558 HRP195558 IBL195558 ILH195558 IVD195558 JEZ195558 JOV195558 JYR195558 KIN195558 KSJ195558 LCF195558 LMB195558 LVX195558 MFT195558 MPP195558 MZL195558 NJH195558 NTD195558 OCZ195558 OMV195558 OWR195558 PGN195558 PQJ195558 QAF195558 QKB195558 QTX195558 RDT195558 RNP195558 RXL195558 SHH195558 SRD195558 TAZ195558 TKV195558 TUR195558 UEN195558 UOJ195558 UYF195558 VIB195558 VRX195558 WBT195558 WLP195558 WVL195558 J261094 IZ261094 SV261094 ACR261094 AMN261094 AWJ261094 BGF261094 BQB261094 BZX261094 CJT261094 CTP261094 DDL261094 DNH261094 DXD261094 EGZ261094 EQV261094 FAR261094 FKN261094 FUJ261094 GEF261094 GOB261094 GXX261094 HHT261094 HRP261094 IBL261094 ILH261094 IVD261094 JEZ261094 JOV261094 JYR261094 KIN261094 KSJ261094 LCF261094 LMB261094 LVX261094 MFT261094 MPP261094 MZL261094 NJH261094 NTD261094 OCZ261094 OMV261094 OWR261094 PGN261094 PQJ261094 QAF261094 QKB261094 QTX261094 RDT261094 RNP261094 RXL261094 SHH261094 SRD261094 TAZ261094 TKV261094 TUR261094 UEN261094 UOJ261094 UYF261094 VIB261094 VRX261094 WBT261094 WLP261094 WVL261094 J326630 IZ326630 SV326630 ACR326630 AMN326630 AWJ326630 BGF326630 BQB326630 BZX326630 CJT326630 CTP326630 DDL326630 DNH326630 DXD326630 EGZ326630 EQV326630 FAR326630 FKN326630 FUJ326630 GEF326630 GOB326630 GXX326630 HHT326630 HRP326630 IBL326630 ILH326630 IVD326630 JEZ326630 JOV326630 JYR326630 KIN326630 KSJ326630 LCF326630 LMB326630 LVX326630 MFT326630 MPP326630 MZL326630 NJH326630 NTD326630 OCZ326630 OMV326630 OWR326630 PGN326630 PQJ326630 QAF326630 QKB326630 QTX326630 RDT326630 RNP326630 RXL326630 SHH326630 SRD326630 TAZ326630 TKV326630 TUR326630 UEN326630 UOJ326630 UYF326630 VIB326630 VRX326630 WBT326630 WLP326630 WVL326630 J392166 IZ392166 SV392166 ACR392166 AMN392166 AWJ392166 BGF392166 BQB392166 BZX392166 CJT392166 CTP392166 DDL392166 DNH392166 DXD392166 EGZ392166 EQV392166 FAR392166 FKN392166 FUJ392166 GEF392166 GOB392166 GXX392166 HHT392166 HRP392166 IBL392166 ILH392166 IVD392166 JEZ392166 JOV392166 JYR392166 KIN392166 KSJ392166 LCF392166 LMB392166 LVX392166 MFT392166 MPP392166 MZL392166 NJH392166 NTD392166 OCZ392166 OMV392166 OWR392166 PGN392166 PQJ392166 QAF392166 QKB392166 QTX392166 RDT392166 RNP392166 RXL392166 SHH392166 SRD392166 TAZ392166 TKV392166 TUR392166 UEN392166 UOJ392166 UYF392166 VIB392166 VRX392166 WBT392166 WLP392166 WVL392166 J457702 IZ457702 SV457702 ACR457702 AMN457702 AWJ457702 BGF457702 BQB457702 BZX457702 CJT457702 CTP457702 DDL457702 DNH457702 DXD457702 EGZ457702 EQV457702 FAR457702 FKN457702 FUJ457702 GEF457702 GOB457702 GXX457702 HHT457702 HRP457702 IBL457702 ILH457702 IVD457702 JEZ457702 JOV457702 JYR457702 KIN457702 KSJ457702 LCF457702 LMB457702 LVX457702 MFT457702 MPP457702 MZL457702 NJH457702 NTD457702 OCZ457702 OMV457702 OWR457702 PGN457702 PQJ457702 QAF457702 QKB457702 QTX457702 RDT457702 RNP457702 RXL457702 SHH457702 SRD457702 TAZ457702 TKV457702 TUR457702 UEN457702 UOJ457702 UYF457702 VIB457702 VRX457702 WBT457702 WLP457702 WVL457702 J523238 IZ523238 SV523238 ACR523238 AMN523238 AWJ523238 BGF523238 BQB523238 BZX523238 CJT523238 CTP523238 DDL523238 DNH523238 DXD523238 EGZ523238 EQV523238 FAR523238 FKN523238 FUJ523238 GEF523238 GOB523238 GXX523238 HHT523238 HRP523238 IBL523238 ILH523238 IVD523238 JEZ523238 JOV523238 JYR523238 KIN523238 KSJ523238 LCF523238 LMB523238 LVX523238 MFT523238 MPP523238 MZL523238 NJH523238 NTD523238 OCZ523238 OMV523238 OWR523238 PGN523238 PQJ523238 QAF523238 QKB523238 QTX523238 RDT523238 RNP523238 RXL523238 SHH523238 SRD523238 TAZ523238 TKV523238 TUR523238 UEN523238 UOJ523238 UYF523238 VIB523238 VRX523238 WBT523238 WLP523238 WVL523238 J588774 IZ588774 SV588774 ACR588774 AMN588774 AWJ588774 BGF588774 BQB588774 BZX588774 CJT588774 CTP588774 DDL588774 DNH588774 DXD588774 EGZ588774 EQV588774 FAR588774 FKN588774 FUJ588774 GEF588774 GOB588774 GXX588774 HHT588774 HRP588774 IBL588774 ILH588774 IVD588774 JEZ588774 JOV588774 JYR588774 KIN588774 KSJ588774 LCF588774 LMB588774 LVX588774 MFT588774 MPP588774 MZL588774 NJH588774 NTD588774 OCZ588774 OMV588774 OWR588774 PGN588774 PQJ588774 QAF588774 QKB588774 QTX588774 RDT588774 RNP588774 RXL588774 SHH588774 SRD588774 TAZ588774 TKV588774 TUR588774 UEN588774 UOJ588774 UYF588774 VIB588774 VRX588774 WBT588774 WLP588774 WVL588774 J654310 IZ654310 SV654310 ACR654310 AMN654310 AWJ654310 BGF654310 BQB654310 BZX654310 CJT654310 CTP654310 DDL654310 DNH654310 DXD654310 EGZ654310 EQV654310 FAR654310 FKN654310 FUJ654310 GEF654310 GOB654310 GXX654310 HHT654310 HRP654310 IBL654310 ILH654310 IVD654310 JEZ654310 JOV654310 JYR654310 KIN654310 KSJ654310 LCF654310 LMB654310 LVX654310 MFT654310 MPP654310 MZL654310 NJH654310 NTD654310 OCZ654310 OMV654310 OWR654310 PGN654310 PQJ654310 QAF654310 QKB654310 QTX654310 RDT654310 RNP654310 RXL654310 SHH654310 SRD654310 TAZ654310 TKV654310 TUR654310 UEN654310 UOJ654310 UYF654310 VIB654310 VRX654310 WBT654310 WLP654310 WVL654310 J719846 IZ719846 SV719846 ACR719846 AMN719846 AWJ719846 BGF719846 BQB719846 BZX719846 CJT719846 CTP719846 DDL719846 DNH719846 DXD719846 EGZ719846 EQV719846 FAR719846 FKN719846 FUJ719846 GEF719846 GOB719846 GXX719846 HHT719846 HRP719846 IBL719846 ILH719846 IVD719846 JEZ719846 JOV719846 JYR719846 KIN719846 KSJ719846 LCF719846 LMB719846 LVX719846 MFT719846 MPP719846 MZL719846 NJH719846 NTD719846 OCZ719846 OMV719846 OWR719846 PGN719846 PQJ719846 QAF719846 QKB719846 QTX719846 RDT719846 RNP719846 RXL719846 SHH719846 SRD719846 TAZ719846 TKV719846 TUR719846 UEN719846 UOJ719846 UYF719846 VIB719846 VRX719846 WBT719846 WLP719846 WVL719846 J785382 IZ785382 SV785382 ACR785382 AMN785382 AWJ785382 BGF785382 BQB785382 BZX785382 CJT785382 CTP785382 DDL785382 DNH785382 DXD785382 EGZ785382 EQV785382 FAR785382 FKN785382 FUJ785382 GEF785382 GOB785382 GXX785382 HHT785382 HRP785382 IBL785382 ILH785382 IVD785382 JEZ785382 JOV785382 JYR785382 KIN785382 KSJ785382 LCF785382 LMB785382 LVX785382 MFT785382 MPP785382 MZL785382 NJH785382 NTD785382 OCZ785382 OMV785382 OWR785382 PGN785382 PQJ785382 QAF785382 QKB785382 QTX785382 RDT785382 RNP785382 RXL785382 SHH785382 SRD785382 TAZ785382 TKV785382 TUR785382 UEN785382 UOJ785382 UYF785382 VIB785382 VRX785382 WBT785382 WLP785382 WVL785382 J850918 IZ850918 SV850918 ACR850918 AMN850918 AWJ850918 BGF850918 BQB850918 BZX850918 CJT850918 CTP850918 DDL850918 DNH850918 DXD850918 EGZ850918 EQV850918 FAR850918 FKN850918 FUJ850918 GEF850918 GOB850918 GXX850918 HHT850918 HRP850918 IBL850918 ILH850918 IVD850918 JEZ850918 JOV850918 JYR850918 KIN850918 KSJ850918 LCF850918 LMB850918 LVX850918 MFT850918 MPP850918 MZL850918 NJH850918 NTD850918 OCZ850918 OMV850918 OWR850918 PGN850918 PQJ850918 QAF850918 QKB850918 QTX850918 RDT850918 RNP850918 RXL850918 SHH850918 SRD850918 TAZ850918 TKV850918 TUR850918 UEN850918 UOJ850918 UYF850918 VIB850918 VRX850918 WBT850918 WLP850918 WVL850918 J916454 IZ916454 SV916454 ACR916454 AMN916454 AWJ916454 BGF916454 BQB916454 BZX916454 CJT916454 CTP916454 DDL916454 DNH916454 DXD916454 EGZ916454 EQV916454 FAR916454 FKN916454 FUJ916454 GEF916454 GOB916454 GXX916454 HHT916454 HRP916454 IBL916454 ILH916454 IVD916454 JEZ916454 JOV916454 JYR916454 KIN916454 KSJ916454 LCF916454 LMB916454 LVX916454 MFT916454 MPP916454 MZL916454 NJH916454 NTD916454 OCZ916454 OMV916454 OWR916454 PGN916454 PQJ916454 QAF916454 QKB916454 QTX916454 RDT916454 RNP916454 RXL916454 SHH916454 SRD916454 TAZ916454 TKV916454 TUR916454 UEN916454 UOJ916454 UYF916454 VIB916454 VRX916454 WBT916454 WLP916454 WVL916454 J981990 IZ981990 SV981990 ACR981990 AMN981990 AWJ981990 BGF981990 BQB981990 BZX981990 CJT981990 CTP981990 DDL981990 DNH981990 DXD981990 EGZ981990 EQV981990 FAR981990 FKN981990 FUJ981990 GEF981990 GOB981990 GXX981990 HHT981990 HRP981990 IBL981990 ILH981990 IVD981990 JEZ981990 JOV981990 JYR981990 KIN981990 KSJ981990 LCF981990 LMB981990 LVX981990 MFT981990 MPP981990 MZL981990 NJH981990 NTD981990 OCZ981990 OMV981990 OWR981990 PGN981990 PQJ981990 QAF981990 QKB981990 QTX981990 RDT981990 RNP981990 RXL981990 SHH981990 SRD981990 TAZ981990 TKV981990 TUR981990 UEN981990 UOJ981990 UYF981990 VIB981990 VRX981990 WBT981990 WLP981990 WVL981990 J64669 IZ64669 SV64669 ACR64669 AMN64669 AWJ64669 BGF64669 BQB64669 BZX64669 CJT64669 CTP64669 DDL64669 DNH64669 DXD64669 EGZ64669 EQV64669 FAR64669 FKN64669 FUJ64669 GEF64669 GOB64669 GXX64669 HHT64669 HRP64669 IBL64669 ILH64669 IVD64669 JEZ64669 JOV64669 JYR64669 KIN64669 KSJ64669 LCF64669 LMB64669 LVX64669 MFT64669 MPP64669 MZL64669 NJH64669 NTD64669 OCZ64669 OMV64669 OWR64669 PGN64669 PQJ64669 QAF64669 QKB64669 QTX64669 RDT64669 RNP64669 RXL64669 SHH64669 SRD64669 TAZ64669 TKV64669 TUR64669 UEN64669 UOJ64669 UYF64669 VIB64669 VRX64669 WBT64669 WLP64669 WVL64669 J130205 IZ130205 SV130205 ACR130205 AMN130205 AWJ130205 BGF130205 BQB130205 BZX130205 CJT130205 CTP130205 DDL130205 DNH130205 DXD130205 EGZ130205 EQV130205 FAR130205 FKN130205 FUJ130205 GEF130205 GOB130205 GXX130205 HHT130205 HRP130205 IBL130205 ILH130205 IVD130205 JEZ130205 JOV130205 JYR130205 KIN130205 KSJ130205 LCF130205 LMB130205 LVX130205 MFT130205 MPP130205 MZL130205 NJH130205 NTD130205 OCZ130205 OMV130205 OWR130205 PGN130205 PQJ130205 QAF130205 QKB130205 QTX130205 RDT130205 RNP130205 RXL130205 SHH130205 SRD130205 TAZ130205 TKV130205 TUR130205 UEN130205 UOJ130205 UYF130205 VIB130205 VRX130205 WBT130205 WLP130205 WVL130205 J195741 IZ195741 SV195741 ACR195741 AMN195741 AWJ195741 BGF195741 BQB195741 BZX195741 CJT195741 CTP195741 DDL195741 DNH195741 DXD195741 EGZ195741 EQV195741 FAR195741 FKN195741 FUJ195741 GEF195741 GOB195741 GXX195741 HHT195741 HRP195741 IBL195741 ILH195741 IVD195741 JEZ195741 JOV195741 JYR195741 KIN195741 KSJ195741 LCF195741 LMB195741 LVX195741 MFT195741 MPP195741 MZL195741 NJH195741 NTD195741 OCZ195741 OMV195741 OWR195741 PGN195741 PQJ195741 QAF195741 QKB195741 QTX195741 RDT195741 RNP195741 RXL195741 SHH195741 SRD195741 TAZ195741 TKV195741 TUR195741 UEN195741 UOJ195741 UYF195741 VIB195741 VRX195741 WBT195741 WLP195741 WVL195741 J261277 IZ261277 SV261277 ACR261277 AMN261277 AWJ261277 BGF261277 BQB261277 BZX261277 CJT261277 CTP261277 DDL261277 DNH261277 DXD261277 EGZ261277 EQV261277 FAR261277 FKN261277 FUJ261277 GEF261277 GOB261277 GXX261277 HHT261277 HRP261277 IBL261277 ILH261277 IVD261277 JEZ261277 JOV261277 JYR261277 KIN261277 KSJ261277 LCF261277 LMB261277 LVX261277 MFT261277 MPP261277 MZL261277 NJH261277 NTD261277 OCZ261277 OMV261277 OWR261277 PGN261277 PQJ261277 QAF261277 QKB261277 QTX261277 RDT261277 RNP261277 RXL261277 SHH261277 SRD261277 TAZ261277 TKV261277 TUR261277 UEN261277 UOJ261277 UYF261277 VIB261277 VRX261277 WBT261277 WLP261277 WVL261277 J326813 IZ326813 SV326813 ACR326813 AMN326813 AWJ326813 BGF326813 BQB326813 BZX326813 CJT326813 CTP326813 DDL326813 DNH326813 DXD326813 EGZ326813 EQV326813 FAR326813 FKN326813 FUJ326813 GEF326813 GOB326813 GXX326813 HHT326813 HRP326813 IBL326813 ILH326813 IVD326813 JEZ326813 JOV326813 JYR326813 KIN326813 KSJ326813 LCF326813 LMB326813 LVX326813 MFT326813 MPP326813 MZL326813 NJH326813 NTD326813 OCZ326813 OMV326813 OWR326813 PGN326813 PQJ326813 QAF326813 QKB326813 QTX326813 RDT326813 RNP326813 RXL326813 SHH326813 SRD326813 TAZ326813 TKV326813 TUR326813 UEN326813 UOJ326813 UYF326813 VIB326813 VRX326813 WBT326813 WLP326813 WVL326813 J392349 IZ392349 SV392349 ACR392349 AMN392349 AWJ392349 BGF392349 BQB392349 BZX392349 CJT392349 CTP392349 DDL392349 DNH392349 DXD392349 EGZ392349 EQV392349 FAR392349 FKN392349 FUJ392349 GEF392349 GOB392349 GXX392349 HHT392349 HRP392349 IBL392349 ILH392349 IVD392349 JEZ392349 JOV392349 JYR392349 KIN392349 KSJ392349 LCF392349 LMB392349 LVX392349 MFT392349 MPP392349 MZL392349 NJH392349 NTD392349 OCZ392349 OMV392349 OWR392349 PGN392349 PQJ392349 QAF392349 QKB392349 QTX392349 RDT392349 RNP392349 RXL392349 SHH392349 SRD392349 TAZ392349 TKV392349 TUR392349 UEN392349 UOJ392349 UYF392349 VIB392349 VRX392349 WBT392349 WLP392349 WVL392349 J457885 IZ457885 SV457885 ACR457885 AMN457885 AWJ457885 BGF457885 BQB457885 BZX457885 CJT457885 CTP457885 DDL457885 DNH457885 DXD457885 EGZ457885 EQV457885 FAR457885 FKN457885 FUJ457885 GEF457885 GOB457885 GXX457885 HHT457885 HRP457885 IBL457885 ILH457885 IVD457885 JEZ457885 JOV457885 JYR457885 KIN457885 KSJ457885 LCF457885 LMB457885 LVX457885 MFT457885 MPP457885 MZL457885 NJH457885 NTD457885 OCZ457885 OMV457885 OWR457885 PGN457885 PQJ457885 QAF457885 QKB457885 QTX457885 RDT457885 RNP457885 RXL457885 SHH457885 SRD457885 TAZ457885 TKV457885 TUR457885 UEN457885 UOJ457885 UYF457885 VIB457885 VRX457885 WBT457885 WLP457885 WVL457885 J523421 IZ523421 SV523421 ACR523421 AMN523421 AWJ523421 BGF523421 BQB523421 BZX523421 CJT523421 CTP523421 DDL523421 DNH523421 DXD523421 EGZ523421 EQV523421 FAR523421 FKN523421 FUJ523421 GEF523421 GOB523421 GXX523421 HHT523421 HRP523421 IBL523421 ILH523421 IVD523421 JEZ523421 JOV523421 JYR523421 KIN523421 KSJ523421 LCF523421 LMB523421 LVX523421 MFT523421 MPP523421 MZL523421 NJH523421 NTD523421 OCZ523421 OMV523421 OWR523421 PGN523421 PQJ523421 QAF523421 QKB523421 QTX523421 RDT523421 RNP523421 RXL523421 SHH523421 SRD523421 TAZ523421 TKV523421 TUR523421 UEN523421 UOJ523421 UYF523421 VIB523421 VRX523421 WBT523421 WLP523421 WVL523421 J588957 IZ588957 SV588957 ACR588957 AMN588957 AWJ588957 BGF588957 BQB588957 BZX588957 CJT588957 CTP588957 DDL588957 DNH588957 DXD588957 EGZ588957 EQV588957 FAR588957 FKN588957 FUJ588957 GEF588957 GOB588957 GXX588957 HHT588957 HRP588957 IBL588957 ILH588957 IVD588957 JEZ588957 JOV588957 JYR588957 KIN588957 KSJ588957 LCF588957 LMB588957 LVX588957 MFT588957 MPP588957 MZL588957 NJH588957 NTD588957 OCZ588957 OMV588957 OWR588957 PGN588957 PQJ588957 QAF588957 QKB588957 QTX588957 RDT588957 RNP588957 RXL588957 SHH588957 SRD588957 TAZ588957 TKV588957 TUR588957 UEN588957 UOJ588957 UYF588957 VIB588957 VRX588957 WBT588957 WLP588957 WVL588957 J654493 IZ654493 SV654493 ACR654493 AMN654493 AWJ654493 BGF654493 BQB654493 BZX654493 CJT654493 CTP654493 DDL654493 DNH654493 DXD654493 EGZ654493 EQV654493 FAR654493 FKN654493 FUJ654493 GEF654493 GOB654493 GXX654493 HHT654493 HRP654493 IBL654493 ILH654493 IVD654493 JEZ654493 JOV654493 JYR654493 KIN654493 KSJ654493 LCF654493 LMB654493 LVX654493 MFT654493 MPP654493 MZL654493 NJH654493 NTD654493 OCZ654493 OMV654493 OWR654493 PGN654493 PQJ654493 QAF654493 QKB654493 QTX654493 RDT654493 RNP654493 RXL654493 SHH654493 SRD654493 TAZ654493 TKV654493 TUR654493 UEN654493 UOJ654493 UYF654493 VIB654493 VRX654493 WBT654493 WLP654493 WVL654493 J720029 IZ720029 SV720029 ACR720029 AMN720029 AWJ720029 BGF720029 BQB720029 BZX720029 CJT720029 CTP720029 DDL720029 DNH720029 DXD720029 EGZ720029 EQV720029 FAR720029 FKN720029 FUJ720029 GEF720029 GOB720029 GXX720029 HHT720029 HRP720029 IBL720029 ILH720029 IVD720029 JEZ720029 JOV720029 JYR720029 KIN720029 KSJ720029 LCF720029 LMB720029 LVX720029 MFT720029 MPP720029 MZL720029 NJH720029 NTD720029 OCZ720029 OMV720029 OWR720029 PGN720029 PQJ720029 QAF720029 QKB720029 QTX720029 RDT720029 RNP720029 RXL720029 SHH720029 SRD720029 TAZ720029 TKV720029 TUR720029 UEN720029 UOJ720029 UYF720029 VIB720029 VRX720029 WBT720029 WLP720029 WVL720029 J785565 IZ785565 SV785565 ACR785565 AMN785565 AWJ785565 BGF785565 BQB785565 BZX785565 CJT785565 CTP785565 DDL785565 DNH785565 DXD785565 EGZ785565 EQV785565 FAR785565 FKN785565 FUJ785565 GEF785565 GOB785565 GXX785565 HHT785565 HRP785565 IBL785565 ILH785565 IVD785565 JEZ785565 JOV785565 JYR785565 KIN785565 KSJ785565 LCF785565 LMB785565 LVX785565 MFT785565 MPP785565 MZL785565 NJH785565 NTD785565 OCZ785565 OMV785565 OWR785565 PGN785565 PQJ785565 QAF785565 QKB785565 QTX785565 RDT785565 RNP785565 RXL785565 SHH785565 SRD785565 TAZ785565 TKV785565 TUR785565 UEN785565 UOJ785565 UYF785565 VIB785565 VRX785565 WBT785565 WLP785565 WVL785565 J851101 IZ851101 SV851101 ACR851101 AMN851101 AWJ851101 BGF851101 BQB851101 BZX851101 CJT851101 CTP851101 DDL851101 DNH851101 DXD851101 EGZ851101 EQV851101 FAR851101 FKN851101 FUJ851101 GEF851101 GOB851101 GXX851101 HHT851101 HRP851101 IBL851101 ILH851101 IVD851101 JEZ851101 JOV851101 JYR851101 KIN851101 KSJ851101 LCF851101 LMB851101 LVX851101 MFT851101 MPP851101 MZL851101 NJH851101 NTD851101 OCZ851101 OMV851101 OWR851101 PGN851101 PQJ851101 QAF851101 QKB851101 QTX851101 RDT851101 RNP851101 RXL851101 SHH851101 SRD851101 TAZ851101 TKV851101 TUR851101 UEN851101 UOJ851101 UYF851101 VIB851101 VRX851101 WBT851101 WLP851101 WVL851101 J916637 IZ916637 SV916637 ACR916637 AMN916637 AWJ916637 BGF916637 BQB916637 BZX916637 CJT916637 CTP916637 DDL916637 DNH916637 DXD916637 EGZ916637 EQV916637 FAR916637 FKN916637 FUJ916637 GEF916637 GOB916637 GXX916637 HHT916637 HRP916637 IBL916637 ILH916637 IVD916637 JEZ916637 JOV916637 JYR916637 KIN916637 KSJ916637 LCF916637 LMB916637 LVX916637 MFT916637 MPP916637 MZL916637 NJH916637 NTD916637 OCZ916637 OMV916637 OWR916637 PGN916637 PQJ916637 QAF916637 QKB916637 QTX916637 RDT916637 RNP916637 RXL916637 SHH916637 SRD916637 TAZ916637 TKV916637 TUR916637 UEN916637 UOJ916637 UYF916637 VIB916637 VRX916637 WBT916637 WLP916637 WVL916637 J982173 IZ982173 SV982173 ACR982173 AMN982173 AWJ982173 BGF982173 BQB982173 BZX982173 CJT982173 CTP982173 DDL982173 DNH982173 DXD982173 EGZ982173 EQV982173 FAR982173 FKN982173 FUJ982173 GEF982173 GOB982173 GXX982173 HHT982173 HRP982173 IBL982173 ILH982173 IVD982173 JEZ982173 JOV982173 JYR982173 KIN982173 KSJ982173 LCF982173 LMB982173 LVX982173 MFT982173 MPP982173 MZL982173 NJH982173 NTD982173 OCZ982173 OMV982173 OWR982173 PGN982173 PQJ982173 QAF982173 QKB982173 QTX982173 RDT982173 RNP982173 RXL982173 SHH982173 SRD982173 TAZ982173 TKV982173 TUR982173 UEN982173 UOJ982173 UYF982173 VIB982173 VRX982173 WBT982173 WLP982173 WVL982173 J64730 IZ64730 SV64730 ACR64730 AMN64730 AWJ64730 BGF64730 BQB64730 BZX64730 CJT64730 CTP64730 DDL64730 DNH64730 DXD64730 EGZ64730 EQV64730 FAR64730 FKN64730 FUJ64730 GEF64730 GOB64730 GXX64730 HHT64730 HRP64730 IBL64730 ILH64730 IVD64730 JEZ64730 JOV64730 JYR64730 KIN64730 KSJ64730 LCF64730 LMB64730 LVX64730 MFT64730 MPP64730 MZL64730 NJH64730 NTD64730 OCZ64730 OMV64730 OWR64730 PGN64730 PQJ64730 QAF64730 QKB64730 QTX64730 RDT64730 RNP64730 RXL64730 SHH64730 SRD64730 TAZ64730 TKV64730 TUR64730 UEN64730 UOJ64730 UYF64730 VIB64730 VRX64730 WBT64730 WLP64730 WVL64730 J130266 IZ130266 SV130266 ACR130266 AMN130266 AWJ130266 BGF130266 BQB130266 BZX130266 CJT130266 CTP130266 DDL130266 DNH130266 DXD130266 EGZ130266 EQV130266 FAR130266 FKN130266 FUJ130266 GEF130266 GOB130266 GXX130266 HHT130266 HRP130266 IBL130266 ILH130266 IVD130266 JEZ130266 JOV130266 JYR130266 KIN130266 KSJ130266 LCF130266 LMB130266 LVX130266 MFT130266 MPP130266 MZL130266 NJH130266 NTD130266 OCZ130266 OMV130266 OWR130266 PGN130266 PQJ130266 QAF130266 QKB130266 QTX130266 RDT130266 RNP130266 RXL130266 SHH130266 SRD130266 TAZ130266 TKV130266 TUR130266 UEN130266 UOJ130266 UYF130266 VIB130266 VRX130266 WBT130266 WLP130266 WVL130266 J195802 IZ195802 SV195802 ACR195802 AMN195802 AWJ195802 BGF195802 BQB195802 BZX195802 CJT195802 CTP195802 DDL195802 DNH195802 DXD195802 EGZ195802 EQV195802 FAR195802 FKN195802 FUJ195802 GEF195802 GOB195802 GXX195802 HHT195802 HRP195802 IBL195802 ILH195802 IVD195802 JEZ195802 JOV195802 JYR195802 KIN195802 KSJ195802 LCF195802 LMB195802 LVX195802 MFT195802 MPP195802 MZL195802 NJH195802 NTD195802 OCZ195802 OMV195802 OWR195802 PGN195802 PQJ195802 QAF195802 QKB195802 QTX195802 RDT195802 RNP195802 RXL195802 SHH195802 SRD195802 TAZ195802 TKV195802 TUR195802 UEN195802 UOJ195802 UYF195802 VIB195802 VRX195802 WBT195802 WLP195802 WVL195802 J261338 IZ261338 SV261338 ACR261338 AMN261338 AWJ261338 BGF261338 BQB261338 BZX261338 CJT261338 CTP261338 DDL261338 DNH261338 DXD261338 EGZ261338 EQV261338 FAR261338 FKN261338 FUJ261338 GEF261338 GOB261338 GXX261338 HHT261338 HRP261338 IBL261338 ILH261338 IVD261338 JEZ261338 JOV261338 JYR261338 KIN261338 KSJ261338 LCF261338 LMB261338 LVX261338 MFT261338 MPP261338 MZL261338 NJH261338 NTD261338 OCZ261338 OMV261338 OWR261338 PGN261338 PQJ261338 QAF261338 QKB261338 QTX261338 RDT261338 RNP261338 RXL261338 SHH261338 SRD261338 TAZ261338 TKV261338 TUR261338 UEN261338 UOJ261338 UYF261338 VIB261338 VRX261338 WBT261338 WLP261338 WVL261338 J326874 IZ326874 SV326874 ACR326874 AMN326874 AWJ326874 BGF326874 BQB326874 BZX326874 CJT326874 CTP326874 DDL326874 DNH326874 DXD326874 EGZ326874 EQV326874 FAR326874 FKN326874 FUJ326874 GEF326874 GOB326874 GXX326874 HHT326874 HRP326874 IBL326874 ILH326874 IVD326874 JEZ326874 JOV326874 JYR326874 KIN326874 KSJ326874 LCF326874 LMB326874 LVX326874 MFT326874 MPP326874 MZL326874 NJH326874 NTD326874 OCZ326874 OMV326874 OWR326874 PGN326874 PQJ326874 QAF326874 QKB326874 QTX326874 RDT326874 RNP326874 RXL326874 SHH326874 SRD326874 TAZ326874 TKV326874 TUR326874 UEN326874 UOJ326874 UYF326874 VIB326874 VRX326874 WBT326874 WLP326874 WVL326874 J392410 IZ392410 SV392410 ACR392410 AMN392410 AWJ392410 BGF392410 BQB392410 BZX392410 CJT392410 CTP392410 DDL392410 DNH392410 DXD392410 EGZ392410 EQV392410 FAR392410 FKN392410 FUJ392410 GEF392410 GOB392410 GXX392410 HHT392410 HRP392410 IBL392410 ILH392410 IVD392410 JEZ392410 JOV392410 JYR392410 KIN392410 KSJ392410 LCF392410 LMB392410 LVX392410 MFT392410 MPP392410 MZL392410 NJH392410 NTD392410 OCZ392410 OMV392410 OWR392410 PGN392410 PQJ392410 QAF392410 QKB392410 QTX392410 RDT392410 RNP392410 RXL392410 SHH392410 SRD392410 TAZ392410 TKV392410 TUR392410 UEN392410 UOJ392410 UYF392410 VIB392410 VRX392410 WBT392410 WLP392410 WVL392410 J457946 IZ457946 SV457946 ACR457946 AMN457946 AWJ457946 BGF457946 BQB457946 BZX457946 CJT457946 CTP457946 DDL457946 DNH457946 DXD457946 EGZ457946 EQV457946 FAR457946 FKN457946 FUJ457946 GEF457946 GOB457946 GXX457946 HHT457946 HRP457946 IBL457946 ILH457946 IVD457946 JEZ457946 JOV457946 JYR457946 KIN457946 KSJ457946 LCF457946 LMB457946 LVX457946 MFT457946 MPP457946 MZL457946 NJH457946 NTD457946 OCZ457946 OMV457946 OWR457946 PGN457946 PQJ457946 QAF457946 QKB457946 QTX457946 RDT457946 RNP457946 RXL457946 SHH457946 SRD457946 TAZ457946 TKV457946 TUR457946 UEN457946 UOJ457946 UYF457946 VIB457946 VRX457946 WBT457946 WLP457946 WVL457946 J523482 IZ523482 SV523482 ACR523482 AMN523482 AWJ523482 BGF523482 BQB523482 BZX523482 CJT523482 CTP523482 DDL523482 DNH523482 DXD523482 EGZ523482 EQV523482 FAR523482 FKN523482 FUJ523482 GEF523482 GOB523482 GXX523482 HHT523482 HRP523482 IBL523482 ILH523482 IVD523482 JEZ523482 JOV523482 JYR523482 KIN523482 KSJ523482 LCF523482 LMB523482 LVX523482 MFT523482 MPP523482 MZL523482 NJH523482 NTD523482 OCZ523482 OMV523482 OWR523482 PGN523482 PQJ523482 QAF523482 QKB523482 QTX523482 RDT523482 RNP523482 RXL523482 SHH523482 SRD523482 TAZ523482 TKV523482 TUR523482 UEN523482 UOJ523482 UYF523482 VIB523482 VRX523482 WBT523482 WLP523482 WVL523482 J589018 IZ589018 SV589018 ACR589018 AMN589018 AWJ589018 BGF589018 BQB589018 BZX589018 CJT589018 CTP589018 DDL589018 DNH589018 DXD589018 EGZ589018 EQV589018 FAR589018 FKN589018 FUJ589018 GEF589018 GOB589018 GXX589018 HHT589018 HRP589018 IBL589018 ILH589018 IVD589018 JEZ589018 JOV589018 JYR589018 KIN589018 KSJ589018 LCF589018 LMB589018 LVX589018 MFT589018 MPP589018 MZL589018 NJH589018 NTD589018 OCZ589018 OMV589018 OWR589018 PGN589018 PQJ589018 QAF589018 QKB589018 QTX589018 RDT589018 RNP589018 RXL589018 SHH589018 SRD589018 TAZ589018 TKV589018 TUR589018 UEN589018 UOJ589018 UYF589018 VIB589018 VRX589018 WBT589018 WLP589018 WVL589018 J654554 IZ654554 SV654554 ACR654554 AMN654554 AWJ654554 BGF654554 BQB654554 BZX654554 CJT654554 CTP654554 DDL654554 DNH654554 DXD654554 EGZ654554 EQV654554 FAR654554 FKN654554 FUJ654554 GEF654554 GOB654554 GXX654554 HHT654554 HRP654554 IBL654554 ILH654554 IVD654554 JEZ654554 JOV654554 JYR654554 KIN654554 KSJ654554 LCF654554 LMB654554 LVX654554 MFT654554 MPP654554 MZL654554 NJH654554 NTD654554 OCZ654554 OMV654554 OWR654554 PGN654554 PQJ654554 QAF654554 QKB654554 QTX654554 RDT654554 RNP654554 RXL654554 SHH654554 SRD654554 TAZ654554 TKV654554 TUR654554 UEN654554 UOJ654554 UYF654554 VIB654554 VRX654554 WBT654554 WLP654554 WVL654554 J720090 IZ720090 SV720090 ACR720090 AMN720090 AWJ720090 BGF720090 BQB720090 BZX720090 CJT720090 CTP720090 DDL720090 DNH720090 DXD720090 EGZ720090 EQV720090 FAR720090 FKN720090 FUJ720090 GEF720090 GOB720090 GXX720090 HHT720090 HRP720090 IBL720090 ILH720090 IVD720090 JEZ720090 JOV720090 JYR720090 KIN720090 KSJ720090 LCF720090 LMB720090 LVX720090 MFT720090 MPP720090 MZL720090 NJH720090 NTD720090 OCZ720090 OMV720090 OWR720090 PGN720090 PQJ720090 QAF720090 QKB720090 QTX720090 RDT720090 RNP720090 RXL720090 SHH720090 SRD720090 TAZ720090 TKV720090 TUR720090 UEN720090 UOJ720090 UYF720090 VIB720090 VRX720090 WBT720090 WLP720090 WVL720090 J785626 IZ785626 SV785626 ACR785626 AMN785626 AWJ785626 BGF785626 BQB785626 BZX785626 CJT785626 CTP785626 DDL785626 DNH785626 DXD785626 EGZ785626 EQV785626 FAR785626 FKN785626 FUJ785626 GEF785626 GOB785626 GXX785626 HHT785626 HRP785626 IBL785626 ILH785626 IVD785626 JEZ785626 JOV785626 JYR785626 KIN785626 KSJ785626 LCF785626 LMB785626 LVX785626 MFT785626 MPP785626 MZL785626 NJH785626 NTD785626 OCZ785626 OMV785626 OWR785626 PGN785626 PQJ785626 QAF785626 QKB785626 QTX785626 RDT785626 RNP785626 RXL785626 SHH785626 SRD785626 TAZ785626 TKV785626 TUR785626 UEN785626 UOJ785626 UYF785626 VIB785626 VRX785626 WBT785626 WLP785626 WVL785626 J851162 IZ851162 SV851162 ACR851162 AMN851162 AWJ851162 BGF851162 BQB851162 BZX851162 CJT851162 CTP851162 DDL851162 DNH851162 DXD851162 EGZ851162 EQV851162 FAR851162 FKN851162 FUJ851162 GEF851162 GOB851162 GXX851162 HHT851162 HRP851162 IBL851162 ILH851162 IVD851162 JEZ851162 JOV851162 JYR851162 KIN851162 KSJ851162 LCF851162 LMB851162 LVX851162 MFT851162 MPP851162 MZL851162 NJH851162 NTD851162 OCZ851162 OMV851162 OWR851162 PGN851162 PQJ851162 QAF851162 QKB851162 QTX851162 RDT851162 RNP851162 RXL851162 SHH851162 SRD851162 TAZ851162 TKV851162 TUR851162 UEN851162 UOJ851162 UYF851162 VIB851162 VRX851162 WBT851162 WLP851162 WVL851162 J916698 IZ916698 SV916698 ACR916698 AMN916698 AWJ916698 BGF916698 BQB916698 BZX916698 CJT916698 CTP916698 DDL916698 DNH916698 DXD916698 EGZ916698 EQV916698 FAR916698 FKN916698 FUJ916698 GEF916698 GOB916698 GXX916698 HHT916698 HRP916698 IBL916698 ILH916698 IVD916698 JEZ916698 JOV916698 JYR916698 KIN916698 KSJ916698 LCF916698 LMB916698 LVX916698 MFT916698 MPP916698 MZL916698 NJH916698 NTD916698 OCZ916698 OMV916698 OWR916698 PGN916698 PQJ916698 QAF916698 QKB916698 QTX916698 RDT916698 RNP916698 RXL916698 SHH916698 SRD916698 TAZ916698 TKV916698 TUR916698 UEN916698 UOJ916698 UYF916698 VIB916698 VRX916698 WBT916698 WLP916698 WVL916698 J982234 IZ982234 SV982234 ACR982234 AMN982234 AWJ982234 BGF982234 BQB982234 BZX982234 CJT982234 CTP982234 DDL982234 DNH982234 DXD982234 EGZ982234 EQV982234 FAR982234 FKN982234 FUJ982234 GEF982234 GOB982234 GXX982234 HHT982234 HRP982234 IBL982234 ILH982234 IVD982234 JEZ982234 JOV982234 JYR982234 KIN982234 KSJ982234 LCF982234 LMB982234 LVX982234 MFT982234 MPP982234 MZL982234 NJH982234 NTD982234 OCZ982234 OMV982234 OWR982234 PGN982234 PQJ982234 QAF982234 QKB982234 QTX982234 RDT982234 RNP982234 RXL982234 SHH982234 SRD982234 TAZ982234 TKV982234 TUR982234 UEN982234 UOJ982234 UYF982234 VIB982234 VRX982234 WBT982234 WLP982234 WVL982234 J64788 IZ64788 SV64788 ACR64788 AMN64788 AWJ64788 BGF64788 BQB64788 BZX64788 CJT64788 CTP64788 DDL64788 DNH64788 DXD64788 EGZ64788 EQV64788 FAR64788 FKN64788 FUJ64788 GEF64788 GOB64788 GXX64788 HHT64788 HRP64788 IBL64788 ILH64788 IVD64788 JEZ64788 JOV64788 JYR64788 KIN64788 KSJ64788 LCF64788 LMB64788 LVX64788 MFT64788 MPP64788 MZL64788 NJH64788 NTD64788 OCZ64788 OMV64788 OWR64788 PGN64788 PQJ64788 QAF64788 QKB64788 QTX64788 RDT64788 RNP64788 RXL64788 SHH64788 SRD64788 TAZ64788 TKV64788 TUR64788 UEN64788 UOJ64788 UYF64788 VIB64788 VRX64788 WBT64788 WLP64788 WVL64788 J130324 IZ130324 SV130324 ACR130324 AMN130324 AWJ130324 BGF130324 BQB130324 BZX130324 CJT130324 CTP130324 DDL130324 DNH130324 DXD130324 EGZ130324 EQV130324 FAR130324 FKN130324 FUJ130324 GEF130324 GOB130324 GXX130324 HHT130324 HRP130324 IBL130324 ILH130324 IVD130324 JEZ130324 JOV130324 JYR130324 KIN130324 KSJ130324 LCF130324 LMB130324 LVX130324 MFT130324 MPP130324 MZL130324 NJH130324 NTD130324 OCZ130324 OMV130324 OWR130324 PGN130324 PQJ130324 QAF130324 QKB130324 QTX130324 RDT130324 RNP130324 RXL130324 SHH130324 SRD130324 TAZ130324 TKV130324 TUR130324 UEN130324 UOJ130324 UYF130324 VIB130324 VRX130324 WBT130324 WLP130324 WVL130324 J195860 IZ195860 SV195860 ACR195860 AMN195860 AWJ195860 BGF195860 BQB195860 BZX195860 CJT195860 CTP195860 DDL195860 DNH195860 DXD195860 EGZ195860 EQV195860 FAR195860 FKN195860 FUJ195860 GEF195860 GOB195860 GXX195860 HHT195860 HRP195860 IBL195860 ILH195860 IVD195860 JEZ195860 JOV195860 JYR195860 KIN195860 KSJ195860 LCF195860 LMB195860 LVX195860 MFT195860 MPP195860 MZL195860 NJH195860 NTD195860 OCZ195860 OMV195860 OWR195860 PGN195860 PQJ195860 QAF195860 QKB195860 QTX195860 RDT195860 RNP195860 RXL195860 SHH195860 SRD195860 TAZ195860 TKV195860 TUR195860 UEN195860 UOJ195860 UYF195860 VIB195860 VRX195860 WBT195860 WLP195860 WVL195860 J261396 IZ261396 SV261396 ACR261396 AMN261396 AWJ261396 BGF261396 BQB261396 BZX261396 CJT261396 CTP261396 DDL261396 DNH261396 DXD261396 EGZ261396 EQV261396 FAR261396 FKN261396 FUJ261396 GEF261396 GOB261396 GXX261396 HHT261396 HRP261396 IBL261396 ILH261396 IVD261396 JEZ261396 JOV261396 JYR261396 KIN261396 KSJ261396 LCF261396 LMB261396 LVX261396 MFT261396 MPP261396 MZL261396 NJH261396 NTD261396 OCZ261396 OMV261396 OWR261396 PGN261396 PQJ261396 QAF261396 QKB261396 QTX261396 RDT261396 RNP261396 RXL261396 SHH261396 SRD261396 TAZ261396 TKV261396 TUR261396 UEN261396 UOJ261396 UYF261396 VIB261396 VRX261396 WBT261396 WLP261396 WVL261396 J326932 IZ326932 SV326932 ACR326932 AMN326932 AWJ326932 BGF326932 BQB326932 BZX326932 CJT326932 CTP326932 DDL326932 DNH326932 DXD326932 EGZ326932 EQV326932 FAR326932 FKN326932 FUJ326932 GEF326932 GOB326932 GXX326932 HHT326932 HRP326932 IBL326932 ILH326932 IVD326932 JEZ326932 JOV326932 JYR326932 KIN326932 KSJ326932 LCF326932 LMB326932 LVX326932 MFT326932 MPP326932 MZL326932 NJH326932 NTD326932 OCZ326932 OMV326932 OWR326932 PGN326932 PQJ326932 QAF326932 QKB326932 QTX326932 RDT326932 RNP326932 RXL326932 SHH326932 SRD326932 TAZ326932 TKV326932 TUR326932 UEN326932 UOJ326932 UYF326932 VIB326932 VRX326932 WBT326932 WLP326932 WVL326932 J392468 IZ392468 SV392468 ACR392468 AMN392468 AWJ392468 BGF392468 BQB392468 BZX392468 CJT392468 CTP392468 DDL392468 DNH392468 DXD392468 EGZ392468 EQV392468 FAR392468 FKN392468 FUJ392468 GEF392468 GOB392468 GXX392468 HHT392468 HRP392468 IBL392468 ILH392468 IVD392468 JEZ392468 JOV392468 JYR392468 KIN392468 KSJ392468 LCF392468 LMB392468 LVX392468 MFT392468 MPP392468 MZL392468 NJH392468 NTD392468 OCZ392468 OMV392468 OWR392468 PGN392468 PQJ392468 QAF392468 QKB392468 QTX392468 RDT392468 RNP392468 RXL392468 SHH392468 SRD392468 TAZ392468 TKV392468 TUR392468 UEN392468 UOJ392468 UYF392468 VIB392468 VRX392468 WBT392468 WLP392468 WVL392468 J458004 IZ458004 SV458004 ACR458004 AMN458004 AWJ458004 BGF458004 BQB458004 BZX458004 CJT458004 CTP458004 DDL458004 DNH458004 DXD458004 EGZ458004 EQV458004 FAR458004 FKN458004 FUJ458004 GEF458004 GOB458004 GXX458004 HHT458004 HRP458004 IBL458004 ILH458004 IVD458004 JEZ458004 JOV458004 JYR458004 KIN458004 KSJ458004 LCF458004 LMB458004 LVX458004 MFT458004 MPP458004 MZL458004 NJH458004 NTD458004 OCZ458004 OMV458004 OWR458004 PGN458004 PQJ458004 QAF458004 QKB458004 QTX458004 RDT458004 RNP458004 RXL458004 SHH458004 SRD458004 TAZ458004 TKV458004 TUR458004 UEN458004 UOJ458004 UYF458004 VIB458004 VRX458004 WBT458004 WLP458004 WVL458004 J523540 IZ523540 SV523540 ACR523540 AMN523540 AWJ523540 BGF523540 BQB523540 BZX523540 CJT523540 CTP523540 DDL523540 DNH523540 DXD523540 EGZ523540 EQV523540 FAR523540 FKN523540 FUJ523540 GEF523540 GOB523540 GXX523540 HHT523540 HRP523540 IBL523540 ILH523540 IVD523540 JEZ523540 JOV523540 JYR523540 KIN523540 KSJ523540 LCF523540 LMB523540 LVX523540 MFT523540 MPP523540 MZL523540 NJH523540 NTD523540 OCZ523540 OMV523540 OWR523540 PGN523540 PQJ523540 QAF523540 QKB523540 QTX523540 RDT523540 RNP523540 RXL523540 SHH523540 SRD523540 TAZ523540 TKV523540 TUR523540 UEN523540 UOJ523540 UYF523540 VIB523540 VRX523540 WBT523540 WLP523540 WVL523540 J589076 IZ589076 SV589076 ACR589076 AMN589076 AWJ589076 BGF589076 BQB589076 BZX589076 CJT589076 CTP589076 DDL589076 DNH589076 DXD589076 EGZ589076 EQV589076 FAR589076 FKN589076 FUJ589076 GEF589076 GOB589076 GXX589076 HHT589076 HRP589076 IBL589076 ILH589076 IVD589076 JEZ589076 JOV589076 JYR589076 KIN589076 KSJ589076 LCF589076 LMB589076 LVX589076 MFT589076 MPP589076 MZL589076 NJH589076 NTD589076 OCZ589076 OMV589076 OWR589076 PGN589076 PQJ589076 QAF589076 QKB589076 QTX589076 RDT589076 RNP589076 RXL589076 SHH589076 SRD589076 TAZ589076 TKV589076 TUR589076 UEN589076 UOJ589076 UYF589076 VIB589076 VRX589076 WBT589076 WLP589076 WVL589076 J654612 IZ654612 SV654612 ACR654612 AMN654612 AWJ654612 BGF654612 BQB654612 BZX654612 CJT654612 CTP654612 DDL654612 DNH654612 DXD654612 EGZ654612 EQV654612 FAR654612 FKN654612 FUJ654612 GEF654612 GOB654612 GXX654612 HHT654612 HRP654612 IBL654612 ILH654612 IVD654612 JEZ654612 JOV654612 JYR654612 KIN654612 KSJ654612 LCF654612 LMB654612 LVX654612 MFT654612 MPP654612 MZL654612 NJH654612 NTD654612 OCZ654612 OMV654612 OWR654612 PGN654612 PQJ654612 QAF654612 QKB654612 QTX654612 RDT654612 RNP654612 RXL654612 SHH654612 SRD654612 TAZ654612 TKV654612 TUR654612 UEN654612 UOJ654612 UYF654612 VIB654612 VRX654612 WBT654612 WLP654612 WVL654612 J720148 IZ720148 SV720148 ACR720148 AMN720148 AWJ720148 BGF720148 BQB720148 BZX720148 CJT720148 CTP720148 DDL720148 DNH720148 DXD720148 EGZ720148 EQV720148 FAR720148 FKN720148 FUJ720148 GEF720148 GOB720148 GXX720148 HHT720148 HRP720148 IBL720148 ILH720148 IVD720148 JEZ720148 JOV720148 JYR720148 KIN720148 KSJ720148 LCF720148 LMB720148 LVX720148 MFT720148 MPP720148 MZL720148 NJH720148 NTD720148 OCZ720148 OMV720148 OWR720148 PGN720148 PQJ720148 QAF720148 QKB720148 QTX720148 RDT720148 RNP720148 RXL720148 SHH720148 SRD720148 TAZ720148 TKV720148 TUR720148 UEN720148 UOJ720148 UYF720148 VIB720148 VRX720148 WBT720148 WLP720148 WVL720148 J785684 IZ785684 SV785684 ACR785684 AMN785684 AWJ785684 BGF785684 BQB785684 BZX785684 CJT785684 CTP785684 DDL785684 DNH785684 DXD785684 EGZ785684 EQV785684 FAR785684 FKN785684 FUJ785684 GEF785684 GOB785684 GXX785684 HHT785684 HRP785684 IBL785684 ILH785684 IVD785684 JEZ785684 JOV785684 JYR785684 KIN785684 KSJ785684 LCF785684 LMB785684 LVX785684 MFT785684 MPP785684 MZL785684 NJH785684 NTD785684 OCZ785684 OMV785684 OWR785684 PGN785684 PQJ785684 QAF785684 QKB785684 QTX785684 RDT785684 RNP785684 RXL785684 SHH785684 SRD785684 TAZ785684 TKV785684 TUR785684 UEN785684 UOJ785684 UYF785684 VIB785684 VRX785684 WBT785684 WLP785684 WVL785684 J851220 IZ851220 SV851220 ACR851220 AMN851220 AWJ851220 BGF851220 BQB851220 BZX851220 CJT851220 CTP851220 DDL851220 DNH851220 DXD851220 EGZ851220 EQV851220 FAR851220 FKN851220 FUJ851220 GEF851220 GOB851220 GXX851220 HHT851220 HRP851220 IBL851220 ILH851220 IVD851220 JEZ851220 JOV851220 JYR851220 KIN851220 KSJ851220 LCF851220 LMB851220 LVX851220 MFT851220 MPP851220 MZL851220 NJH851220 NTD851220 OCZ851220 OMV851220 OWR851220 PGN851220 PQJ851220 QAF851220 QKB851220 QTX851220 RDT851220 RNP851220 RXL851220 SHH851220 SRD851220 TAZ851220 TKV851220 TUR851220 UEN851220 UOJ851220 UYF851220 VIB851220 VRX851220 WBT851220 WLP851220 WVL851220 J916756 IZ916756 SV916756 ACR916756 AMN916756 AWJ916756 BGF916756 BQB916756 BZX916756 CJT916756 CTP916756 DDL916756 DNH916756 DXD916756 EGZ916756 EQV916756 FAR916756 FKN916756 FUJ916756 GEF916756 GOB916756 GXX916756 HHT916756 HRP916756 IBL916756 ILH916756 IVD916756 JEZ916756 JOV916756 JYR916756 KIN916756 KSJ916756 LCF916756 LMB916756 LVX916756 MFT916756 MPP916756 MZL916756 NJH916756 NTD916756 OCZ916756 OMV916756 OWR916756 PGN916756 PQJ916756 QAF916756 QKB916756 QTX916756 RDT916756 RNP916756 RXL916756 SHH916756 SRD916756 TAZ916756 TKV916756 TUR916756 UEN916756 UOJ916756 UYF916756 VIB916756 VRX916756 WBT916756 WLP916756 WVL916756 J982292 IZ982292 SV982292 ACR982292 AMN982292 AWJ982292 BGF982292 BQB982292 BZX982292 CJT982292 CTP982292 DDL982292 DNH982292 DXD982292 EGZ982292 EQV982292 FAR982292 FKN982292 FUJ982292 GEF982292 GOB982292 GXX982292 HHT982292 HRP982292 IBL982292 ILH982292 IVD982292 JEZ982292 JOV982292 JYR982292 KIN982292 KSJ982292 LCF982292 LMB982292 LVX982292 MFT982292 MPP982292 MZL982292 NJH982292 NTD982292 OCZ982292 OMV982292 OWR982292 PGN982292 PQJ982292 QAF982292 QKB982292 QTX982292 RDT982292 RNP982292 RXL982292 SHH982292 SRD982292 TAZ982292 TKV982292 TUR982292 UEN982292 UOJ982292 UYF982292 VIB982292 VRX982292 WBT982292 WLP982292 WVL982292 J65020 IZ65020 SV65020 ACR65020 AMN65020 AWJ65020 BGF65020 BQB65020 BZX65020 CJT65020 CTP65020 DDL65020 DNH65020 DXD65020 EGZ65020 EQV65020 FAR65020 FKN65020 FUJ65020 GEF65020 GOB65020 GXX65020 HHT65020 HRP65020 IBL65020 ILH65020 IVD65020 JEZ65020 JOV65020 JYR65020 KIN65020 KSJ65020 LCF65020 LMB65020 LVX65020 MFT65020 MPP65020 MZL65020 NJH65020 NTD65020 OCZ65020 OMV65020 OWR65020 PGN65020 PQJ65020 QAF65020 QKB65020 QTX65020 RDT65020 RNP65020 RXL65020 SHH65020 SRD65020 TAZ65020 TKV65020 TUR65020 UEN65020 UOJ65020 UYF65020 VIB65020 VRX65020 WBT65020 WLP65020 WVL65020 J130556 IZ130556 SV130556 ACR130556 AMN130556 AWJ130556 BGF130556 BQB130556 BZX130556 CJT130556 CTP130556 DDL130556 DNH130556 DXD130556 EGZ130556 EQV130556 FAR130556 FKN130556 FUJ130556 GEF130556 GOB130556 GXX130556 HHT130556 HRP130556 IBL130556 ILH130556 IVD130556 JEZ130556 JOV130556 JYR130556 KIN130556 KSJ130556 LCF130556 LMB130556 LVX130556 MFT130556 MPP130556 MZL130556 NJH130556 NTD130556 OCZ130556 OMV130556 OWR130556 PGN130556 PQJ130556 QAF130556 QKB130556 QTX130556 RDT130556 RNP130556 RXL130556 SHH130556 SRD130556 TAZ130556 TKV130556 TUR130556 UEN130556 UOJ130556 UYF130556 VIB130556 VRX130556 WBT130556 WLP130556 WVL130556 J196092 IZ196092 SV196092 ACR196092 AMN196092 AWJ196092 BGF196092 BQB196092 BZX196092 CJT196092 CTP196092 DDL196092 DNH196092 DXD196092 EGZ196092 EQV196092 FAR196092 FKN196092 FUJ196092 GEF196092 GOB196092 GXX196092 HHT196092 HRP196092 IBL196092 ILH196092 IVD196092 JEZ196092 JOV196092 JYR196092 KIN196092 KSJ196092 LCF196092 LMB196092 LVX196092 MFT196092 MPP196092 MZL196092 NJH196092 NTD196092 OCZ196092 OMV196092 OWR196092 PGN196092 PQJ196092 QAF196092 QKB196092 QTX196092 RDT196092 RNP196092 RXL196092 SHH196092 SRD196092 TAZ196092 TKV196092 TUR196092 UEN196092 UOJ196092 UYF196092 VIB196092 VRX196092 WBT196092 WLP196092 WVL196092 J261628 IZ261628 SV261628 ACR261628 AMN261628 AWJ261628 BGF261628 BQB261628 BZX261628 CJT261628 CTP261628 DDL261628 DNH261628 DXD261628 EGZ261628 EQV261628 FAR261628 FKN261628 FUJ261628 GEF261628 GOB261628 GXX261628 HHT261628 HRP261628 IBL261628 ILH261628 IVD261628 JEZ261628 JOV261628 JYR261628 KIN261628 KSJ261628 LCF261628 LMB261628 LVX261628 MFT261628 MPP261628 MZL261628 NJH261628 NTD261628 OCZ261628 OMV261628 OWR261628 PGN261628 PQJ261628 QAF261628 QKB261628 QTX261628 RDT261628 RNP261628 RXL261628 SHH261628 SRD261628 TAZ261628 TKV261628 TUR261628 UEN261628 UOJ261628 UYF261628 VIB261628 VRX261628 WBT261628 WLP261628 WVL261628 J327164 IZ327164 SV327164 ACR327164 AMN327164 AWJ327164 BGF327164 BQB327164 BZX327164 CJT327164 CTP327164 DDL327164 DNH327164 DXD327164 EGZ327164 EQV327164 FAR327164 FKN327164 FUJ327164 GEF327164 GOB327164 GXX327164 HHT327164 HRP327164 IBL327164 ILH327164 IVD327164 JEZ327164 JOV327164 JYR327164 KIN327164 KSJ327164 LCF327164 LMB327164 LVX327164 MFT327164 MPP327164 MZL327164 NJH327164 NTD327164 OCZ327164 OMV327164 OWR327164 PGN327164 PQJ327164 QAF327164 QKB327164 QTX327164 RDT327164 RNP327164 RXL327164 SHH327164 SRD327164 TAZ327164 TKV327164 TUR327164 UEN327164 UOJ327164 UYF327164 VIB327164 VRX327164 WBT327164 WLP327164 WVL327164 J392700 IZ392700 SV392700 ACR392700 AMN392700 AWJ392700 BGF392700 BQB392700 BZX392700 CJT392700 CTP392700 DDL392700 DNH392700 DXD392700 EGZ392700 EQV392700 FAR392700 FKN392700 FUJ392700 GEF392700 GOB392700 GXX392700 HHT392700 HRP392700 IBL392700 ILH392700 IVD392700 JEZ392700 JOV392700 JYR392700 KIN392700 KSJ392700 LCF392700 LMB392700 LVX392700 MFT392700 MPP392700 MZL392700 NJH392700 NTD392700 OCZ392700 OMV392700 OWR392700 PGN392700 PQJ392700 QAF392700 QKB392700 QTX392700 RDT392700 RNP392700 RXL392700 SHH392700 SRD392700 TAZ392700 TKV392700 TUR392700 UEN392700 UOJ392700 UYF392700 VIB392700 VRX392700 WBT392700 WLP392700 WVL392700 J458236 IZ458236 SV458236 ACR458236 AMN458236 AWJ458236 BGF458236 BQB458236 BZX458236 CJT458236 CTP458236 DDL458236 DNH458236 DXD458236 EGZ458236 EQV458236 FAR458236 FKN458236 FUJ458236 GEF458236 GOB458236 GXX458236 HHT458236 HRP458236 IBL458236 ILH458236 IVD458236 JEZ458236 JOV458236 JYR458236 KIN458236 KSJ458236 LCF458236 LMB458236 LVX458236 MFT458236 MPP458236 MZL458236 NJH458236 NTD458236 OCZ458236 OMV458236 OWR458236 PGN458236 PQJ458236 QAF458236 QKB458236 QTX458236 RDT458236 RNP458236 RXL458236 SHH458236 SRD458236 TAZ458236 TKV458236 TUR458236 UEN458236 UOJ458236 UYF458236 VIB458236 VRX458236 WBT458236 WLP458236 WVL458236 J523772 IZ523772 SV523772 ACR523772 AMN523772 AWJ523772 BGF523772 BQB523772 BZX523772 CJT523772 CTP523772 DDL523772 DNH523772 DXD523772 EGZ523772 EQV523772 FAR523772 FKN523772 FUJ523772 GEF523772 GOB523772 GXX523772 HHT523772 HRP523772 IBL523772 ILH523772 IVD523772 JEZ523772 JOV523772 JYR523772 KIN523772 KSJ523772 LCF523772 LMB523772 LVX523772 MFT523772 MPP523772 MZL523772 NJH523772 NTD523772 OCZ523772 OMV523772 OWR523772 PGN523772 PQJ523772 QAF523772 QKB523772 QTX523772 RDT523772 RNP523772 RXL523772 SHH523772 SRD523772 TAZ523772 TKV523772 TUR523772 UEN523772 UOJ523772 UYF523772 VIB523772 VRX523772 WBT523772 WLP523772 WVL523772 J589308 IZ589308 SV589308 ACR589308 AMN589308 AWJ589308 BGF589308 BQB589308 BZX589308 CJT589308 CTP589308 DDL589308 DNH589308 DXD589308 EGZ589308 EQV589308 FAR589308 FKN589308 FUJ589308 GEF589308 GOB589308 GXX589308 HHT589308 HRP589308 IBL589308 ILH589308 IVD589308 JEZ589308 JOV589308 JYR589308 KIN589308 KSJ589308 LCF589308 LMB589308 LVX589308 MFT589308 MPP589308 MZL589308 NJH589308 NTD589308 OCZ589308 OMV589308 OWR589308 PGN589308 PQJ589308 QAF589308 QKB589308 QTX589308 RDT589308 RNP589308 RXL589308 SHH589308 SRD589308 TAZ589308 TKV589308 TUR589308 UEN589308 UOJ589308 UYF589308 VIB589308 VRX589308 WBT589308 WLP589308 WVL589308 J654844 IZ654844 SV654844 ACR654844 AMN654844 AWJ654844 BGF654844 BQB654844 BZX654844 CJT654844 CTP654844 DDL654844 DNH654844 DXD654844 EGZ654844 EQV654844 FAR654844 FKN654844 FUJ654844 GEF654844 GOB654844 GXX654844 HHT654844 HRP654844 IBL654844 ILH654844 IVD654844 JEZ654844 JOV654844 JYR654844 KIN654844 KSJ654844 LCF654844 LMB654844 LVX654844 MFT654844 MPP654844 MZL654844 NJH654844 NTD654844 OCZ654844 OMV654844 OWR654844 PGN654844 PQJ654844 QAF654844 QKB654844 QTX654844 RDT654844 RNP654844 RXL654844 SHH654844 SRD654844 TAZ654844 TKV654844 TUR654844 UEN654844 UOJ654844 UYF654844 VIB654844 VRX654844 WBT654844 WLP654844 WVL654844 J720380 IZ720380 SV720380 ACR720380 AMN720380 AWJ720380 BGF720380 BQB720380 BZX720380 CJT720380 CTP720380 DDL720380 DNH720380 DXD720380 EGZ720380 EQV720380 FAR720380 FKN720380 FUJ720380 GEF720380 GOB720380 GXX720380 HHT720380 HRP720380 IBL720380 ILH720380 IVD720380 JEZ720380 JOV720380 JYR720380 KIN720380 KSJ720380 LCF720380 LMB720380 LVX720380 MFT720380 MPP720380 MZL720380 NJH720380 NTD720380 OCZ720380 OMV720380 OWR720380 PGN720380 PQJ720380 QAF720380 QKB720380 QTX720380 RDT720380 RNP720380 RXL720380 SHH720380 SRD720380 TAZ720380 TKV720380 TUR720380 UEN720380 UOJ720380 UYF720380 VIB720380 VRX720380 WBT720380 WLP720380 WVL720380 J785916 IZ785916 SV785916 ACR785916 AMN785916 AWJ785916 BGF785916 BQB785916 BZX785916 CJT785916 CTP785916 DDL785916 DNH785916 DXD785916 EGZ785916 EQV785916 FAR785916 FKN785916 FUJ785916 GEF785916 GOB785916 GXX785916 HHT785916 HRP785916 IBL785916 ILH785916 IVD785916 JEZ785916 JOV785916 JYR785916 KIN785916 KSJ785916 LCF785916 LMB785916 LVX785916 MFT785916 MPP785916 MZL785916 NJH785916 NTD785916 OCZ785916 OMV785916 OWR785916 PGN785916 PQJ785916 QAF785916 QKB785916 QTX785916 RDT785916 RNP785916 RXL785916 SHH785916 SRD785916 TAZ785916 TKV785916 TUR785916 UEN785916 UOJ785916 UYF785916 VIB785916 VRX785916 WBT785916 WLP785916 WVL785916 J851452 IZ851452 SV851452 ACR851452 AMN851452 AWJ851452 BGF851452 BQB851452 BZX851452 CJT851452 CTP851452 DDL851452 DNH851452 DXD851452 EGZ851452 EQV851452 FAR851452 FKN851452 FUJ851452 GEF851452 GOB851452 GXX851452 HHT851452 HRP851452 IBL851452 ILH851452 IVD851452 JEZ851452 JOV851452 JYR851452 KIN851452 KSJ851452 LCF851452 LMB851452 LVX851452 MFT851452 MPP851452 MZL851452 NJH851452 NTD851452 OCZ851452 OMV851452 OWR851452 PGN851452 PQJ851452 QAF851452 QKB851452 QTX851452 RDT851452 RNP851452 RXL851452 SHH851452 SRD851452 TAZ851452 TKV851452 TUR851452 UEN851452 UOJ851452 UYF851452 VIB851452 VRX851452 WBT851452 WLP851452 WVL851452 J916988 IZ916988 SV916988 ACR916988 AMN916988 AWJ916988 BGF916988 BQB916988 BZX916988 CJT916988 CTP916988 DDL916988 DNH916988 DXD916988 EGZ916988 EQV916988 FAR916988 FKN916988 FUJ916988 GEF916988 GOB916988 GXX916988 HHT916988 HRP916988 IBL916988 ILH916988 IVD916988 JEZ916988 JOV916988 JYR916988 KIN916988 KSJ916988 LCF916988 LMB916988 LVX916988 MFT916988 MPP916988 MZL916988 NJH916988 NTD916988 OCZ916988 OMV916988 OWR916988 PGN916988 PQJ916988 QAF916988 QKB916988 QTX916988 RDT916988 RNP916988 RXL916988 SHH916988 SRD916988 TAZ916988 TKV916988 TUR916988 UEN916988 UOJ916988 UYF916988 VIB916988 VRX916988 WBT916988 WLP916988 WVL916988 J982524 IZ982524 SV982524 ACR982524 AMN982524 AWJ982524 BGF982524 BQB982524 BZX982524 CJT982524 CTP982524 DDL982524 DNH982524 DXD982524 EGZ982524 EQV982524 FAR982524 FKN982524 FUJ982524 GEF982524 GOB982524 GXX982524 HHT982524 HRP982524 IBL982524 ILH982524 IVD982524 JEZ982524 JOV982524 JYR982524 KIN982524 KSJ982524 LCF982524 LMB982524 LVX982524 MFT982524 MPP982524 MZL982524 NJH982524 NTD982524 OCZ982524 OMV982524 OWR982524 PGN982524 PQJ982524 QAF982524 QKB982524 QTX982524 RDT982524 RNP982524 RXL982524 SHH982524 SRD982524 TAZ982524 TKV982524 TUR982524 UEN982524 UOJ982524 UYF982524 VIB982524 VRX982524 WBT982524 WLP982524 WVL982524 J65078 IZ65078 SV65078 ACR65078 AMN65078 AWJ65078 BGF65078 BQB65078 BZX65078 CJT65078 CTP65078 DDL65078 DNH65078 DXD65078 EGZ65078 EQV65078 FAR65078 FKN65078 FUJ65078 GEF65078 GOB65078 GXX65078 HHT65078 HRP65078 IBL65078 ILH65078 IVD65078 JEZ65078 JOV65078 JYR65078 KIN65078 KSJ65078 LCF65078 LMB65078 LVX65078 MFT65078 MPP65078 MZL65078 NJH65078 NTD65078 OCZ65078 OMV65078 OWR65078 PGN65078 PQJ65078 QAF65078 QKB65078 QTX65078 RDT65078 RNP65078 RXL65078 SHH65078 SRD65078 TAZ65078 TKV65078 TUR65078 UEN65078 UOJ65078 UYF65078 VIB65078 VRX65078 WBT65078 WLP65078 WVL65078 J130614 IZ130614 SV130614 ACR130614 AMN130614 AWJ130614 BGF130614 BQB130614 BZX130614 CJT130614 CTP130614 DDL130614 DNH130614 DXD130614 EGZ130614 EQV130614 FAR130614 FKN130614 FUJ130614 GEF130614 GOB130614 GXX130614 HHT130614 HRP130614 IBL130614 ILH130614 IVD130614 JEZ130614 JOV130614 JYR130614 KIN130614 KSJ130614 LCF130614 LMB130614 LVX130614 MFT130614 MPP130614 MZL130614 NJH130614 NTD130614 OCZ130614 OMV130614 OWR130614 PGN130614 PQJ130614 QAF130614 QKB130614 QTX130614 RDT130614 RNP130614 RXL130614 SHH130614 SRD130614 TAZ130614 TKV130614 TUR130614 UEN130614 UOJ130614 UYF130614 VIB130614 VRX130614 WBT130614 WLP130614 WVL130614 J196150 IZ196150 SV196150 ACR196150 AMN196150 AWJ196150 BGF196150 BQB196150 BZX196150 CJT196150 CTP196150 DDL196150 DNH196150 DXD196150 EGZ196150 EQV196150 FAR196150 FKN196150 FUJ196150 GEF196150 GOB196150 GXX196150 HHT196150 HRP196150 IBL196150 ILH196150 IVD196150 JEZ196150 JOV196150 JYR196150 KIN196150 KSJ196150 LCF196150 LMB196150 LVX196150 MFT196150 MPP196150 MZL196150 NJH196150 NTD196150 OCZ196150 OMV196150 OWR196150 PGN196150 PQJ196150 QAF196150 QKB196150 QTX196150 RDT196150 RNP196150 RXL196150 SHH196150 SRD196150 TAZ196150 TKV196150 TUR196150 UEN196150 UOJ196150 UYF196150 VIB196150 VRX196150 WBT196150 WLP196150 WVL196150 J261686 IZ261686 SV261686 ACR261686 AMN261686 AWJ261686 BGF261686 BQB261686 BZX261686 CJT261686 CTP261686 DDL261686 DNH261686 DXD261686 EGZ261686 EQV261686 FAR261686 FKN261686 FUJ261686 GEF261686 GOB261686 GXX261686 HHT261686 HRP261686 IBL261686 ILH261686 IVD261686 JEZ261686 JOV261686 JYR261686 KIN261686 KSJ261686 LCF261686 LMB261686 LVX261686 MFT261686 MPP261686 MZL261686 NJH261686 NTD261686 OCZ261686 OMV261686 OWR261686 PGN261686 PQJ261686 QAF261686 QKB261686 QTX261686 RDT261686 RNP261686 RXL261686 SHH261686 SRD261686 TAZ261686 TKV261686 TUR261686 UEN261686 UOJ261686 UYF261686 VIB261686 VRX261686 WBT261686 WLP261686 WVL261686 J327222 IZ327222 SV327222 ACR327222 AMN327222 AWJ327222 BGF327222 BQB327222 BZX327222 CJT327222 CTP327222 DDL327222 DNH327222 DXD327222 EGZ327222 EQV327222 FAR327222 FKN327222 FUJ327222 GEF327222 GOB327222 GXX327222 HHT327222 HRP327222 IBL327222 ILH327222 IVD327222 JEZ327222 JOV327222 JYR327222 KIN327222 KSJ327222 LCF327222 LMB327222 LVX327222 MFT327222 MPP327222 MZL327222 NJH327222 NTD327222 OCZ327222 OMV327222 OWR327222 PGN327222 PQJ327222 QAF327222 QKB327222 QTX327222 RDT327222 RNP327222 RXL327222 SHH327222 SRD327222 TAZ327222 TKV327222 TUR327222 UEN327222 UOJ327222 UYF327222 VIB327222 VRX327222 WBT327222 WLP327222 WVL327222 J392758 IZ392758 SV392758 ACR392758 AMN392758 AWJ392758 BGF392758 BQB392758 BZX392758 CJT392758 CTP392758 DDL392758 DNH392758 DXD392758 EGZ392758 EQV392758 FAR392758 FKN392758 FUJ392758 GEF392758 GOB392758 GXX392758 HHT392758 HRP392758 IBL392758 ILH392758 IVD392758 JEZ392758 JOV392758 JYR392758 KIN392758 KSJ392758 LCF392758 LMB392758 LVX392758 MFT392758 MPP392758 MZL392758 NJH392758 NTD392758 OCZ392758 OMV392758 OWR392758 PGN392758 PQJ392758 QAF392758 QKB392758 QTX392758 RDT392758 RNP392758 RXL392758 SHH392758 SRD392758 TAZ392758 TKV392758 TUR392758 UEN392758 UOJ392758 UYF392758 VIB392758 VRX392758 WBT392758 WLP392758 WVL392758 J458294 IZ458294 SV458294 ACR458294 AMN458294 AWJ458294 BGF458294 BQB458294 BZX458294 CJT458294 CTP458294 DDL458294 DNH458294 DXD458294 EGZ458294 EQV458294 FAR458294 FKN458294 FUJ458294 GEF458294 GOB458294 GXX458294 HHT458294 HRP458294 IBL458294 ILH458294 IVD458294 JEZ458294 JOV458294 JYR458294 KIN458294 KSJ458294 LCF458294 LMB458294 LVX458294 MFT458294 MPP458294 MZL458294 NJH458294 NTD458294 OCZ458294 OMV458294 OWR458294 PGN458294 PQJ458294 QAF458294 QKB458294 QTX458294 RDT458294 RNP458294 RXL458294 SHH458294 SRD458294 TAZ458294 TKV458294 TUR458294 UEN458294 UOJ458294 UYF458294 VIB458294 VRX458294 WBT458294 WLP458294 WVL458294 J523830 IZ523830 SV523830 ACR523830 AMN523830 AWJ523830 BGF523830 BQB523830 BZX523830 CJT523830 CTP523830 DDL523830 DNH523830 DXD523830 EGZ523830 EQV523830 FAR523830 FKN523830 FUJ523830 GEF523830 GOB523830 GXX523830 HHT523830 HRP523830 IBL523830 ILH523830 IVD523830 JEZ523830 JOV523830 JYR523830 KIN523830 KSJ523830 LCF523830 LMB523830 LVX523830 MFT523830 MPP523830 MZL523830 NJH523830 NTD523830 OCZ523830 OMV523830 OWR523830 PGN523830 PQJ523830 QAF523830 QKB523830 QTX523830 RDT523830 RNP523830 RXL523830 SHH523830 SRD523830 TAZ523830 TKV523830 TUR523830 UEN523830 UOJ523830 UYF523830 VIB523830 VRX523830 WBT523830 WLP523830 WVL523830 J589366 IZ589366 SV589366 ACR589366 AMN589366 AWJ589366 BGF589366 BQB589366 BZX589366 CJT589366 CTP589366 DDL589366 DNH589366 DXD589366 EGZ589366 EQV589366 FAR589366 FKN589366 FUJ589366 GEF589366 GOB589366 GXX589366 HHT589366 HRP589366 IBL589366 ILH589366 IVD589366 JEZ589366 JOV589366 JYR589366 KIN589366 KSJ589366 LCF589366 LMB589366 LVX589366 MFT589366 MPP589366 MZL589366 NJH589366 NTD589366 OCZ589366 OMV589366 OWR589366 PGN589366 PQJ589366 QAF589366 QKB589366 QTX589366 RDT589366 RNP589366 RXL589366 SHH589366 SRD589366 TAZ589366 TKV589366 TUR589366 UEN589366 UOJ589366 UYF589366 VIB589366 VRX589366 WBT589366 WLP589366 WVL589366 J654902 IZ654902 SV654902 ACR654902 AMN654902 AWJ654902 BGF654902 BQB654902 BZX654902 CJT654902 CTP654902 DDL654902 DNH654902 DXD654902 EGZ654902 EQV654902 FAR654902 FKN654902 FUJ654902 GEF654902 GOB654902 GXX654902 HHT654902 HRP654902 IBL654902 ILH654902 IVD654902 JEZ654902 JOV654902 JYR654902 KIN654902 KSJ654902 LCF654902 LMB654902 LVX654902 MFT654902 MPP654902 MZL654902 NJH654902 NTD654902 OCZ654902 OMV654902 OWR654902 PGN654902 PQJ654902 QAF654902 QKB654902 QTX654902 RDT654902 RNP654902 RXL654902 SHH654902 SRD654902 TAZ654902 TKV654902 TUR654902 UEN654902 UOJ654902 UYF654902 VIB654902 VRX654902 WBT654902 WLP654902 WVL654902 J720438 IZ720438 SV720438 ACR720438 AMN720438 AWJ720438 BGF720438 BQB720438 BZX720438 CJT720438 CTP720438 DDL720438 DNH720438 DXD720438 EGZ720438 EQV720438 FAR720438 FKN720438 FUJ720438 GEF720438 GOB720438 GXX720438 HHT720438 HRP720438 IBL720438 ILH720438 IVD720438 JEZ720438 JOV720438 JYR720438 KIN720438 KSJ720438 LCF720438 LMB720438 LVX720438 MFT720438 MPP720438 MZL720438 NJH720438 NTD720438 OCZ720438 OMV720438 OWR720438 PGN720438 PQJ720438 QAF720438 QKB720438 QTX720438 RDT720438 RNP720438 RXL720438 SHH720438 SRD720438 TAZ720438 TKV720438 TUR720438 UEN720438 UOJ720438 UYF720438 VIB720438 VRX720438 WBT720438 WLP720438 WVL720438 J785974 IZ785974 SV785974 ACR785974 AMN785974 AWJ785974 BGF785974 BQB785974 BZX785974 CJT785974 CTP785974 DDL785974 DNH785974 DXD785974 EGZ785974 EQV785974 FAR785974 FKN785974 FUJ785974 GEF785974 GOB785974 GXX785974 HHT785974 HRP785974 IBL785974 ILH785974 IVD785974 JEZ785974 JOV785974 JYR785974 KIN785974 KSJ785974 LCF785974 LMB785974 LVX785974 MFT785974 MPP785974 MZL785974 NJH785974 NTD785974 OCZ785974 OMV785974 OWR785974 PGN785974 PQJ785974 QAF785974 QKB785974 QTX785974 RDT785974 RNP785974 RXL785974 SHH785974 SRD785974 TAZ785974 TKV785974 TUR785974 UEN785974 UOJ785974 UYF785974 VIB785974 VRX785974 WBT785974 WLP785974 WVL785974 J851510 IZ851510 SV851510 ACR851510 AMN851510 AWJ851510 BGF851510 BQB851510 BZX851510 CJT851510 CTP851510 DDL851510 DNH851510 DXD851510 EGZ851510 EQV851510 FAR851510 FKN851510 FUJ851510 GEF851510 GOB851510 GXX851510 HHT851510 HRP851510 IBL851510 ILH851510 IVD851510 JEZ851510 JOV851510 JYR851510 KIN851510 KSJ851510 LCF851510 LMB851510 LVX851510 MFT851510 MPP851510 MZL851510 NJH851510 NTD851510 OCZ851510 OMV851510 OWR851510 PGN851510 PQJ851510 QAF851510 QKB851510 QTX851510 RDT851510 RNP851510 RXL851510 SHH851510 SRD851510 TAZ851510 TKV851510 TUR851510 UEN851510 UOJ851510 UYF851510 VIB851510 VRX851510 WBT851510 WLP851510 WVL851510 J917046 IZ917046 SV917046 ACR917046 AMN917046 AWJ917046 BGF917046 BQB917046 BZX917046 CJT917046 CTP917046 DDL917046 DNH917046 DXD917046 EGZ917046 EQV917046 FAR917046 FKN917046 FUJ917046 GEF917046 GOB917046 GXX917046 HHT917046 HRP917046 IBL917046 ILH917046 IVD917046 JEZ917046 JOV917046 JYR917046 KIN917046 KSJ917046 LCF917046 LMB917046 LVX917046 MFT917046 MPP917046 MZL917046 NJH917046 NTD917046 OCZ917046 OMV917046 OWR917046 PGN917046 PQJ917046 QAF917046 QKB917046 QTX917046 RDT917046 RNP917046 RXL917046 SHH917046 SRD917046 TAZ917046 TKV917046 TUR917046 UEN917046 UOJ917046 UYF917046 VIB917046 VRX917046 WBT917046 WLP917046 WVL917046 J982582 IZ982582 SV982582 ACR982582 AMN982582 AWJ982582 BGF982582 BQB982582 BZX982582 CJT982582 CTP982582 DDL982582 DNH982582 DXD982582 EGZ982582 EQV982582 FAR982582 FKN982582 FUJ982582 GEF982582 GOB982582 GXX982582 HHT982582 HRP982582 IBL982582 ILH982582 IVD982582 JEZ982582 JOV982582 JYR982582 KIN982582 KSJ982582 LCF982582 LMB982582 LVX982582 MFT982582 MPP982582 MZL982582 NJH982582 NTD982582 OCZ982582 OMV982582 OWR982582 PGN982582 PQJ982582 QAF982582 QKB982582 QTX982582 RDT982582 RNP982582 RXL982582 SHH982582 SRD982582 TAZ982582 TKV982582 TUR982582 UEN982582 UOJ982582 UYF982582 VIB982582 VRX982582 WBT982582 WLP982582 WVL982582 J65136 IZ65136 SV65136 ACR65136 AMN65136 AWJ65136 BGF65136 BQB65136 BZX65136 CJT65136 CTP65136 DDL65136 DNH65136 DXD65136 EGZ65136 EQV65136 FAR65136 FKN65136 FUJ65136 GEF65136 GOB65136 GXX65136 HHT65136 HRP65136 IBL65136 ILH65136 IVD65136 JEZ65136 JOV65136 JYR65136 KIN65136 KSJ65136 LCF65136 LMB65136 LVX65136 MFT65136 MPP65136 MZL65136 NJH65136 NTD65136 OCZ65136 OMV65136 OWR65136 PGN65136 PQJ65136 QAF65136 QKB65136 QTX65136 RDT65136 RNP65136 RXL65136 SHH65136 SRD65136 TAZ65136 TKV65136 TUR65136 UEN65136 UOJ65136 UYF65136 VIB65136 VRX65136 WBT65136 WLP65136 WVL65136 J130672 IZ130672 SV130672 ACR130672 AMN130672 AWJ130672 BGF130672 BQB130672 BZX130672 CJT130672 CTP130672 DDL130672 DNH130672 DXD130672 EGZ130672 EQV130672 FAR130672 FKN130672 FUJ130672 GEF130672 GOB130672 GXX130672 HHT130672 HRP130672 IBL130672 ILH130672 IVD130672 JEZ130672 JOV130672 JYR130672 KIN130672 KSJ130672 LCF130672 LMB130672 LVX130672 MFT130672 MPP130672 MZL130672 NJH130672 NTD130672 OCZ130672 OMV130672 OWR130672 PGN130672 PQJ130672 QAF130672 QKB130672 QTX130672 RDT130672 RNP130672 RXL130672 SHH130672 SRD130672 TAZ130672 TKV130672 TUR130672 UEN130672 UOJ130672 UYF130672 VIB130672 VRX130672 WBT130672 WLP130672 WVL130672 J196208 IZ196208 SV196208 ACR196208 AMN196208 AWJ196208 BGF196208 BQB196208 BZX196208 CJT196208 CTP196208 DDL196208 DNH196208 DXD196208 EGZ196208 EQV196208 FAR196208 FKN196208 FUJ196208 GEF196208 GOB196208 GXX196208 HHT196208 HRP196208 IBL196208 ILH196208 IVD196208 JEZ196208 JOV196208 JYR196208 KIN196208 KSJ196208 LCF196208 LMB196208 LVX196208 MFT196208 MPP196208 MZL196208 NJH196208 NTD196208 OCZ196208 OMV196208 OWR196208 PGN196208 PQJ196208 QAF196208 QKB196208 QTX196208 RDT196208 RNP196208 RXL196208 SHH196208 SRD196208 TAZ196208 TKV196208 TUR196208 UEN196208 UOJ196208 UYF196208 VIB196208 VRX196208 WBT196208 WLP196208 WVL196208 J261744 IZ261744 SV261744 ACR261744 AMN261744 AWJ261744 BGF261744 BQB261744 BZX261744 CJT261744 CTP261744 DDL261744 DNH261744 DXD261744 EGZ261744 EQV261744 FAR261744 FKN261744 FUJ261744 GEF261744 GOB261744 GXX261744 HHT261744 HRP261744 IBL261744 ILH261744 IVD261744 JEZ261744 JOV261744 JYR261744 KIN261744 KSJ261744 LCF261744 LMB261744 LVX261744 MFT261744 MPP261744 MZL261744 NJH261744 NTD261744 OCZ261744 OMV261744 OWR261744 PGN261744 PQJ261744 QAF261744 QKB261744 QTX261744 RDT261744 RNP261744 RXL261744 SHH261744 SRD261744 TAZ261744 TKV261744 TUR261744 UEN261744 UOJ261744 UYF261744 VIB261744 VRX261744 WBT261744 WLP261744 WVL261744 J327280 IZ327280 SV327280 ACR327280 AMN327280 AWJ327280 BGF327280 BQB327280 BZX327280 CJT327280 CTP327280 DDL327280 DNH327280 DXD327280 EGZ327280 EQV327280 FAR327280 FKN327280 FUJ327280 GEF327280 GOB327280 GXX327280 HHT327280 HRP327280 IBL327280 ILH327280 IVD327280 JEZ327280 JOV327280 JYR327280 KIN327280 KSJ327280 LCF327280 LMB327280 LVX327280 MFT327280 MPP327280 MZL327280 NJH327280 NTD327280 OCZ327280 OMV327280 OWR327280 PGN327280 PQJ327280 QAF327280 QKB327280 QTX327280 RDT327280 RNP327280 RXL327280 SHH327280 SRD327280 TAZ327280 TKV327280 TUR327280 UEN327280 UOJ327280 UYF327280 VIB327280 VRX327280 WBT327280 WLP327280 WVL327280 J392816 IZ392816 SV392816 ACR392816 AMN392816 AWJ392816 BGF392816 BQB392816 BZX392816 CJT392816 CTP392816 DDL392816 DNH392816 DXD392816 EGZ392816 EQV392816 FAR392816 FKN392816 FUJ392816 GEF392816 GOB392816 GXX392816 HHT392816 HRP392816 IBL392816 ILH392816 IVD392816 JEZ392816 JOV392816 JYR392816 KIN392816 KSJ392816 LCF392816 LMB392816 LVX392816 MFT392816 MPP392816 MZL392816 NJH392816 NTD392816 OCZ392816 OMV392816 OWR392816 PGN392816 PQJ392816 QAF392816 QKB392816 QTX392816 RDT392816 RNP392816 RXL392816 SHH392816 SRD392816 TAZ392816 TKV392816 TUR392816 UEN392816 UOJ392816 UYF392816 VIB392816 VRX392816 WBT392816 WLP392816 WVL392816 J458352 IZ458352 SV458352 ACR458352 AMN458352 AWJ458352 BGF458352 BQB458352 BZX458352 CJT458352 CTP458352 DDL458352 DNH458352 DXD458352 EGZ458352 EQV458352 FAR458352 FKN458352 FUJ458352 GEF458352 GOB458352 GXX458352 HHT458352 HRP458352 IBL458352 ILH458352 IVD458352 JEZ458352 JOV458352 JYR458352 KIN458352 KSJ458352 LCF458352 LMB458352 LVX458352 MFT458352 MPP458352 MZL458352 NJH458352 NTD458352 OCZ458352 OMV458352 OWR458352 PGN458352 PQJ458352 QAF458352 QKB458352 QTX458352 RDT458352 RNP458352 RXL458352 SHH458352 SRD458352 TAZ458352 TKV458352 TUR458352 UEN458352 UOJ458352 UYF458352 VIB458352 VRX458352 WBT458352 WLP458352 WVL458352 J523888 IZ523888 SV523888 ACR523888 AMN523888 AWJ523888 BGF523888 BQB523888 BZX523888 CJT523888 CTP523888 DDL523888 DNH523888 DXD523888 EGZ523888 EQV523888 FAR523888 FKN523888 FUJ523888 GEF523888 GOB523888 GXX523888 HHT523888 HRP523888 IBL523888 ILH523888 IVD523888 JEZ523888 JOV523888 JYR523888 KIN523888 KSJ523888 LCF523888 LMB523888 LVX523888 MFT523888 MPP523888 MZL523888 NJH523888 NTD523888 OCZ523888 OMV523888 OWR523888 PGN523888 PQJ523888 QAF523888 QKB523888 QTX523888 RDT523888 RNP523888 RXL523888 SHH523888 SRD523888 TAZ523888 TKV523888 TUR523888 UEN523888 UOJ523888 UYF523888 VIB523888 VRX523888 WBT523888 WLP523888 WVL523888 J589424 IZ589424 SV589424 ACR589424 AMN589424 AWJ589424 BGF589424 BQB589424 BZX589424 CJT589424 CTP589424 DDL589424 DNH589424 DXD589424 EGZ589424 EQV589424 FAR589424 FKN589424 FUJ589424 GEF589424 GOB589424 GXX589424 HHT589424 HRP589424 IBL589424 ILH589424 IVD589424 JEZ589424 JOV589424 JYR589424 KIN589424 KSJ589424 LCF589424 LMB589424 LVX589424 MFT589424 MPP589424 MZL589424 NJH589424 NTD589424 OCZ589424 OMV589424 OWR589424 PGN589424 PQJ589424 QAF589424 QKB589424 QTX589424 RDT589424 RNP589424 RXL589424 SHH589424 SRD589424 TAZ589424 TKV589424 TUR589424 UEN589424 UOJ589424 UYF589424 VIB589424 VRX589424 WBT589424 WLP589424 WVL589424 J654960 IZ654960 SV654960 ACR654960 AMN654960 AWJ654960 BGF654960 BQB654960 BZX654960 CJT654960 CTP654960 DDL654960 DNH654960 DXD654960 EGZ654960 EQV654960 FAR654960 FKN654960 FUJ654960 GEF654960 GOB654960 GXX654960 HHT654960 HRP654960 IBL654960 ILH654960 IVD654960 JEZ654960 JOV654960 JYR654960 KIN654960 KSJ654960 LCF654960 LMB654960 LVX654960 MFT654960 MPP654960 MZL654960 NJH654960 NTD654960 OCZ654960 OMV654960 OWR654960 PGN654960 PQJ654960 QAF654960 QKB654960 QTX654960 RDT654960 RNP654960 RXL654960 SHH654960 SRD654960 TAZ654960 TKV654960 TUR654960 UEN654960 UOJ654960 UYF654960 VIB654960 VRX654960 WBT654960 WLP654960 WVL654960 J720496 IZ720496 SV720496 ACR720496 AMN720496 AWJ720496 BGF720496 BQB720496 BZX720496 CJT720496 CTP720496 DDL720496 DNH720496 DXD720496 EGZ720496 EQV720496 FAR720496 FKN720496 FUJ720496 GEF720496 GOB720496 GXX720496 HHT720496 HRP720496 IBL720496 ILH720496 IVD720496 JEZ720496 JOV720496 JYR720496 KIN720496 KSJ720496 LCF720496 LMB720496 LVX720496 MFT720496 MPP720496 MZL720496 NJH720496 NTD720496 OCZ720496 OMV720496 OWR720496 PGN720496 PQJ720496 QAF720496 QKB720496 QTX720496 RDT720496 RNP720496 RXL720496 SHH720496 SRD720496 TAZ720496 TKV720496 TUR720496 UEN720496 UOJ720496 UYF720496 VIB720496 VRX720496 WBT720496 WLP720496 WVL720496 J786032 IZ786032 SV786032 ACR786032 AMN786032 AWJ786032 BGF786032 BQB786032 BZX786032 CJT786032 CTP786032 DDL786032 DNH786032 DXD786032 EGZ786032 EQV786032 FAR786032 FKN786032 FUJ786032 GEF786032 GOB786032 GXX786032 HHT786032 HRP786032 IBL786032 ILH786032 IVD786032 JEZ786032 JOV786032 JYR786032 KIN786032 KSJ786032 LCF786032 LMB786032 LVX786032 MFT786032 MPP786032 MZL786032 NJH786032 NTD786032 OCZ786032 OMV786032 OWR786032 PGN786032 PQJ786032 QAF786032 QKB786032 QTX786032 RDT786032 RNP786032 RXL786032 SHH786032 SRD786032 TAZ786032 TKV786032 TUR786032 UEN786032 UOJ786032 UYF786032 VIB786032 VRX786032 WBT786032 WLP786032 WVL786032 J851568 IZ851568 SV851568 ACR851568 AMN851568 AWJ851568 BGF851568 BQB851568 BZX851568 CJT851568 CTP851568 DDL851568 DNH851568 DXD851568 EGZ851568 EQV851568 FAR851568 FKN851568 FUJ851568 GEF851568 GOB851568 GXX851568 HHT851568 HRP851568 IBL851568 ILH851568 IVD851568 JEZ851568 JOV851568 JYR851568 KIN851568 KSJ851568 LCF851568 LMB851568 LVX851568 MFT851568 MPP851568 MZL851568 NJH851568 NTD851568 OCZ851568 OMV851568 OWR851568 PGN851568 PQJ851568 QAF851568 QKB851568 QTX851568 RDT851568 RNP851568 RXL851568 SHH851568 SRD851568 TAZ851568 TKV851568 TUR851568 UEN851568 UOJ851568 UYF851568 VIB851568 VRX851568 WBT851568 WLP851568 WVL851568 J917104 IZ917104 SV917104 ACR917104 AMN917104 AWJ917104 BGF917104 BQB917104 BZX917104 CJT917104 CTP917104 DDL917104 DNH917104 DXD917104 EGZ917104 EQV917104 FAR917104 FKN917104 FUJ917104 GEF917104 GOB917104 GXX917104 HHT917104 HRP917104 IBL917104 ILH917104 IVD917104 JEZ917104 JOV917104 JYR917104 KIN917104 KSJ917104 LCF917104 LMB917104 LVX917104 MFT917104 MPP917104 MZL917104 NJH917104 NTD917104 OCZ917104 OMV917104 OWR917104 PGN917104 PQJ917104 QAF917104 QKB917104 QTX917104 RDT917104 RNP917104 RXL917104 SHH917104 SRD917104 TAZ917104 TKV917104 TUR917104 UEN917104 UOJ917104 UYF917104 VIB917104 VRX917104 WBT917104 WLP917104 WVL917104 J982640 IZ982640 SV982640 ACR982640 AMN982640 AWJ982640 BGF982640 BQB982640 BZX982640 CJT982640 CTP982640 DDL982640 DNH982640 DXD982640 EGZ982640 EQV982640 FAR982640 FKN982640 FUJ982640 GEF982640 GOB982640 GXX982640 HHT982640 HRP982640 IBL982640 ILH982640 IVD982640 JEZ982640 JOV982640 JYR982640 KIN982640 KSJ982640 LCF982640 LMB982640 LVX982640 MFT982640 MPP982640 MZL982640 NJH982640 NTD982640 OCZ982640 OMV982640 OWR982640 PGN982640 PQJ982640 QAF982640 QKB982640 QTX982640 RDT982640 RNP982640 RXL982640 SHH982640 SRD982640 TAZ982640 TKV982640 TUR982640 UEN982640 UOJ982640 UYF982640 VIB982640 VRX982640 WBT982640 WLP982640 WVL982640 J64611 IZ64611 SV64611 ACR64611 AMN64611 AWJ64611 BGF64611 BQB64611 BZX64611 CJT64611 CTP64611 DDL64611 DNH64611 DXD64611 EGZ64611 EQV64611 FAR64611 FKN64611 FUJ64611 GEF64611 GOB64611 GXX64611 HHT64611 HRP64611 IBL64611 ILH64611 IVD64611 JEZ64611 JOV64611 JYR64611 KIN64611 KSJ64611 LCF64611 LMB64611 LVX64611 MFT64611 MPP64611 MZL64611 NJH64611 NTD64611 OCZ64611 OMV64611 OWR64611 PGN64611 PQJ64611 QAF64611 QKB64611 QTX64611 RDT64611 RNP64611 RXL64611 SHH64611 SRD64611 TAZ64611 TKV64611 TUR64611 UEN64611 UOJ64611 UYF64611 VIB64611 VRX64611 WBT64611 WLP64611 WVL64611 J130147 IZ130147 SV130147 ACR130147 AMN130147 AWJ130147 BGF130147 BQB130147 BZX130147 CJT130147 CTP130147 DDL130147 DNH130147 DXD130147 EGZ130147 EQV130147 FAR130147 FKN130147 FUJ130147 GEF130147 GOB130147 GXX130147 HHT130147 HRP130147 IBL130147 ILH130147 IVD130147 JEZ130147 JOV130147 JYR130147 KIN130147 KSJ130147 LCF130147 LMB130147 LVX130147 MFT130147 MPP130147 MZL130147 NJH130147 NTD130147 OCZ130147 OMV130147 OWR130147 PGN130147 PQJ130147 QAF130147 QKB130147 QTX130147 RDT130147 RNP130147 RXL130147 SHH130147 SRD130147 TAZ130147 TKV130147 TUR130147 UEN130147 UOJ130147 UYF130147 VIB130147 VRX130147 WBT130147 WLP130147 WVL130147 J195683 IZ195683 SV195683 ACR195683 AMN195683 AWJ195683 BGF195683 BQB195683 BZX195683 CJT195683 CTP195683 DDL195683 DNH195683 DXD195683 EGZ195683 EQV195683 FAR195683 FKN195683 FUJ195683 GEF195683 GOB195683 GXX195683 HHT195683 HRP195683 IBL195683 ILH195683 IVD195683 JEZ195683 JOV195683 JYR195683 KIN195683 KSJ195683 LCF195683 LMB195683 LVX195683 MFT195683 MPP195683 MZL195683 NJH195683 NTD195683 OCZ195683 OMV195683 OWR195683 PGN195683 PQJ195683 QAF195683 QKB195683 QTX195683 RDT195683 RNP195683 RXL195683 SHH195683 SRD195683 TAZ195683 TKV195683 TUR195683 UEN195683 UOJ195683 UYF195683 VIB195683 VRX195683 WBT195683 WLP195683 WVL195683 J261219 IZ261219 SV261219 ACR261219 AMN261219 AWJ261219 BGF261219 BQB261219 BZX261219 CJT261219 CTP261219 DDL261219 DNH261219 DXD261219 EGZ261219 EQV261219 FAR261219 FKN261219 FUJ261219 GEF261219 GOB261219 GXX261219 HHT261219 HRP261219 IBL261219 ILH261219 IVD261219 JEZ261219 JOV261219 JYR261219 KIN261219 KSJ261219 LCF261219 LMB261219 LVX261219 MFT261219 MPP261219 MZL261219 NJH261219 NTD261219 OCZ261219 OMV261219 OWR261219 PGN261219 PQJ261219 QAF261219 QKB261219 QTX261219 RDT261219 RNP261219 RXL261219 SHH261219 SRD261219 TAZ261219 TKV261219 TUR261219 UEN261219 UOJ261219 UYF261219 VIB261219 VRX261219 WBT261219 WLP261219 WVL261219 J326755 IZ326755 SV326755 ACR326755 AMN326755 AWJ326755 BGF326755 BQB326755 BZX326755 CJT326755 CTP326755 DDL326755 DNH326755 DXD326755 EGZ326755 EQV326755 FAR326755 FKN326755 FUJ326755 GEF326755 GOB326755 GXX326755 HHT326755 HRP326755 IBL326755 ILH326755 IVD326755 JEZ326755 JOV326755 JYR326755 KIN326755 KSJ326755 LCF326755 LMB326755 LVX326755 MFT326755 MPP326755 MZL326755 NJH326755 NTD326755 OCZ326755 OMV326755 OWR326755 PGN326755 PQJ326755 QAF326755 QKB326755 QTX326755 RDT326755 RNP326755 RXL326755 SHH326755 SRD326755 TAZ326755 TKV326755 TUR326755 UEN326755 UOJ326755 UYF326755 VIB326755 VRX326755 WBT326755 WLP326755 WVL326755 J392291 IZ392291 SV392291 ACR392291 AMN392291 AWJ392291 BGF392291 BQB392291 BZX392291 CJT392291 CTP392291 DDL392291 DNH392291 DXD392291 EGZ392291 EQV392291 FAR392291 FKN392291 FUJ392291 GEF392291 GOB392291 GXX392291 HHT392291 HRP392291 IBL392291 ILH392291 IVD392291 JEZ392291 JOV392291 JYR392291 KIN392291 KSJ392291 LCF392291 LMB392291 LVX392291 MFT392291 MPP392291 MZL392291 NJH392291 NTD392291 OCZ392291 OMV392291 OWR392291 PGN392291 PQJ392291 QAF392291 QKB392291 QTX392291 RDT392291 RNP392291 RXL392291 SHH392291 SRD392291 TAZ392291 TKV392291 TUR392291 UEN392291 UOJ392291 UYF392291 VIB392291 VRX392291 WBT392291 WLP392291 WVL392291 J457827 IZ457827 SV457827 ACR457827 AMN457827 AWJ457827 BGF457827 BQB457827 BZX457827 CJT457827 CTP457827 DDL457827 DNH457827 DXD457827 EGZ457827 EQV457827 FAR457827 FKN457827 FUJ457827 GEF457827 GOB457827 GXX457827 HHT457827 HRP457827 IBL457827 ILH457827 IVD457827 JEZ457827 JOV457827 JYR457827 KIN457827 KSJ457827 LCF457827 LMB457827 LVX457827 MFT457827 MPP457827 MZL457827 NJH457827 NTD457827 OCZ457827 OMV457827 OWR457827 PGN457827 PQJ457827 QAF457827 QKB457827 QTX457827 RDT457827 RNP457827 RXL457827 SHH457827 SRD457827 TAZ457827 TKV457827 TUR457827 UEN457827 UOJ457827 UYF457827 VIB457827 VRX457827 WBT457827 WLP457827 WVL457827 J523363 IZ523363 SV523363 ACR523363 AMN523363 AWJ523363 BGF523363 BQB523363 BZX523363 CJT523363 CTP523363 DDL523363 DNH523363 DXD523363 EGZ523363 EQV523363 FAR523363 FKN523363 FUJ523363 GEF523363 GOB523363 GXX523363 HHT523363 HRP523363 IBL523363 ILH523363 IVD523363 JEZ523363 JOV523363 JYR523363 KIN523363 KSJ523363 LCF523363 LMB523363 LVX523363 MFT523363 MPP523363 MZL523363 NJH523363 NTD523363 OCZ523363 OMV523363 OWR523363 PGN523363 PQJ523363 QAF523363 QKB523363 QTX523363 RDT523363 RNP523363 RXL523363 SHH523363 SRD523363 TAZ523363 TKV523363 TUR523363 UEN523363 UOJ523363 UYF523363 VIB523363 VRX523363 WBT523363 WLP523363 WVL523363 J588899 IZ588899 SV588899 ACR588899 AMN588899 AWJ588899 BGF588899 BQB588899 BZX588899 CJT588899 CTP588899 DDL588899 DNH588899 DXD588899 EGZ588899 EQV588899 FAR588899 FKN588899 FUJ588899 GEF588899 GOB588899 GXX588899 HHT588899 HRP588899 IBL588899 ILH588899 IVD588899 JEZ588899 JOV588899 JYR588899 KIN588899 KSJ588899 LCF588899 LMB588899 LVX588899 MFT588899 MPP588899 MZL588899 NJH588899 NTD588899 OCZ588899 OMV588899 OWR588899 PGN588899 PQJ588899 QAF588899 QKB588899 QTX588899 RDT588899 RNP588899 RXL588899 SHH588899 SRD588899 TAZ588899 TKV588899 TUR588899 UEN588899 UOJ588899 UYF588899 VIB588899 VRX588899 WBT588899 WLP588899 WVL588899 J654435 IZ654435 SV654435 ACR654435 AMN654435 AWJ654435 BGF654435 BQB654435 BZX654435 CJT654435 CTP654435 DDL654435 DNH654435 DXD654435 EGZ654435 EQV654435 FAR654435 FKN654435 FUJ654435 GEF654435 GOB654435 GXX654435 HHT654435 HRP654435 IBL654435 ILH654435 IVD654435 JEZ654435 JOV654435 JYR654435 KIN654435 KSJ654435 LCF654435 LMB654435 LVX654435 MFT654435 MPP654435 MZL654435 NJH654435 NTD654435 OCZ654435 OMV654435 OWR654435 PGN654435 PQJ654435 QAF654435 QKB654435 QTX654435 RDT654435 RNP654435 RXL654435 SHH654435 SRD654435 TAZ654435 TKV654435 TUR654435 UEN654435 UOJ654435 UYF654435 VIB654435 VRX654435 WBT654435 WLP654435 WVL654435 J719971 IZ719971 SV719971 ACR719971 AMN719971 AWJ719971 BGF719971 BQB719971 BZX719971 CJT719971 CTP719971 DDL719971 DNH719971 DXD719971 EGZ719971 EQV719971 FAR719971 FKN719971 FUJ719971 GEF719971 GOB719971 GXX719971 HHT719971 HRP719971 IBL719971 ILH719971 IVD719971 JEZ719971 JOV719971 JYR719971 KIN719971 KSJ719971 LCF719971 LMB719971 LVX719971 MFT719971 MPP719971 MZL719971 NJH719971 NTD719971 OCZ719971 OMV719971 OWR719971 PGN719971 PQJ719971 QAF719971 QKB719971 QTX719971 RDT719971 RNP719971 RXL719971 SHH719971 SRD719971 TAZ719971 TKV719971 TUR719971 UEN719971 UOJ719971 UYF719971 VIB719971 VRX719971 WBT719971 WLP719971 WVL719971 J785507 IZ785507 SV785507 ACR785507 AMN785507 AWJ785507 BGF785507 BQB785507 BZX785507 CJT785507 CTP785507 DDL785507 DNH785507 DXD785507 EGZ785507 EQV785507 FAR785507 FKN785507 FUJ785507 GEF785507 GOB785507 GXX785507 HHT785507 HRP785507 IBL785507 ILH785507 IVD785507 JEZ785507 JOV785507 JYR785507 KIN785507 KSJ785507 LCF785507 LMB785507 LVX785507 MFT785507 MPP785507 MZL785507 NJH785507 NTD785507 OCZ785507 OMV785507 OWR785507 PGN785507 PQJ785507 QAF785507 QKB785507 QTX785507 RDT785507 RNP785507 RXL785507 SHH785507 SRD785507 TAZ785507 TKV785507 TUR785507 UEN785507 UOJ785507 UYF785507 VIB785507 VRX785507 WBT785507 WLP785507 WVL785507 J851043 IZ851043 SV851043 ACR851043 AMN851043 AWJ851043 BGF851043 BQB851043 BZX851043 CJT851043 CTP851043 DDL851043 DNH851043 DXD851043 EGZ851043 EQV851043 FAR851043 FKN851043 FUJ851043 GEF851043 GOB851043 GXX851043 HHT851043 HRP851043 IBL851043 ILH851043 IVD851043 JEZ851043 JOV851043 JYR851043 KIN851043 KSJ851043 LCF851043 LMB851043 LVX851043 MFT851043 MPP851043 MZL851043 NJH851043 NTD851043 OCZ851043 OMV851043 OWR851043 PGN851043 PQJ851043 QAF851043 QKB851043 QTX851043 RDT851043 RNP851043 RXL851043 SHH851043 SRD851043 TAZ851043 TKV851043 TUR851043 UEN851043 UOJ851043 UYF851043 VIB851043 VRX851043 WBT851043 WLP851043 WVL851043 J916579 IZ916579 SV916579 ACR916579 AMN916579 AWJ916579 BGF916579 BQB916579 BZX916579 CJT916579 CTP916579 DDL916579 DNH916579 DXD916579 EGZ916579 EQV916579 FAR916579 FKN916579 FUJ916579 GEF916579 GOB916579 GXX916579 HHT916579 HRP916579 IBL916579 ILH916579 IVD916579 JEZ916579 JOV916579 JYR916579 KIN916579 KSJ916579 LCF916579 LMB916579 LVX916579 MFT916579 MPP916579 MZL916579 NJH916579 NTD916579 OCZ916579 OMV916579 OWR916579 PGN916579 PQJ916579 QAF916579 QKB916579 QTX916579 RDT916579 RNP916579 RXL916579 SHH916579 SRD916579 TAZ916579 TKV916579 TUR916579 UEN916579 UOJ916579 UYF916579 VIB916579 VRX916579 WBT916579 WLP916579 WVL916579 J982115 IZ982115 SV982115 ACR982115 AMN982115 AWJ982115 BGF982115 BQB982115 BZX982115 CJT982115 CTP982115 DDL982115 DNH982115 DXD982115 EGZ982115 EQV982115 FAR982115 FKN982115 FUJ982115 GEF982115 GOB982115 GXX982115 HHT982115 HRP982115 IBL982115 ILH982115 IVD982115 JEZ982115 JOV982115 JYR982115 KIN982115 KSJ982115 LCF982115 LMB982115 LVX982115 MFT982115 MPP982115 MZL982115 NJH982115 NTD982115 OCZ982115 OMV982115 OWR982115 PGN982115 PQJ982115 QAF982115 QKB982115 QTX982115 RDT982115 RNP982115 RXL982115 SHH982115 SRD982115 TAZ982115 TKV982115 TUR982115 UEN982115 UOJ982115 UYF982115 VIB982115 VRX982115 WBT982115 WLP982115 WVL982115 J64902 IZ64902 SV64902 ACR64902 AMN64902 AWJ64902 BGF64902 BQB64902 BZX64902 CJT64902 CTP64902 DDL64902 DNH64902 DXD64902 EGZ64902 EQV64902 FAR64902 FKN64902 FUJ64902 GEF64902 GOB64902 GXX64902 HHT64902 HRP64902 IBL64902 ILH64902 IVD64902 JEZ64902 JOV64902 JYR64902 KIN64902 KSJ64902 LCF64902 LMB64902 LVX64902 MFT64902 MPP64902 MZL64902 NJH64902 NTD64902 OCZ64902 OMV64902 OWR64902 PGN64902 PQJ64902 QAF64902 QKB64902 QTX64902 RDT64902 RNP64902 RXL64902 SHH64902 SRD64902 TAZ64902 TKV64902 TUR64902 UEN64902 UOJ64902 UYF64902 VIB64902 VRX64902 WBT64902 WLP64902 WVL64902 J130438 IZ130438 SV130438 ACR130438 AMN130438 AWJ130438 BGF130438 BQB130438 BZX130438 CJT130438 CTP130438 DDL130438 DNH130438 DXD130438 EGZ130438 EQV130438 FAR130438 FKN130438 FUJ130438 GEF130438 GOB130438 GXX130438 HHT130438 HRP130438 IBL130438 ILH130438 IVD130438 JEZ130438 JOV130438 JYR130438 KIN130438 KSJ130438 LCF130438 LMB130438 LVX130438 MFT130438 MPP130438 MZL130438 NJH130438 NTD130438 OCZ130438 OMV130438 OWR130438 PGN130438 PQJ130438 QAF130438 QKB130438 QTX130438 RDT130438 RNP130438 RXL130438 SHH130438 SRD130438 TAZ130438 TKV130438 TUR130438 UEN130438 UOJ130438 UYF130438 VIB130438 VRX130438 WBT130438 WLP130438 WVL130438 J195974 IZ195974 SV195974 ACR195974 AMN195974 AWJ195974 BGF195974 BQB195974 BZX195974 CJT195974 CTP195974 DDL195974 DNH195974 DXD195974 EGZ195974 EQV195974 FAR195974 FKN195974 FUJ195974 GEF195974 GOB195974 GXX195974 HHT195974 HRP195974 IBL195974 ILH195974 IVD195974 JEZ195974 JOV195974 JYR195974 KIN195974 KSJ195974 LCF195974 LMB195974 LVX195974 MFT195974 MPP195974 MZL195974 NJH195974 NTD195974 OCZ195974 OMV195974 OWR195974 PGN195974 PQJ195974 QAF195974 QKB195974 QTX195974 RDT195974 RNP195974 RXL195974 SHH195974 SRD195974 TAZ195974 TKV195974 TUR195974 UEN195974 UOJ195974 UYF195974 VIB195974 VRX195974 WBT195974 WLP195974 WVL195974 J261510 IZ261510 SV261510 ACR261510 AMN261510 AWJ261510 BGF261510 BQB261510 BZX261510 CJT261510 CTP261510 DDL261510 DNH261510 DXD261510 EGZ261510 EQV261510 FAR261510 FKN261510 FUJ261510 GEF261510 GOB261510 GXX261510 HHT261510 HRP261510 IBL261510 ILH261510 IVD261510 JEZ261510 JOV261510 JYR261510 KIN261510 KSJ261510 LCF261510 LMB261510 LVX261510 MFT261510 MPP261510 MZL261510 NJH261510 NTD261510 OCZ261510 OMV261510 OWR261510 PGN261510 PQJ261510 QAF261510 QKB261510 QTX261510 RDT261510 RNP261510 RXL261510 SHH261510 SRD261510 TAZ261510 TKV261510 TUR261510 UEN261510 UOJ261510 UYF261510 VIB261510 VRX261510 WBT261510 WLP261510 WVL261510 J327046 IZ327046 SV327046 ACR327046 AMN327046 AWJ327046 BGF327046 BQB327046 BZX327046 CJT327046 CTP327046 DDL327046 DNH327046 DXD327046 EGZ327046 EQV327046 FAR327046 FKN327046 FUJ327046 GEF327046 GOB327046 GXX327046 HHT327046 HRP327046 IBL327046 ILH327046 IVD327046 JEZ327046 JOV327046 JYR327046 KIN327046 KSJ327046 LCF327046 LMB327046 LVX327046 MFT327046 MPP327046 MZL327046 NJH327046 NTD327046 OCZ327046 OMV327046 OWR327046 PGN327046 PQJ327046 QAF327046 QKB327046 QTX327046 RDT327046 RNP327046 RXL327046 SHH327046 SRD327046 TAZ327046 TKV327046 TUR327046 UEN327046 UOJ327046 UYF327046 VIB327046 VRX327046 WBT327046 WLP327046 WVL327046 J392582 IZ392582 SV392582 ACR392582 AMN392582 AWJ392582 BGF392582 BQB392582 BZX392582 CJT392582 CTP392582 DDL392582 DNH392582 DXD392582 EGZ392582 EQV392582 FAR392582 FKN392582 FUJ392582 GEF392582 GOB392582 GXX392582 HHT392582 HRP392582 IBL392582 ILH392582 IVD392582 JEZ392582 JOV392582 JYR392582 KIN392582 KSJ392582 LCF392582 LMB392582 LVX392582 MFT392582 MPP392582 MZL392582 NJH392582 NTD392582 OCZ392582 OMV392582 OWR392582 PGN392582 PQJ392582 QAF392582 QKB392582 QTX392582 RDT392582 RNP392582 RXL392582 SHH392582 SRD392582 TAZ392582 TKV392582 TUR392582 UEN392582 UOJ392582 UYF392582 VIB392582 VRX392582 WBT392582 WLP392582 WVL392582 J458118 IZ458118 SV458118 ACR458118 AMN458118 AWJ458118 BGF458118 BQB458118 BZX458118 CJT458118 CTP458118 DDL458118 DNH458118 DXD458118 EGZ458118 EQV458118 FAR458118 FKN458118 FUJ458118 GEF458118 GOB458118 GXX458118 HHT458118 HRP458118 IBL458118 ILH458118 IVD458118 JEZ458118 JOV458118 JYR458118 KIN458118 KSJ458118 LCF458118 LMB458118 LVX458118 MFT458118 MPP458118 MZL458118 NJH458118 NTD458118 OCZ458118 OMV458118 OWR458118 PGN458118 PQJ458118 QAF458118 QKB458118 QTX458118 RDT458118 RNP458118 RXL458118 SHH458118 SRD458118 TAZ458118 TKV458118 TUR458118 UEN458118 UOJ458118 UYF458118 VIB458118 VRX458118 WBT458118 WLP458118 WVL458118 J523654 IZ523654 SV523654 ACR523654 AMN523654 AWJ523654 BGF523654 BQB523654 BZX523654 CJT523654 CTP523654 DDL523654 DNH523654 DXD523654 EGZ523654 EQV523654 FAR523654 FKN523654 FUJ523654 GEF523654 GOB523654 GXX523654 HHT523654 HRP523654 IBL523654 ILH523654 IVD523654 JEZ523654 JOV523654 JYR523654 KIN523654 KSJ523654 LCF523654 LMB523654 LVX523654 MFT523654 MPP523654 MZL523654 NJH523654 NTD523654 OCZ523654 OMV523654 OWR523654 PGN523654 PQJ523654 QAF523654 QKB523654 QTX523654 RDT523654 RNP523654 RXL523654 SHH523654 SRD523654 TAZ523654 TKV523654 TUR523654 UEN523654 UOJ523654 UYF523654 VIB523654 VRX523654 WBT523654 WLP523654 WVL523654 J589190 IZ589190 SV589190 ACR589190 AMN589190 AWJ589190 BGF589190 BQB589190 BZX589190 CJT589190 CTP589190 DDL589190 DNH589190 DXD589190 EGZ589190 EQV589190 FAR589190 FKN589190 FUJ589190 GEF589190 GOB589190 GXX589190 HHT589190 HRP589190 IBL589190 ILH589190 IVD589190 JEZ589190 JOV589190 JYR589190 KIN589190 KSJ589190 LCF589190 LMB589190 LVX589190 MFT589190 MPP589190 MZL589190 NJH589190 NTD589190 OCZ589190 OMV589190 OWR589190 PGN589190 PQJ589190 QAF589190 QKB589190 QTX589190 RDT589190 RNP589190 RXL589190 SHH589190 SRD589190 TAZ589190 TKV589190 TUR589190 UEN589190 UOJ589190 UYF589190 VIB589190 VRX589190 WBT589190 WLP589190 WVL589190 J654726 IZ654726 SV654726 ACR654726 AMN654726 AWJ654726 BGF654726 BQB654726 BZX654726 CJT654726 CTP654726 DDL654726 DNH654726 DXD654726 EGZ654726 EQV654726 FAR654726 FKN654726 FUJ654726 GEF654726 GOB654726 GXX654726 HHT654726 HRP654726 IBL654726 ILH654726 IVD654726 JEZ654726 JOV654726 JYR654726 KIN654726 KSJ654726 LCF654726 LMB654726 LVX654726 MFT654726 MPP654726 MZL654726 NJH654726 NTD654726 OCZ654726 OMV654726 OWR654726 PGN654726 PQJ654726 QAF654726 QKB654726 QTX654726 RDT654726 RNP654726 RXL654726 SHH654726 SRD654726 TAZ654726 TKV654726 TUR654726 UEN654726 UOJ654726 UYF654726 VIB654726 VRX654726 WBT654726 WLP654726 WVL654726 J720262 IZ720262 SV720262 ACR720262 AMN720262 AWJ720262 BGF720262 BQB720262 BZX720262 CJT720262 CTP720262 DDL720262 DNH720262 DXD720262 EGZ720262 EQV720262 FAR720262 FKN720262 FUJ720262 GEF720262 GOB720262 GXX720262 HHT720262 HRP720262 IBL720262 ILH720262 IVD720262 JEZ720262 JOV720262 JYR720262 KIN720262 KSJ720262 LCF720262 LMB720262 LVX720262 MFT720262 MPP720262 MZL720262 NJH720262 NTD720262 OCZ720262 OMV720262 OWR720262 PGN720262 PQJ720262 QAF720262 QKB720262 QTX720262 RDT720262 RNP720262 RXL720262 SHH720262 SRD720262 TAZ720262 TKV720262 TUR720262 UEN720262 UOJ720262 UYF720262 VIB720262 VRX720262 WBT720262 WLP720262 WVL720262 J785798 IZ785798 SV785798 ACR785798 AMN785798 AWJ785798 BGF785798 BQB785798 BZX785798 CJT785798 CTP785798 DDL785798 DNH785798 DXD785798 EGZ785798 EQV785798 FAR785798 FKN785798 FUJ785798 GEF785798 GOB785798 GXX785798 HHT785798 HRP785798 IBL785798 ILH785798 IVD785798 JEZ785798 JOV785798 JYR785798 KIN785798 KSJ785798 LCF785798 LMB785798 LVX785798 MFT785798 MPP785798 MZL785798 NJH785798 NTD785798 OCZ785798 OMV785798 OWR785798 PGN785798 PQJ785798 QAF785798 QKB785798 QTX785798 RDT785798 RNP785798 RXL785798 SHH785798 SRD785798 TAZ785798 TKV785798 TUR785798 UEN785798 UOJ785798 UYF785798 VIB785798 VRX785798 WBT785798 WLP785798 WVL785798 J851334 IZ851334 SV851334 ACR851334 AMN851334 AWJ851334 BGF851334 BQB851334 BZX851334 CJT851334 CTP851334 DDL851334 DNH851334 DXD851334 EGZ851334 EQV851334 FAR851334 FKN851334 FUJ851334 GEF851334 GOB851334 GXX851334 HHT851334 HRP851334 IBL851334 ILH851334 IVD851334 JEZ851334 JOV851334 JYR851334 KIN851334 KSJ851334 LCF851334 LMB851334 LVX851334 MFT851334 MPP851334 MZL851334 NJH851334 NTD851334 OCZ851334 OMV851334 OWR851334 PGN851334 PQJ851334 QAF851334 QKB851334 QTX851334 RDT851334 RNP851334 RXL851334 SHH851334 SRD851334 TAZ851334 TKV851334 TUR851334 UEN851334 UOJ851334 UYF851334 VIB851334 VRX851334 WBT851334 WLP851334 WVL851334 J916870 IZ916870 SV916870 ACR916870 AMN916870 AWJ916870 BGF916870 BQB916870 BZX916870 CJT916870 CTP916870 DDL916870 DNH916870 DXD916870 EGZ916870 EQV916870 FAR916870 FKN916870 FUJ916870 GEF916870 GOB916870 GXX916870 HHT916870 HRP916870 IBL916870 ILH916870 IVD916870 JEZ916870 JOV916870 JYR916870 KIN916870 KSJ916870 LCF916870 LMB916870 LVX916870 MFT916870 MPP916870 MZL916870 NJH916870 NTD916870 OCZ916870 OMV916870 OWR916870 PGN916870 PQJ916870 QAF916870 QKB916870 QTX916870 RDT916870 RNP916870 RXL916870 SHH916870 SRD916870 TAZ916870 TKV916870 TUR916870 UEN916870 UOJ916870 UYF916870 VIB916870 VRX916870 WBT916870 WLP916870 WVL916870 J982406 IZ982406 SV982406 ACR982406 AMN982406 AWJ982406 BGF982406 BQB982406 BZX982406 CJT982406 CTP982406 DDL982406 DNH982406 DXD982406 EGZ982406 EQV982406 FAR982406 FKN982406 FUJ982406 GEF982406 GOB982406 GXX982406 HHT982406 HRP982406 IBL982406 ILH982406 IVD982406 JEZ982406 JOV982406 JYR982406 KIN982406 KSJ982406 LCF982406 LMB982406 LVX982406 MFT982406 MPP982406 MZL982406 NJH982406 NTD982406 OCZ982406 OMV982406 OWR982406 PGN982406 PQJ982406 QAF982406 QKB982406 QTX982406 RDT982406 RNP982406 RXL982406 SHH982406 SRD982406 TAZ982406 TKV982406 TUR982406 UEN982406 UOJ982406 UYF982406 VIB982406 VRX982406 WBT982406 WLP982406 WVL982406 J65541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J131077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J196613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J262149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J327685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J393221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J458757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J524293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J589829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J655365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J720901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J786437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J851973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J917509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J983045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J65251 IZ65251 SV65251 ACR65251 AMN65251 AWJ65251 BGF65251 BQB65251 BZX65251 CJT65251 CTP65251 DDL65251 DNH65251 DXD65251 EGZ65251 EQV65251 FAR65251 FKN65251 FUJ65251 GEF65251 GOB65251 GXX65251 HHT65251 HRP65251 IBL65251 ILH65251 IVD65251 JEZ65251 JOV65251 JYR65251 KIN65251 KSJ65251 LCF65251 LMB65251 LVX65251 MFT65251 MPP65251 MZL65251 NJH65251 NTD65251 OCZ65251 OMV65251 OWR65251 PGN65251 PQJ65251 QAF65251 QKB65251 QTX65251 RDT65251 RNP65251 RXL65251 SHH65251 SRD65251 TAZ65251 TKV65251 TUR65251 UEN65251 UOJ65251 UYF65251 VIB65251 VRX65251 WBT65251 WLP65251 WVL65251 J130787 IZ130787 SV130787 ACR130787 AMN130787 AWJ130787 BGF130787 BQB130787 BZX130787 CJT130787 CTP130787 DDL130787 DNH130787 DXD130787 EGZ130787 EQV130787 FAR130787 FKN130787 FUJ130787 GEF130787 GOB130787 GXX130787 HHT130787 HRP130787 IBL130787 ILH130787 IVD130787 JEZ130787 JOV130787 JYR130787 KIN130787 KSJ130787 LCF130787 LMB130787 LVX130787 MFT130787 MPP130787 MZL130787 NJH130787 NTD130787 OCZ130787 OMV130787 OWR130787 PGN130787 PQJ130787 QAF130787 QKB130787 QTX130787 RDT130787 RNP130787 RXL130787 SHH130787 SRD130787 TAZ130787 TKV130787 TUR130787 UEN130787 UOJ130787 UYF130787 VIB130787 VRX130787 WBT130787 WLP130787 WVL130787 J196323 IZ196323 SV196323 ACR196323 AMN196323 AWJ196323 BGF196323 BQB196323 BZX196323 CJT196323 CTP196323 DDL196323 DNH196323 DXD196323 EGZ196323 EQV196323 FAR196323 FKN196323 FUJ196323 GEF196323 GOB196323 GXX196323 HHT196323 HRP196323 IBL196323 ILH196323 IVD196323 JEZ196323 JOV196323 JYR196323 KIN196323 KSJ196323 LCF196323 LMB196323 LVX196323 MFT196323 MPP196323 MZL196323 NJH196323 NTD196323 OCZ196323 OMV196323 OWR196323 PGN196323 PQJ196323 QAF196323 QKB196323 QTX196323 RDT196323 RNP196323 RXL196323 SHH196323 SRD196323 TAZ196323 TKV196323 TUR196323 UEN196323 UOJ196323 UYF196323 VIB196323 VRX196323 WBT196323 WLP196323 WVL196323 J261859 IZ261859 SV261859 ACR261859 AMN261859 AWJ261859 BGF261859 BQB261859 BZX261859 CJT261859 CTP261859 DDL261859 DNH261859 DXD261859 EGZ261859 EQV261859 FAR261859 FKN261859 FUJ261859 GEF261859 GOB261859 GXX261859 HHT261859 HRP261859 IBL261859 ILH261859 IVD261859 JEZ261859 JOV261859 JYR261859 KIN261859 KSJ261859 LCF261859 LMB261859 LVX261859 MFT261859 MPP261859 MZL261859 NJH261859 NTD261859 OCZ261859 OMV261859 OWR261859 PGN261859 PQJ261859 QAF261859 QKB261859 QTX261859 RDT261859 RNP261859 RXL261859 SHH261859 SRD261859 TAZ261859 TKV261859 TUR261859 UEN261859 UOJ261859 UYF261859 VIB261859 VRX261859 WBT261859 WLP261859 WVL261859 J327395 IZ327395 SV327395 ACR327395 AMN327395 AWJ327395 BGF327395 BQB327395 BZX327395 CJT327395 CTP327395 DDL327395 DNH327395 DXD327395 EGZ327395 EQV327395 FAR327395 FKN327395 FUJ327395 GEF327395 GOB327395 GXX327395 HHT327395 HRP327395 IBL327395 ILH327395 IVD327395 JEZ327395 JOV327395 JYR327395 KIN327395 KSJ327395 LCF327395 LMB327395 LVX327395 MFT327395 MPP327395 MZL327395 NJH327395 NTD327395 OCZ327395 OMV327395 OWR327395 PGN327395 PQJ327395 QAF327395 QKB327395 QTX327395 RDT327395 RNP327395 RXL327395 SHH327395 SRD327395 TAZ327395 TKV327395 TUR327395 UEN327395 UOJ327395 UYF327395 VIB327395 VRX327395 WBT327395 WLP327395 WVL327395 J392931 IZ392931 SV392931 ACR392931 AMN392931 AWJ392931 BGF392931 BQB392931 BZX392931 CJT392931 CTP392931 DDL392931 DNH392931 DXD392931 EGZ392931 EQV392931 FAR392931 FKN392931 FUJ392931 GEF392931 GOB392931 GXX392931 HHT392931 HRP392931 IBL392931 ILH392931 IVD392931 JEZ392931 JOV392931 JYR392931 KIN392931 KSJ392931 LCF392931 LMB392931 LVX392931 MFT392931 MPP392931 MZL392931 NJH392931 NTD392931 OCZ392931 OMV392931 OWR392931 PGN392931 PQJ392931 QAF392931 QKB392931 QTX392931 RDT392931 RNP392931 RXL392931 SHH392931 SRD392931 TAZ392931 TKV392931 TUR392931 UEN392931 UOJ392931 UYF392931 VIB392931 VRX392931 WBT392931 WLP392931 WVL392931 J458467 IZ458467 SV458467 ACR458467 AMN458467 AWJ458467 BGF458467 BQB458467 BZX458467 CJT458467 CTP458467 DDL458467 DNH458467 DXD458467 EGZ458467 EQV458467 FAR458467 FKN458467 FUJ458467 GEF458467 GOB458467 GXX458467 HHT458467 HRP458467 IBL458467 ILH458467 IVD458467 JEZ458467 JOV458467 JYR458467 KIN458467 KSJ458467 LCF458467 LMB458467 LVX458467 MFT458467 MPP458467 MZL458467 NJH458467 NTD458467 OCZ458467 OMV458467 OWR458467 PGN458467 PQJ458467 QAF458467 QKB458467 QTX458467 RDT458467 RNP458467 RXL458467 SHH458467 SRD458467 TAZ458467 TKV458467 TUR458467 UEN458467 UOJ458467 UYF458467 VIB458467 VRX458467 WBT458467 WLP458467 WVL458467 J524003 IZ524003 SV524003 ACR524003 AMN524003 AWJ524003 BGF524003 BQB524003 BZX524003 CJT524003 CTP524003 DDL524003 DNH524003 DXD524003 EGZ524003 EQV524003 FAR524003 FKN524003 FUJ524003 GEF524003 GOB524003 GXX524003 HHT524003 HRP524003 IBL524003 ILH524003 IVD524003 JEZ524003 JOV524003 JYR524003 KIN524003 KSJ524003 LCF524003 LMB524003 LVX524003 MFT524003 MPP524003 MZL524003 NJH524003 NTD524003 OCZ524003 OMV524003 OWR524003 PGN524003 PQJ524003 QAF524003 QKB524003 QTX524003 RDT524003 RNP524003 RXL524003 SHH524003 SRD524003 TAZ524003 TKV524003 TUR524003 UEN524003 UOJ524003 UYF524003 VIB524003 VRX524003 WBT524003 WLP524003 WVL524003 J589539 IZ589539 SV589539 ACR589539 AMN589539 AWJ589539 BGF589539 BQB589539 BZX589539 CJT589539 CTP589539 DDL589539 DNH589539 DXD589539 EGZ589539 EQV589539 FAR589539 FKN589539 FUJ589539 GEF589539 GOB589539 GXX589539 HHT589539 HRP589539 IBL589539 ILH589539 IVD589539 JEZ589539 JOV589539 JYR589539 KIN589539 KSJ589539 LCF589539 LMB589539 LVX589539 MFT589539 MPP589539 MZL589539 NJH589539 NTD589539 OCZ589539 OMV589539 OWR589539 PGN589539 PQJ589539 QAF589539 QKB589539 QTX589539 RDT589539 RNP589539 RXL589539 SHH589539 SRD589539 TAZ589539 TKV589539 TUR589539 UEN589539 UOJ589539 UYF589539 VIB589539 VRX589539 WBT589539 WLP589539 WVL589539 J655075 IZ655075 SV655075 ACR655075 AMN655075 AWJ655075 BGF655075 BQB655075 BZX655075 CJT655075 CTP655075 DDL655075 DNH655075 DXD655075 EGZ655075 EQV655075 FAR655075 FKN655075 FUJ655075 GEF655075 GOB655075 GXX655075 HHT655075 HRP655075 IBL655075 ILH655075 IVD655075 JEZ655075 JOV655075 JYR655075 KIN655075 KSJ655075 LCF655075 LMB655075 LVX655075 MFT655075 MPP655075 MZL655075 NJH655075 NTD655075 OCZ655075 OMV655075 OWR655075 PGN655075 PQJ655075 QAF655075 QKB655075 QTX655075 RDT655075 RNP655075 RXL655075 SHH655075 SRD655075 TAZ655075 TKV655075 TUR655075 UEN655075 UOJ655075 UYF655075 VIB655075 VRX655075 WBT655075 WLP655075 WVL655075 J720611 IZ720611 SV720611 ACR720611 AMN720611 AWJ720611 BGF720611 BQB720611 BZX720611 CJT720611 CTP720611 DDL720611 DNH720611 DXD720611 EGZ720611 EQV720611 FAR720611 FKN720611 FUJ720611 GEF720611 GOB720611 GXX720611 HHT720611 HRP720611 IBL720611 ILH720611 IVD720611 JEZ720611 JOV720611 JYR720611 KIN720611 KSJ720611 LCF720611 LMB720611 LVX720611 MFT720611 MPP720611 MZL720611 NJH720611 NTD720611 OCZ720611 OMV720611 OWR720611 PGN720611 PQJ720611 QAF720611 QKB720611 QTX720611 RDT720611 RNP720611 RXL720611 SHH720611 SRD720611 TAZ720611 TKV720611 TUR720611 UEN720611 UOJ720611 UYF720611 VIB720611 VRX720611 WBT720611 WLP720611 WVL720611 J786147 IZ786147 SV786147 ACR786147 AMN786147 AWJ786147 BGF786147 BQB786147 BZX786147 CJT786147 CTP786147 DDL786147 DNH786147 DXD786147 EGZ786147 EQV786147 FAR786147 FKN786147 FUJ786147 GEF786147 GOB786147 GXX786147 HHT786147 HRP786147 IBL786147 ILH786147 IVD786147 JEZ786147 JOV786147 JYR786147 KIN786147 KSJ786147 LCF786147 LMB786147 LVX786147 MFT786147 MPP786147 MZL786147 NJH786147 NTD786147 OCZ786147 OMV786147 OWR786147 PGN786147 PQJ786147 QAF786147 QKB786147 QTX786147 RDT786147 RNP786147 RXL786147 SHH786147 SRD786147 TAZ786147 TKV786147 TUR786147 UEN786147 UOJ786147 UYF786147 VIB786147 VRX786147 WBT786147 WLP786147 WVL786147 J851683 IZ851683 SV851683 ACR851683 AMN851683 AWJ851683 BGF851683 BQB851683 BZX851683 CJT851683 CTP851683 DDL851683 DNH851683 DXD851683 EGZ851683 EQV851683 FAR851683 FKN851683 FUJ851683 GEF851683 GOB851683 GXX851683 HHT851683 HRP851683 IBL851683 ILH851683 IVD851683 JEZ851683 JOV851683 JYR851683 KIN851683 KSJ851683 LCF851683 LMB851683 LVX851683 MFT851683 MPP851683 MZL851683 NJH851683 NTD851683 OCZ851683 OMV851683 OWR851683 PGN851683 PQJ851683 QAF851683 QKB851683 QTX851683 RDT851683 RNP851683 RXL851683 SHH851683 SRD851683 TAZ851683 TKV851683 TUR851683 UEN851683 UOJ851683 UYF851683 VIB851683 VRX851683 WBT851683 WLP851683 WVL851683 J917219 IZ917219 SV917219 ACR917219 AMN917219 AWJ917219 BGF917219 BQB917219 BZX917219 CJT917219 CTP917219 DDL917219 DNH917219 DXD917219 EGZ917219 EQV917219 FAR917219 FKN917219 FUJ917219 GEF917219 GOB917219 GXX917219 HHT917219 HRP917219 IBL917219 ILH917219 IVD917219 JEZ917219 JOV917219 JYR917219 KIN917219 KSJ917219 LCF917219 LMB917219 LVX917219 MFT917219 MPP917219 MZL917219 NJH917219 NTD917219 OCZ917219 OMV917219 OWR917219 PGN917219 PQJ917219 QAF917219 QKB917219 QTX917219 RDT917219 RNP917219 RXL917219 SHH917219 SRD917219 TAZ917219 TKV917219 TUR917219 UEN917219 UOJ917219 UYF917219 VIB917219 VRX917219 WBT917219 WLP917219 WVL917219 J982755 IZ982755 SV982755 ACR982755 AMN982755 AWJ982755 BGF982755 BQB982755 BZX982755 CJT982755 CTP982755 DDL982755 DNH982755 DXD982755 EGZ982755 EQV982755 FAR982755 FKN982755 FUJ982755 GEF982755 GOB982755 GXX982755 HHT982755 HRP982755 IBL982755 ILH982755 IVD982755 JEZ982755 JOV982755 JYR982755 KIN982755 KSJ982755 LCF982755 LMB982755 LVX982755 MFT982755 MPP982755 MZL982755 NJH982755 NTD982755 OCZ982755 OMV982755 OWR982755 PGN982755 PQJ982755 QAF982755 QKB982755 QTX982755 RDT982755 RNP982755 RXL982755 SHH982755 SRD982755 TAZ982755 TKV982755 TUR982755 UEN982755 UOJ982755 UYF982755 VIB982755 VRX982755 WBT982755 WLP982755 WVL982755 J65368 IZ65368 SV65368 ACR65368 AMN65368 AWJ65368 BGF65368 BQB65368 BZX65368 CJT65368 CTP65368 DDL65368 DNH65368 DXD65368 EGZ65368 EQV65368 FAR65368 FKN65368 FUJ65368 GEF65368 GOB65368 GXX65368 HHT65368 HRP65368 IBL65368 ILH65368 IVD65368 JEZ65368 JOV65368 JYR65368 KIN65368 KSJ65368 LCF65368 LMB65368 LVX65368 MFT65368 MPP65368 MZL65368 NJH65368 NTD65368 OCZ65368 OMV65368 OWR65368 PGN65368 PQJ65368 QAF65368 QKB65368 QTX65368 RDT65368 RNP65368 RXL65368 SHH65368 SRD65368 TAZ65368 TKV65368 TUR65368 UEN65368 UOJ65368 UYF65368 VIB65368 VRX65368 WBT65368 WLP65368 WVL65368 J130904 IZ130904 SV130904 ACR130904 AMN130904 AWJ130904 BGF130904 BQB130904 BZX130904 CJT130904 CTP130904 DDL130904 DNH130904 DXD130904 EGZ130904 EQV130904 FAR130904 FKN130904 FUJ130904 GEF130904 GOB130904 GXX130904 HHT130904 HRP130904 IBL130904 ILH130904 IVD130904 JEZ130904 JOV130904 JYR130904 KIN130904 KSJ130904 LCF130904 LMB130904 LVX130904 MFT130904 MPP130904 MZL130904 NJH130904 NTD130904 OCZ130904 OMV130904 OWR130904 PGN130904 PQJ130904 QAF130904 QKB130904 QTX130904 RDT130904 RNP130904 RXL130904 SHH130904 SRD130904 TAZ130904 TKV130904 TUR130904 UEN130904 UOJ130904 UYF130904 VIB130904 VRX130904 WBT130904 WLP130904 WVL130904 J196440 IZ196440 SV196440 ACR196440 AMN196440 AWJ196440 BGF196440 BQB196440 BZX196440 CJT196440 CTP196440 DDL196440 DNH196440 DXD196440 EGZ196440 EQV196440 FAR196440 FKN196440 FUJ196440 GEF196440 GOB196440 GXX196440 HHT196440 HRP196440 IBL196440 ILH196440 IVD196440 JEZ196440 JOV196440 JYR196440 KIN196440 KSJ196440 LCF196440 LMB196440 LVX196440 MFT196440 MPP196440 MZL196440 NJH196440 NTD196440 OCZ196440 OMV196440 OWR196440 PGN196440 PQJ196440 QAF196440 QKB196440 QTX196440 RDT196440 RNP196440 RXL196440 SHH196440 SRD196440 TAZ196440 TKV196440 TUR196440 UEN196440 UOJ196440 UYF196440 VIB196440 VRX196440 WBT196440 WLP196440 WVL196440 J261976 IZ261976 SV261976 ACR261976 AMN261976 AWJ261976 BGF261976 BQB261976 BZX261976 CJT261976 CTP261976 DDL261976 DNH261976 DXD261976 EGZ261976 EQV261976 FAR261976 FKN261976 FUJ261976 GEF261976 GOB261976 GXX261976 HHT261976 HRP261976 IBL261976 ILH261976 IVD261976 JEZ261976 JOV261976 JYR261976 KIN261976 KSJ261976 LCF261976 LMB261976 LVX261976 MFT261976 MPP261976 MZL261976 NJH261976 NTD261976 OCZ261976 OMV261976 OWR261976 PGN261976 PQJ261976 QAF261976 QKB261976 QTX261976 RDT261976 RNP261976 RXL261976 SHH261976 SRD261976 TAZ261976 TKV261976 TUR261976 UEN261976 UOJ261976 UYF261976 VIB261976 VRX261976 WBT261976 WLP261976 WVL261976 J327512 IZ327512 SV327512 ACR327512 AMN327512 AWJ327512 BGF327512 BQB327512 BZX327512 CJT327512 CTP327512 DDL327512 DNH327512 DXD327512 EGZ327512 EQV327512 FAR327512 FKN327512 FUJ327512 GEF327512 GOB327512 GXX327512 HHT327512 HRP327512 IBL327512 ILH327512 IVD327512 JEZ327512 JOV327512 JYR327512 KIN327512 KSJ327512 LCF327512 LMB327512 LVX327512 MFT327512 MPP327512 MZL327512 NJH327512 NTD327512 OCZ327512 OMV327512 OWR327512 PGN327512 PQJ327512 QAF327512 QKB327512 QTX327512 RDT327512 RNP327512 RXL327512 SHH327512 SRD327512 TAZ327512 TKV327512 TUR327512 UEN327512 UOJ327512 UYF327512 VIB327512 VRX327512 WBT327512 WLP327512 WVL327512 J393048 IZ393048 SV393048 ACR393048 AMN393048 AWJ393048 BGF393048 BQB393048 BZX393048 CJT393048 CTP393048 DDL393048 DNH393048 DXD393048 EGZ393048 EQV393048 FAR393048 FKN393048 FUJ393048 GEF393048 GOB393048 GXX393048 HHT393048 HRP393048 IBL393048 ILH393048 IVD393048 JEZ393048 JOV393048 JYR393048 KIN393048 KSJ393048 LCF393048 LMB393048 LVX393048 MFT393048 MPP393048 MZL393048 NJH393048 NTD393048 OCZ393048 OMV393048 OWR393048 PGN393048 PQJ393048 QAF393048 QKB393048 QTX393048 RDT393048 RNP393048 RXL393048 SHH393048 SRD393048 TAZ393048 TKV393048 TUR393048 UEN393048 UOJ393048 UYF393048 VIB393048 VRX393048 WBT393048 WLP393048 WVL393048 J458584 IZ458584 SV458584 ACR458584 AMN458584 AWJ458584 BGF458584 BQB458584 BZX458584 CJT458584 CTP458584 DDL458584 DNH458584 DXD458584 EGZ458584 EQV458584 FAR458584 FKN458584 FUJ458584 GEF458584 GOB458584 GXX458584 HHT458584 HRP458584 IBL458584 ILH458584 IVD458584 JEZ458584 JOV458584 JYR458584 KIN458584 KSJ458584 LCF458584 LMB458584 LVX458584 MFT458584 MPP458584 MZL458584 NJH458584 NTD458584 OCZ458584 OMV458584 OWR458584 PGN458584 PQJ458584 QAF458584 QKB458584 QTX458584 RDT458584 RNP458584 RXL458584 SHH458584 SRD458584 TAZ458584 TKV458584 TUR458584 UEN458584 UOJ458584 UYF458584 VIB458584 VRX458584 WBT458584 WLP458584 WVL458584 J524120 IZ524120 SV524120 ACR524120 AMN524120 AWJ524120 BGF524120 BQB524120 BZX524120 CJT524120 CTP524120 DDL524120 DNH524120 DXD524120 EGZ524120 EQV524120 FAR524120 FKN524120 FUJ524120 GEF524120 GOB524120 GXX524120 HHT524120 HRP524120 IBL524120 ILH524120 IVD524120 JEZ524120 JOV524120 JYR524120 KIN524120 KSJ524120 LCF524120 LMB524120 LVX524120 MFT524120 MPP524120 MZL524120 NJH524120 NTD524120 OCZ524120 OMV524120 OWR524120 PGN524120 PQJ524120 QAF524120 QKB524120 QTX524120 RDT524120 RNP524120 RXL524120 SHH524120 SRD524120 TAZ524120 TKV524120 TUR524120 UEN524120 UOJ524120 UYF524120 VIB524120 VRX524120 WBT524120 WLP524120 WVL524120 J589656 IZ589656 SV589656 ACR589656 AMN589656 AWJ589656 BGF589656 BQB589656 BZX589656 CJT589656 CTP589656 DDL589656 DNH589656 DXD589656 EGZ589656 EQV589656 FAR589656 FKN589656 FUJ589656 GEF589656 GOB589656 GXX589656 HHT589656 HRP589656 IBL589656 ILH589656 IVD589656 JEZ589656 JOV589656 JYR589656 KIN589656 KSJ589656 LCF589656 LMB589656 LVX589656 MFT589656 MPP589656 MZL589656 NJH589656 NTD589656 OCZ589656 OMV589656 OWR589656 PGN589656 PQJ589656 QAF589656 QKB589656 QTX589656 RDT589656 RNP589656 RXL589656 SHH589656 SRD589656 TAZ589656 TKV589656 TUR589656 UEN589656 UOJ589656 UYF589656 VIB589656 VRX589656 WBT589656 WLP589656 WVL589656 J655192 IZ655192 SV655192 ACR655192 AMN655192 AWJ655192 BGF655192 BQB655192 BZX655192 CJT655192 CTP655192 DDL655192 DNH655192 DXD655192 EGZ655192 EQV655192 FAR655192 FKN655192 FUJ655192 GEF655192 GOB655192 GXX655192 HHT655192 HRP655192 IBL655192 ILH655192 IVD655192 JEZ655192 JOV655192 JYR655192 KIN655192 KSJ655192 LCF655192 LMB655192 LVX655192 MFT655192 MPP655192 MZL655192 NJH655192 NTD655192 OCZ655192 OMV655192 OWR655192 PGN655192 PQJ655192 QAF655192 QKB655192 QTX655192 RDT655192 RNP655192 RXL655192 SHH655192 SRD655192 TAZ655192 TKV655192 TUR655192 UEN655192 UOJ655192 UYF655192 VIB655192 VRX655192 WBT655192 WLP655192 WVL655192 J720728 IZ720728 SV720728 ACR720728 AMN720728 AWJ720728 BGF720728 BQB720728 BZX720728 CJT720728 CTP720728 DDL720728 DNH720728 DXD720728 EGZ720728 EQV720728 FAR720728 FKN720728 FUJ720728 GEF720728 GOB720728 GXX720728 HHT720728 HRP720728 IBL720728 ILH720728 IVD720728 JEZ720728 JOV720728 JYR720728 KIN720728 KSJ720728 LCF720728 LMB720728 LVX720728 MFT720728 MPP720728 MZL720728 NJH720728 NTD720728 OCZ720728 OMV720728 OWR720728 PGN720728 PQJ720728 QAF720728 QKB720728 QTX720728 RDT720728 RNP720728 RXL720728 SHH720728 SRD720728 TAZ720728 TKV720728 TUR720728 UEN720728 UOJ720728 UYF720728 VIB720728 VRX720728 WBT720728 WLP720728 WVL720728 J786264 IZ786264 SV786264 ACR786264 AMN786264 AWJ786264 BGF786264 BQB786264 BZX786264 CJT786264 CTP786264 DDL786264 DNH786264 DXD786264 EGZ786264 EQV786264 FAR786264 FKN786264 FUJ786264 GEF786264 GOB786264 GXX786264 HHT786264 HRP786264 IBL786264 ILH786264 IVD786264 JEZ786264 JOV786264 JYR786264 KIN786264 KSJ786264 LCF786264 LMB786264 LVX786264 MFT786264 MPP786264 MZL786264 NJH786264 NTD786264 OCZ786264 OMV786264 OWR786264 PGN786264 PQJ786264 QAF786264 QKB786264 QTX786264 RDT786264 RNP786264 RXL786264 SHH786264 SRD786264 TAZ786264 TKV786264 TUR786264 UEN786264 UOJ786264 UYF786264 VIB786264 VRX786264 WBT786264 WLP786264 WVL786264 J851800 IZ851800 SV851800 ACR851800 AMN851800 AWJ851800 BGF851800 BQB851800 BZX851800 CJT851800 CTP851800 DDL851800 DNH851800 DXD851800 EGZ851800 EQV851800 FAR851800 FKN851800 FUJ851800 GEF851800 GOB851800 GXX851800 HHT851800 HRP851800 IBL851800 ILH851800 IVD851800 JEZ851800 JOV851800 JYR851800 KIN851800 KSJ851800 LCF851800 LMB851800 LVX851800 MFT851800 MPP851800 MZL851800 NJH851800 NTD851800 OCZ851800 OMV851800 OWR851800 PGN851800 PQJ851800 QAF851800 QKB851800 QTX851800 RDT851800 RNP851800 RXL851800 SHH851800 SRD851800 TAZ851800 TKV851800 TUR851800 UEN851800 UOJ851800 UYF851800 VIB851800 VRX851800 WBT851800 WLP851800 WVL851800 J917336 IZ917336 SV917336 ACR917336 AMN917336 AWJ917336 BGF917336 BQB917336 BZX917336 CJT917336 CTP917336 DDL917336 DNH917336 DXD917336 EGZ917336 EQV917336 FAR917336 FKN917336 FUJ917336 GEF917336 GOB917336 GXX917336 HHT917336 HRP917336 IBL917336 ILH917336 IVD917336 JEZ917336 JOV917336 JYR917336 KIN917336 KSJ917336 LCF917336 LMB917336 LVX917336 MFT917336 MPP917336 MZL917336 NJH917336 NTD917336 OCZ917336 OMV917336 OWR917336 PGN917336 PQJ917336 QAF917336 QKB917336 QTX917336 RDT917336 RNP917336 RXL917336 SHH917336 SRD917336 TAZ917336 TKV917336 TUR917336 UEN917336 UOJ917336 UYF917336 VIB917336 VRX917336 WBT917336 WLP917336 WVL917336 J982872 IZ982872 SV982872 ACR982872 AMN982872 AWJ982872 BGF982872 BQB982872 BZX982872 CJT982872 CTP982872 DDL982872 DNH982872 DXD982872 EGZ982872 EQV982872 FAR982872 FKN982872 FUJ982872 GEF982872 GOB982872 GXX982872 HHT982872 HRP982872 IBL982872 ILH982872 IVD982872 JEZ982872 JOV982872 JYR982872 KIN982872 KSJ982872 LCF982872 LMB982872 LVX982872 MFT982872 MPP982872 MZL982872 NJH982872 NTD982872 OCZ982872 OMV982872 OWR982872 PGN982872 PQJ982872 QAF982872 QKB982872 QTX982872 RDT982872 RNP982872 RXL982872 SHH982872 SRD982872 TAZ982872 TKV982872 TUR982872 UEN982872 UOJ982872 UYF982872 VIB982872 VRX982872 WBT982872 WLP982872 WVL982872 J65309 IZ65309 SV65309 ACR65309 AMN65309 AWJ65309 BGF65309 BQB65309 BZX65309 CJT65309 CTP65309 DDL65309 DNH65309 DXD65309 EGZ65309 EQV65309 FAR65309 FKN65309 FUJ65309 GEF65309 GOB65309 GXX65309 HHT65309 HRP65309 IBL65309 ILH65309 IVD65309 JEZ65309 JOV65309 JYR65309 KIN65309 KSJ65309 LCF65309 LMB65309 LVX65309 MFT65309 MPP65309 MZL65309 NJH65309 NTD65309 OCZ65309 OMV65309 OWR65309 PGN65309 PQJ65309 QAF65309 QKB65309 QTX65309 RDT65309 RNP65309 RXL65309 SHH65309 SRD65309 TAZ65309 TKV65309 TUR65309 UEN65309 UOJ65309 UYF65309 VIB65309 VRX65309 WBT65309 WLP65309 WVL65309 J130845 IZ130845 SV130845 ACR130845 AMN130845 AWJ130845 BGF130845 BQB130845 BZX130845 CJT130845 CTP130845 DDL130845 DNH130845 DXD130845 EGZ130845 EQV130845 FAR130845 FKN130845 FUJ130845 GEF130845 GOB130845 GXX130845 HHT130845 HRP130845 IBL130845 ILH130845 IVD130845 JEZ130845 JOV130845 JYR130845 KIN130845 KSJ130845 LCF130845 LMB130845 LVX130845 MFT130845 MPP130845 MZL130845 NJH130845 NTD130845 OCZ130845 OMV130845 OWR130845 PGN130845 PQJ130845 QAF130845 QKB130845 QTX130845 RDT130845 RNP130845 RXL130845 SHH130845 SRD130845 TAZ130845 TKV130845 TUR130845 UEN130845 UOJ130845 UYF130845 VIB130845 VRX130845 WBT130845 WLP130845 WVL130845 J196381 IZ196381 SV196381 ACR196381 AMN196381 AWJ196381 BGF196381 BQB196381 BZX196381 CJT196381 CTP196381 DDL196381 DNH196381 DXD196381 EGZ196381 EQV196381 FAR196381 FKN196381 FUJ196381 GEF196381 GOB196381 GXX196381 HHT196381 HRP196381 IBL196381 ILH196381 IVD196381 JEZ196381 JOV196381 JYR196381 KIN196381 KSJ196381 LCF196381 LMB196381 LVX196381 MFT196381 MPP196381 MZL196381 NJH196381 NTD196381 OCZ196381 OMV196381 OWR196381 PGN196381 PQJ196381 QAF196381 QKB196381 QTX196381 RDT196381 RNP196381 RXL196381 SHH196381 SRD196381 TAZ196381 TKV196381 TUR196381 UEN196381 UOJ196381 UYF196381 VIB196381 VRX196381 WBT196381 WLP196381 WVL196381 J261917 IZ261917 SV261917 ACR261917 AMN261917 AWJ261917 BGF261917 BQB261917 BZX261917 CJT261917 CTP261917 DDL261917 DNH261917 DXD261917 EGZ261917 EQV261917 FAR261917 FKN261917 FUJ261917 GEF261917 GOB261917 GXX261917 HHT261917 HRP261917 IBL261917 ILH261917 IVD261917 JEZ261917 JOV261917 JYR261917 KIN261917 KSJ261917 LCF261917 LMB261917 LVX261917 MFT261917 MPP261917 MZL261917 NJH261917 NTD261917 OCZ261917 OMV261917 OWR261917 PGN261917 PQJ261917 QAF261917 QKB261917 QTX261917 RDT261917 RNP261917 RXL261917 SHH261917 SRD261917 TAZ261917 TKV261917 TUR261917 UEN261917 UOJ261917 UYF261917 VIB261917 VRX261917 WBT261917 WLP261917 WVL261917 J327453 IZ327453 SV327453 ACR327453 AMN327453 AWJ327453 BGF327453 BQB327453 BZX327453 CJT327453 CTP327453 DDL327453 DNH327453 DXD327453 EGZ327453 EQV327453 FAR327453 FKN327453 FUJ327453 GEF327453 GOB327453 GXX327453 HHT327453 HRP327453 IBL327453 ILH327453 IVD327453 JEZ327453 JOV327453 JYR327453 KIN327453 KSJ327453 LCF327453 LMB327453 LVX327453 MFT327453 MPP327453 MZL327453 NJH327453 NTD327453 OCZ327453 OMV327453 OWR327453 PGN327453 PQJ327453 QAF327453 QKB327453 QTX327453 RDT327453 RNP327453 RXL327453 SHH327453 SRD327453 TAZ327453 TKV327453 TUR327453 UEN327453 UOJ327453 UYF327453 VIB327453 VRX327453 WBT327453 WLP327453 WVL327453 J392989 IZ392989 SV392989 ACR392989 AMN392989 AWJ392989 BGF392989 BQB392989 BZX392989 CJT392989 CTP392989 DDL392989 DNH392989 DXD392989 EGZ392989 EQV392989 FAR392989 FKN392989 FUJ392989 GEF392989 GOB392989 GXX392989 HHT392989 HRP392989 IBL392989 ILH392989 IVD392989 JEZ392989 JOV392989 JYR392989 KIN392989 KSJ392989 LCF392989 LMB392989 LVX392989 MFT392989 MPP392989 MZL392989 NJH392989 NTD392989 OCZ392989 OMV392989 OWR392989 PGN392989 PQJ392989 QAF392989 QKB392989 QTX392989 RDT392989 RNP392989 RXL392989 SHH392989 SRD392989 TAZ392989 TKV392989 TUR392989 UEN392989 UOJ392989 UYF392989 VIB392989 VRX392989 WBT392989 WLP392989 WVL392989 J458525 IZ458525 SV458525 ACR458525 AMN458525 AWJ458525 BGF458525 BQB458525 BZX458525 CJT458525 CTP458525 DDL458525 DNH458525 DXD458525 EGZ458525 EQV458525 FAR458525 FKN458525 FUJ458525 GEF458525 GOB458525 GXX458525 HHT458525 HRP458525 IBL458525 ILH458525 IVD458525 JEZ458525 JOV458525 JYR458525 KIN458525 KSJ458525 LCF458525 LMB458525 LVX458525 MFT458525 MPP458525 MZL458525 NJH458525 NTD458525 OCZ458525 OMV458525 OWR458525 PGN458525 PQJ458525 QAF458525 QKB458525 QTX458525 RDT458525 RNP458525 RXL458525 SHH458525 SRD458525 TAZ458525 TKV458525 TUR458525 UEN458525 UOJ458525 UYF458525 VIB458525 VRX458525 WBT458525 WLP458525 WVL458525 J524061 IZ524061 SV524061 ACR524061 AMN524061 AWJ524061 BGF524061 BQB524061 BZX524061 CJT524061 CTP524061 DDL524061 DNH524061 DXD524061 EGZ524061 EQV524061 FAR524061 FKN524061 FUJ524061 GEF524061 GOB524061 GXX524061 HHT524061 HRP524061 IBL524061 ILH524061 IVD524061 JEZ524061 JOV524061 JYR524061 KIN524061 KSJ524061 LCF524061 LMB524061 LVX524061 MFT524061 MPP524061 MZL524061 NJH524061 NTD524061 OCZ524061 OMV524061 OWR524061 PGN524061 PQJ524061 QAF524061 QKB524061 QTX524061 RDT524061 RNP524061 RXL524061 SHH524061 SRD524061 TAZ524061 TKV524061 TUR524061 UEN524061 UOJ524061 UYF524061 VIB524061 VRX524061 WBT524061 WLP524061 WVL524061 J589597 IZ589597 SV589597 ACR589597 AMN589597 AWJ589597 BGF589597 BQB589597 BZX589597 CJT589597 CTP589597 DDL589597 DNH589597 DXD589597 EGZ589597 EQV589597 FAR589597 FKN589597 FUJ589597 GEF589597 GOB589597 GXX589597 HHT589597 HRP589597 IBL589597 ILH589597 IVD589597 JEZ589597 JOV589597 JYR589597 KIN589597 KSJ589597 LCF589597 LMB589597 LVX589597 MFT589597 MPP589597 MZL589597 NJH589597 NTD589597 OCZ589597 OMV589597 OWR589597 PGN589597 PQJ589597 QAF589597 QKB589597 QTX589597 RDT589597 RNP589597 RXL589597 SHH589597 SRD589597 TAZ589597 TKV589597 TUR589597 UEN589597 UOJ589597 UYF589597 VIB589597 VRX589597 WBT589597 WLP589597 WVL589597 J655133 IZ655133 SV655133 ACR655133 AMN655133 AWJ655133 BGF655133 BQB655133 BZX655133 CJT655133 CTP655133 DDL655133 DNH655133 DXD655133 EGZ655133 EQV655133 FAR655133 FKN655133 FUJ655133 GEF655133 GOB655133 GXX655133 HHT655133 HRP655133 IBL655133 ILH655133 IVD655133 JEZ655133 JOV655133 JYR655133 KIN655133 KSJ655133 LCF655133 LMB655133 LVX655133 MFT655133 MPP655133 MZL655133 NJH655133 NTD655133 OCZ655133 OMV655133 OWR655133 PGN655133 PQJ655133 QAF655133 QKB655133 QTX655133 RDT655133 RNP655133 RXL655133 SHH655133 SRD655133 TAZ655133 TKV655133 TUR655133 UEN655133 UOJ655133 UYF655133 VIB655133 VRX655133 WBT655133 WLP655133 WVL655133 J720669 IZ720669 SV720669 ACR720669 AMN720669 AWJ720669 BGF720669 BQB720669 BZX720669 CJT720669 CTP720669 DDL720669 DNH720669 DXD720669 EGZ720669 EQV720669 FAR720669 FKN720669 FUJ720669 GEF720669 GOB720669 GXX720669 HHT720669 HRP720669 IBL720669 ILH720669 IVD720669 JEZ720669 JOV720669 JYR720669 KIN720669 KSJ720669 LCF720669 LMB720669 LVX720669 MFT720669 MPP720669 MZL720669 NJH720669 NTD720669 OCZ720669 OMV720669 OWR720669 PGN720669 PQJ720669 QAF720669 QKB720669 QTX720669 RDT720669 RNP720669 RXL720669 SHH720669 SRD720669 TAZ720669 TKV720669 TUR720669 UEN720669 UOJ720669 UYF720669 VIB720669 VRX720669 WBT720669 WLP720669 WVL720669 J786205 IZ786205 SV786205 ACR786205 AMN786205 AWJ786205 BGF786205 BQB786205 BZX786205 CJT786205 CTP786205 DDL786205 DNH786205 DXD786205 EGZ786205 EQV786205 FAR786205 FKN786205 FUJ786205 GEF786205 GOB786205 GXX786205 HHT786205 HRP786205 IBL786205 ILH786205 IVD786205 JEZ786205 JOV786205 JYR786205 KIN786205 KSJ786205 LCF786205 LMB786205 LVX786205 MFT786205 MPP786205 MZL786205 NJH786205 NTD786205 OCZ786205 OMV786205 OWR786205 PGN786205 PQJ786205 QAF786205 QKB786205 QTX786205 RDT786205 RNP786205 RXL786205 SHH786205 SRD786205 TAZ786205 TKV786205 TUR786205 UEN786205 UOJ786205 UYF786205 VIB786205 VRX786205 WBT786205 WLP786205 WVL786205 J851741 IZ851741 SV851741 ACR851741 AMN851741 AWJ851741 BGF851741 BQB851741 BZX851741 CJT851741 CTP851741 DDL851741 DNH851741 DXD851741 EGZ851741 EQV851741 FAR851741 FKN851741 FUJ851741 GEF851741 GOB851741 GXX851741 HHT851741 HRP851741 IBL851741 ILH851741 IVD851741 JEZ851741 JOV851741 JYR851741 KIN851741 KSJ851741 LCF851741 LMB851741 LVX851741 MFT851741 MPP851741 MZL851741 NJH851741 NTD851741 OCZ851741 OMV851741 OWR851741 PGN851741 PQJ851741 QAF851741 QKB851741 QTX851741 RDT851741 RNP851741 RXL851741 SHH851741 SRD851741 TAZ851741 TKV851741 TUR851741 UEN851741 UOJ851741 UYF851741 VIB851741 VRX851741 WBT851741 WLP851741 WVL851741 J917277 IZ917277 SV917277 ACR917277 AMN917277 AWJ917277 BGF917277 BQB917277 BZX917277 CJT917277 CTP917277 DDL917277 DNH917277 DXD917277 EGZ917277 EQV917277 FAR917277 FKN917277 FUJ917277 GEF917277 GOB917277 GXX917277 HHT917277 HRP917277 IBL917277 ILH917277 IVD917277 JEZ917277 JOV917277 JYR917277 KIN917277 KSJ917277 LCF917277 LMB917277 LVX917277 MFT917277 MPP917277 MZL917277 NJH917277 NTD917277 OCZ917277 OMV917277 OWR917277 PGN917277 PQJ917277 QAF917277 QKB917277 QTX917277 RDT917277 RNP917277 RXL917277 SHH917277 SRD917277 TAZ917277 TKV917277 TUR917277 UEN917277 UOJ917277 UYF917277 VIB917277 VRX917277 WBT917277 WLP917277 WVL917277 J982813 IZ982813 SV982813 ACR982813 AMN982813 AWJ982813 BGF982813 BQB982813 BZX982813 CJT982813 CTP982813 DDL982813 DNH982813 DXD982813 EGZ982813 EQV982813 FAR982813 FKN982813 FUJ982813 GEF982813 GOB982813 GXX982813 HHT982813 HRP982813 IBL982813 ILH982813 IVD982813 JEZ982813 JOV982813 JYR982813 KIN982813 KSJ982813 LCF982813 LMB982813 LVX982813 MFT982813 MPP982813 MZL982813 NJH982813 NTD982813 OCZ982813 OMV982813 OWR982813 PGN982813 PQJ982813 QAF982813 QKB982813 QTX982813 RDT982813 RNP982813 RXL982813 SHH982813 SRD982813 TAZ982813 TKV982813 TUR982813 UEN982813 UOJ982813 UYF982813 VIB982813 VRX982813 WBT982813 WLP982813 WVL982813 J64965:J64994 IZ64965:IZ64994 SV64965:SV64994 ACR64965:ACR64994 AMN64965:AMN64994 AWJ64965:AWJ64994 BGF64965:BGF64994 BQB64965:BQB64994 BZX64965:BZX64994 CJT64965:CJT64994 CTP64965:CTP64994 DDL64965:DDL64994 DNH64965:DNH64994 DXD64965:DXD64994 EGZ64965:EGZ64994 EQV64965:EQV64994 FAR64965:FAR64994 FKN64965:FKN64994 FUJ64965:FUJ64994 GEF64965:GEF64994 GOB64965:GOB64994 GXX64965:GXX64994 HHT64965:HHT64994 HRP64965:HRP64994 IBL64965:IBL64994 ILH64965:ILH64994 IVD64965:IVD64994 JEZ64965:JEZ64994 JOV64965:JOV64994 JYR64965:JYR64994 KIN64965:KIN64994 KSJ64965:KSJ64994 LCF64965:LCF64994 LMB64965:LMB64994 LVX64965:LVX64994 MFT64965:MFT64994 MPP64965:MPP64994 MZL64965:MZL64994 NJH64965:NJH64994 NTD64965:NTD64994 OCZ64965:OCZ64994 OMV64965:OMV64994 OWR64965:OWR64994 PGN64965:PGN64994 PQJ64965:PQJ64994 QAF64965:QAF64994 QKB64965:QKB64994 QTX64965:QTX64994 RDT64965:RDT64994 RNP64965:RNP64994 RXL64965:RXL64994 SHH64965:SHH64994 SRD64965:SRD64994 TAZ64965:TAZ64994 TKV64965:TKV64994 TUR64965:TUR64994 UEN64965:UEN64994 UOJ64965:UOJ64994 UYF64965:UYF64994 VIB64965:VIB64994 VRX64965:VRX64994 WBT64965:WBT64994 WLP64965:WLP64994 WVL64965:WVL64994 J130501:J130530 IZ130501:IZ130530 SV130501:SV130530 ACR130501:ACR130530 AMN130501:AMN130530 AWJ130501:AWJ130530 BGF130501:BGF130530 BQB130501:BQB130530 BZX130501:BZX130530 CJT130501:CJT130530 CTP130501:CTP130530 DDL130501:DDL130530 DNH130501:DNH130530 DXD130501:DXD130530 EGZ130501:EGZ130530 EQV130501:EQV130530 FAR130501:FAR130530 FKN130501:FKN130530 FUJ130501:FUJ130530 GEF130501:GEF130530 GOB130501:GOB130530 GXX130501:GXX130530 HHT130501:HHT130530 HRP130501:HRP130530 IBL130501:IBL130530 ILH130501:ILH130530 IVD130501:IVD130530 JEZ130501:JEZ130530 JOV130501:JOV130530 JYR130501:JYR130530 KIN130501:KIN130530 KSJ130501:KSJ130530 LCF130501:LCF130530 LMB130501:LMB130530 LVX130501:LVX130530 MFT130501:MFT130530 MPP130501:MPP130530 MZL130501:MZL130530 NJH130501:NJH130530 NTD130501:NTD130530 OCZ130501:OCZ130530 OMV130501:OMV130530 OWR130501:OWR130530 PGN130501:PGN130530 PQJ130501:PQJ130530 QAF130501:QAF130530 QKB130501:QKB130530 QTX130501:QTX130530 RDT130501:RDT130530 RNP130501:RNP130530 RXL130501:RXL130530 SHH130501:SHH130530 SRD130501:SRD130530 TAZ130501:TAZ130530 TKV130501:TKV130530 TUR130501:TUR130530 UEN130501:UEN130530 UOJ130501:UOJ130530 UYF130501:UYF130530 VIB130501:VIB130530 VRX130501:VRX130530 WBT130501:WBT130530 WLP130501:WLP130530 WVL130501:WVL130530 J196037:J196066 IZ196037:IZ196066 SV196037:SV196066 ACR196037:ACR196066 AMN196037:AMN196066 AWJ196037:AWJ196066 BGF196037:BGF196066 BQB196037:BQB196066 BZX196037:BZX196066 CJT196037:CJT196066 CTP196037:CTP196066 DDL196037:DDL196066 DNH196037:DNH196066 DXD196037:DXD196066 EGZ196037:EGZ196066 EQV196037:EQV196066 FAR196037:FAR196066 FKN196037:FKN196066 FUJ196037:FUJ196066 GEF196037:GEF196066 GOB196037:GOB196066 GXX196037:GXX196066 HHT196037:HHT196066 HRP196037:HRP196066 IBL196037:IBL196066 ILH196037:ILH196066 IVD196037:IVD196066 JEZ196037:JEZ196066 JOV196037:JOV196066 JYR196037:JYR196066 KIN196037:KIN196066 KSJ196037:KSJ196066 LCF196037:LCF196066 LMB196037:LMB196066 LVX196037:LVX196066 MFT196037:MFT196066 MPP196037:MPP196066 MZL196037:MZL196066 NJH196037:NJH196066 NTD196037:NTD196066 OCZ196037:OCZ196066 OMV196037:OMV196066 OWR196037:OWR196066 PGN196037:PGN196066 PQJ196037:PQJ196066 QAF196037:QAF196066 QKB196037:QKB196066 QTX196037:QTX196066 RDT196037:RDT196066 RNP196037:RNP196066 RXL196037:RXL196066 SHH196037:SHH196066 SRD196037:SRD196066 TAZ196037:TAZ196066 TKV196037:TKV196066 TUR196037:TUR196066 UEN196037:UEN196066 UOJ196037:UOJ196066 UYF196037:UYF196066 VIB196037:VIB196066 VRX196037:VRX196066 WBT196037:WBT196066 WLP196037:WLP196066 WVL196037:WVL196066 J261573:J261602 IZ261573:IZ261602 SV261573:SV261602 ACR261573:ACR261602 AMN261573:AMN261602 AWJ261573:AWJ261602 BGF261573:BGF261602 BQB261573:BQB261602 BZX261573:BZX261602 CJT261573:CJT261602 CTP261573:CTP261602 DDL261573:DDL261602 DNH261573:DNH261602 DXD261573:DXD261602 EGZ261573:EGZ261602 EQV261573:EQV261602 FAR261573:FAR261602 FKN261573:FKN261602 FUJ261573:FUJ261602 GEF261573:GEF261602 GOB261573:GOB261602 GXX261573:GXX261602 HHT261573:HHT261602 HRP261573:HRP261602 IBL261573:IBL261602 ILH261573:ILH261602 IVD261573:IVD261602 JEZ261573:JEZ261602 JOV261573:JOV261602 JYR261573:JYR261602 KIN261573:KIN261602 KSJ261573:KSJ261602 LCF261573:LCF261602 LMB261573:LMB261602 LVX261573:LVX261602 MFT261573:MFT261602 MPP261573:MPP261602 MZL261573:MZL261602 NJH261573:NJH261602 NTD261573:NTD261602 OCZ261573:OCZ261602 OMV261573:OMV261602 OWR261573:OWR261602 PGN261573:PGN261602 PQJ261573:PQJ261602 QAF261573:QAF261602 QKB261573:QKB261602 QTX261573:QTX261602 RDT261573:RDT261602 RNP261573:RNP261602 RXL261573:RXL261602 SHH261573:SHH261602 SRD261573:SRD261602 TAZ261573:TAZ261602 TKV261573:TKV261602 TUR261573:TUR261602 UEN261573:UEN261602 UOJ261573:UOJ261602 UYF261573:UYF261602 VIB261573:VIB261602 VRX261573:VRX261602 WBT261573:WBT261602 WLP261573:WLP261602 WVL261573:WVL261602 J327109:J327138 IZ327109:IZ327138 SV327109:SV327138 ACR327109:ACR327138 AMN327109:AMN327138 AWJ327109:AWJ327138 BGF327109:BGF327138 BQB327109:BQB327138 BZX327109:BZX327138 CJT327109:CJT327138 CTP327109:CTP327138 DDL327109:DDL327138 DNH327109:DNH327138 DXD327109:DXD327138 EGZ327109:EGZ327138 EQV327109:EQV327138 FAR327109:FAR327138 FKN327109:FKN327138 FUJ327109:FUJ327138 GEF327109:GEF327138 GOB327109:GOB327138 GXX327109:GXX327138 HHT327109:HHT327138 HRP327109:HRP327138 IBL327109:IBL327138 ILH327109:ILH327138 IVD327109:IVD327138 JEZ327109:JEZ327138 JOV327109:JOV327138 JYR327109:JYR327138 KIN327109:KIN327138 KSJ327109:KSJ327138 LCF327109:LCF327138 LMB327109:LMB327138 LVX327109:LVX327138 MFT327109:MFT327138 MPP327109:MPP327138 MZL327109:MZL327138 NJH327109:NJH327138 NTD327109:NTD327138 OCZ327109:OCZ327138 OMV327109:OMV327138 OWR327109:OWR327138 PGN327109:PGN327138 PQJ327109:PQJ327138 QAF327109:QAF327138 QKB327109:QKB327138 QTX327109:QTX327138 RDT327109:RDT327138 RNP327109:RNP327138 RXL327109:RXL327138 SHH327109:SHH327138 SRD327109:SRD327138 TAZ327109:TAZ327138 TKV327109:TKV327138 TUR327109:TUR327138 UEN327109:UEN327138 UOJ327109:UOJ327138 UYF327109:UYF327138 VIB327109:VIB327138 VRX327109:VRX327138 WBT327109:WBT327138 WLP327109:WLP327138 WVL327109:WVL327138 J392645:J392674 IZ392645:IZ392674 SV392645:SV392674 ACR392645:ACR392674 AMN392645:AMN392674 AWJ392645:AWJ392674 BGF392645:BGF392674 BQB392645:BQB392674 BZX392645:BZX392674 CJT392645:CJT392674 CTP392645:CTP392674 DDL392645:DDL392674 DNH392645:DNH392674 DXD392645:DXD392674 EGZ392645:EGZ392674 EQV392645:EQV392674 FAR392645:FAR392674 FKN392645:FKN392674 FUJ392645:FUJ392674 GEF392645:GEF392674 GOB392645:GOB392674 GXX392645:GXX392674 HHT392645:HHT392674 HRP392645:HRP392674 IBL392645:IBL392674 ILH392645:ILH392674 IVD392645:IVD392674 JEZ392645:JEZ392674 JOV392645:JOV392674 JYR392645:JYR392674 KIN392645:KIN392674 KSJ392645:KSJ392674 LCF392645:LCF392674 LMB392645:LMB392674 LVX392645:LVX392674 MFT392645:MFT392674 MPP392645:MPP392674 MZL392645:MZL392674 NJH392645:NJH392674 NTD392645:NTD392674 OCZ392645:OCZ392674 OMV392645:OMV392674 OWR392645:OWR392674 PGN392645:PGN392674 PQJ392645:PQJ392674 QAF392645:QAF392674 QKB392645:QKB392674 QTX392645:QTX392674 RDT392645:RDT392674 RNP392645:RNP392674 RXL392645:RXL392674 SHH392645:SHH392674 SRD392645:SRD392674 TAZ392645:TAZ392674 TKV392645:TKV392674 TUR392645:TUR392674 UEN392645:UEN392674 UOJ392645:UOJ392674 UYF392645:UYF392674 VIB392645:VIB392674 VRX392645:VRX392674 WBT392645:WBT392674 WLP392645:WLP392674 WVL392645:WVL392674 J458181:J458210 IZ458181:IZ458210 SV458181:SV458210 ACR458181:ACR458210 AMN458181:AMN458210 AWJ458181:AWJ458210 BGF458181:BGF458210 BQB458181:BQB458210 BZX458181:BZX458210 CJT458181:CJT458210 CTP458181:CTP458210 DDL458181:DDL458210 DNH458181:DNH458210 DXD458181:DXD458210 EGZ458181:EGZ458210 EQV458181:EQV458210 FAR458181:FAR458210 FKN458181:FKN458210 FUJ458181:FUJ458210 GEF458181:GEF458210 GOB458181:GOB458210 GXX458181:GXX458210 HHT458181:HHT458210 HRP458181:HRP458210 IBL458181:IBL458210 ILH458181:ILH458210 IVD458181:IVD458210 JEZ458181:JEZ458210 JOV458181:JOV458210 JYR458181:JYR458210 KIN458181:KIN458210 KSJ458181:KSJ458210 LCF458181:LCF458210 LMB458181:LMB458210 LVX458181:LVX458210 MFT458181:MFT458210 MPP458181:MPP458210 MZL458181:MZL458210 NJH458181:NJH458210 NTD458181:NTD458210 OCZ458181:OCZ458210 OMV458181:OMV458210 OWR458181:OWR458210 PGN458181:PGN458210 PQJ458181:PQJ458210 QAF458181:QAF458210 QKB458181:QKB458210 QTX458181:QTX458210 RDT458181:RDT458210 RNP458181:RNP458210 RXL458181:RXL458210 SHH458181:SHH458210 SRD458181:SRD458210 TAZ458181:TAZ458210 TKV458181:TKV458210 TUR458181:TUR458210 UEN458181:UEN458210 UOJ458181:UOJ458210 UYF458181:UYF458210 VIB458181:VIB458210 VRX458181:VRX458210 WBT458181:WBT458210 WLP458181:WLP458210 WVL458181:WVL458210 J523717:J523746 IZ523717:IZ523746 SV523717:SV523746 ACR523717:ACR523746 AMN523717:AMN523746 AWJ523717:AWJ523746 BGF523717:BGF523746 BQB523717:BQB523746 BZX523717:BZX523746 CJT523717:CJT523746 CTP523717:CTP523746 DDL523717:DDL523746 DNH523717:DNH523746 DXD523717:DXD523746 EGZ523717:EGZ523746 EQV523717:EQV523746 FAR523717:FAR523746 FKN523717:FKN523746 FUJ523717:FUJ523746 GEF523717:GEF523746 GOB523717:GOB523746 GXX523717:GXX523746 HHT523717:HHT523746 HRP523717:HRP523746 IBL523717:IBL523746 ILH523717:ILH523746 IVD523717:IVD523746 JEZ523717:JEZ523746 JOV523717:JOV523746 JYR523717:JYR523746 KIN523717:KIN523746 KSJ523717:KSJ523746 LCF523717:LCF523746 LMB523717:LMB523746 LVX523717:LVX523746 MFT523717:MFT523746 MPP523717:MPP523746 MZL523717:MZL523746 NJH523717:NJH523746 NTD523717:NTD523746 OCZ523717:OCZ523746 OMV523717:OMV523746 OWR523717:OWR523746 PGN523717:PGN523746 PQJ523717:PQJ523746 QAF523717:QAF523746 QKB523717:QKB523746 QTX523717:QTX523746 RDT523717:RDT523746 RNP523717:RNP523746 RXL523717:RXL523746 SHH523717:SHH523746 SRD523717:SRD523746 TAZ523717:TAZ523746 TKV523717:TKV523746 TUR523717:TUR523746 UEN523717:UEN523746 UOJ523717:UOJ523746 UYF523717:UYF523746 VIB523717:VIB523746 VRX523717:VRX523746 WBT523717:WBT523746 WLP523717:WLP523746 WVL523717:WVL523746 J589253:J589282 IZ589253:IZ589282 SV589253:SV589282 ACR589253:ACR589282 AMN589253:AMN589282 AWJ589253:AWJ589282 BGF589253:BGF589282 BQB589253:BQB589282 BZX589253:BZX589282 CJT589253:CJT589282 CTP589253:CTP589282 DDL589253:DDL589282 DNH589253:DNH589282 DXD589253:DXD589282 EGZ589253:EGZ589282 EQV589253:EQV589282 FAR589253:FAR589282 FKN589253:FKN589282 FUJ589253:FUJ589282 GEF589253:GEF589282 GOB589253:GOB589282 GXX589253:GXX589282 HHT589253:HHT589282 HRP589253:HRP589282 IBL589253:IBL589282 ILH589253:ILH589282 IVD589253:IVD589282 JEZ589253:JEZ589282 JOV589253:JOV589282 JYR589253:JYR589282 KIN589253:KIN589282 KSJ589253:KSJ589282 LCF589253:LCF589282 LMB589253:LMB589282 LVX589253:LVX589282 MFT589253:MFT589282 MPP589253:MPP589282 MZL589253:MZL589282 NJH589253:NJH589282 NTD589253:NTD589282 OCZ589253:OCZ589282 OMV589253:OMV589282 OWR589253:OWR589282 PGN589253:PGN589282 PQJ589253:PQJ589282 QAF589253:QAF589282 QKB589253:QKB589282 QTX589253:QTX589282 RDT589253:RDT589282 RNP589253:RNP589282 RXL589253:RXL589282 SHH589253:SHH589282 SRD589253:SRD589282 TAZ589253:TAZ589282 TKV589253:TKV589282 TUR589253:TUR589282 UEN589253:UEN589282 UOJ589253:UOJ589282 UYF589253:UYF589282 VIB589253:VIB589282 VRX589253:VRX589282 WBT589253:WBT589282 WLP589253:WLP589282 WVL589253:WVL589282 J654789:J654818 IZ654789:IZ654818 SV654789:SV654818 ACR654789:ACR654818 AMN654789:AMN654818 AWJ654789:AWJ654818 BGF654789:BGF654818 BQB654789:BQB654818 BZX654789:BZX654818 CJT654789:CJT654818 CTP654789:CTP654818 DDL654789:DDL654818 DNH654789:DNH654818 DXD654789:DXD654818 EGZ654789:EGZ654818 EQV654789:EQV654818 FAR654789:FAR654818 FKN654789:FKN654818 FUJ654789:FUJ654818 GEF654789:GEF654818 GOB654789:GOB654818 GXX654789:GXX654818 HHT654789:HHT654818 HRP654789:HRP654818 IBL654789:IBL654818 ILH654789:ILH654818 IVD654789:IVD654818 JEZ654789:JEZ654818 JOV654789:JOV654818 JYR654789:JYR654818 KIN654789:KIN654818 KSJ654789:KSJ654818 LCF654789:LCF654818 LMB654789:LMB654818 LVX654789:LVX654818 MFT654789:MFT654818 MPP654789:MPP654818 MZL654789:MZL654818 NJH654789:NJH654818 NTD654789:NTD654818 OCZ654789:OCZ654818 OMV654789:OMV654818 OWR654789:OWR654818 PGN654789:PGN654818 PQJ654789:PQJ654818 QAF654789:QAF654818 QKB654789:QKB654818 QTX654789:QTX654818 RDT654789:RDT654818 RNP654789:RNP654818 RXL654789:RXL654818 SHH654789:SHH654818 SRD654789:SRD654818 TAZ654789:TAZ654818 TKV654789:TKV654818 TUR654789:TUR654818 UEN654789:UEN654818 UOJ654789:UOJ654818 UYF654789:UYF654818 VIB654789:VIB654818 VRX654789:VRX654818 WBT654789:WBT654818 WLP654789:WLP654818 WVL654789:WVL654818 J720325:J720354 IZ720325:IZ720354 SV720325:SV720354 ACR720325:ACR720354 AMN720325:AMN720354 AWJ720325:AWJ720354 BGF720325:BGF720354 BQB720325:BQB720354 BZX720325:BZX720354 CJT720325:CJT720354 CTP720325:CTP720354 DDL720325:DDL720354 DNH720325:DNH720354 DXD720325:DXD720354 EGZ720325:EGZ720354 EQV720325:EQV720354 FAR720325:FAR720354 FKN720325:FKN720354 FUJ720325:FUJ720354 GEF720325:GEF720354 GOB720325:GOB720354 GXX720325:GXX720354 HHT720325:HHT720354 HRP720325:HRP720354 IBL720325:IBL720354 ILH720325:ILH720354 IVD720325:IVD720354 JEZ720325:JEZ720354 JOV720325:JOV720354 JYR720325:JYR720354 KIN720325:KIN720354 KSJ720325:KSJ720354 LCF720325:LCF720354 LMB720325:LMB720354 LVX720325:LVX720354 MFT720325:MFT720354 MPP720325:MPP720354 MZL720325:MZL720354 NJH720325:NJH720354 NTD720325:NTD720354 OCZ720325:OCZ720354 OMV720325:OMV720354 OWR720325:OWR720354 PGN720325:PGN720354 PQJ720325:PQJ720354 QAF720325:QAF720354 QKB720325:QKB720354 QTX720325:QTX720354 RDT720325:RDT720354 RNP720325:RNP720354 RXL720325:RXL720354 SHH720325:SHH720354 SRD720325:SRD720354 TAZ720325:TAZ720354 TKV720325:TKV720354 TUR720325:TUR720354 UEN720325:UEN720354 UOJ720325:UOJ720354 UYF720325:UYF720354 VIB720325:VIB720354 VRX720325:VRX720354 WBT720325:WBT720354 WLP720325:WLP720354 WVL720325:WVL720354 J785861:J785890 IZ785861:IZ785890 SV785861:SV785890 ACR785861:ACR785890 AMN785861:AMN785890 AWJ785861:AWJ785890 BGF785861:BGF785890 BQB785861:BQB785890 BZX785861:BZX785890 CJT785861:CJT785890 CTP785861:CTP785890 DDL785861:DDL785890 DNH785861:DNH785890 DXD785861:DXD785890 EGZ785861:EGZ785890 EQV785861:EQV785890 FAR785861:FAR785890 FKN785861:FKN785890 FUJ785861:FUJ785890 GEF785861:GEF785890 GOB785861:GOB785890 GXX785861:GXX785890 HHT785861:HHT785890 HRP785861:HRP785890 IBL785861:IBL785890 ILH785861:ILH785890 IVD785861:IVD785890 JEZ785861:JEZ785890 JOV785861:JOV785890 JYR785861:JYR785890 KIN785861:KIN785890 KSJ785861:KSJ785890 LCF785861:LCF785890 LMB785861:LMB785890 LVX785861:LVX785890 MFT785861:MFT785890 MPP785861:MPP785890 MZL785861:MZL785890 NJH785861:NJH785890 NTD785861:NTD785890 OCZ785861:OCZ785890 OMV785861:OMV785890 OWR785861:OWR785890 PGN785861:PGN785890 PQJ785861:PQJ785890 QAF785861:QAF785890 QKB785861:QKB785890 QTX785861:QTX785890 RDT785861:RDT785890 RNP785861:RNP785890 RXL785861:RXL785890 SHH785861:SHH785890 SRD785861:SRD785890 TAZ785861:TAZ785890 TKV785861:TKV785890 TUR785861:TUR785890 UEN785861:UEN785890 UOJ785861:UOJ785890 UYF785861:UYF785890 VIB785861:VIB785890 VRX785861:VRX785890 WBT785861:WBT785890 WLP785861:WLP785890 WVL785861:WVL785890 J851397:J851426 IZ851397:IZ851426 SV851397:SV851426 ACR851397:ACR851426 AMN851397:AMN851426 AWJ851397:AWJ851426 BGF851397:BGF851426 BQB851397:BQB851426 BZX851397:BZX851426 CJT851397:CJT851426 CTP851397:CTP851426 DDL851397:DDL851426 DNH851397:DNH851426 DXD851397:DXD851426 EGZ851397:EGZ851426 EQV851397:EQV851426 FAR851397:FAR851426 FKN851397:FKN851426 FUJ851397:FUJ851426 GEF851397:GEF851426 GOB851397:GOB851426 GXX851397:GXX851426 HHT851397:HHT851426 HRP851397:HRP851426 IBL851397:IBL851426 ILH851397:ILH851426 IVD851397:IVD851426 JEZ851397:JEZ851426 JOV851397:JOV851426 JYR851397:JYR851426 KIN851397:KIN851426 KSJ851397:KSJ851426 LCF851397:LCF851426 LMB851397:LMB851426 LVX851397:LVX851426 MFT851397:MFT851426 MPP851397:MPP851426 MZL851397:MZL851426 NJH851397:NJH851426 NTD851397:NTD851426 OCZ851397:OCZ851426 OMV851397:OMV851426 OWR851397:OWR851426 PGN851397:PGN851426 PQJ851397:PQJ851426 QAF851397:QAF851426 QKB851397:QKB851426 QTX851397:QTX851426 RDT851397:RDT851426 RNP851397:RNP851426 RXL851397:RXL851426 SHH851397:SHH851426 SRD851397:SRD851426 TAZ851397:TAZ851426 TKV851397:TKV851426 TUR851397:TUR851426 UEN851397:UEN851426 UOJ851397:UOJ851426 UYF851397:UYF851426 VIB851397:VIB851426 VRX851397:VRX851426 WBT851397:WBT851426 WLP851397:WLP851426 WVL851397:WVL851426 J916933:J916962 IZ916933:IZ916962 SV916933:SV916962 ACR916933:ACR916962 AMN916933:AMN916962 AWJ916933:AWJ916962 BGF916933:BGF916962 BQB916933:BQB916962 BZX916933:BZX916962 CJT916933:CJT916962 CTP916933:CTP916962 DDL916933:DDL916962 DNH916933:DNH916962 DXD916933:DXD916962 EGZ916933:EGZ916962 EQV916933:EQV916962 FAR916933:FAR916962 FKN916933:FKN916962 FUJ916933:FUJ916962 GEF916933:GEF916962 GOB916933:GOB916962 GXX916933:GXX916962 HHT916933:HHT916962 HRP916933:HRP916962 IBL916933:IBL916962 ILH916933:ILH916962 IVD916933:IVD916962 JEZ916933:JEZ916962 JOV916933:JOV916962 JYR916933:JYR916962 KIN916933:KIN916962 KSJ916933:KSJ916962 LCF916933:LCF916962 LMB916933:LMB916962 LVX916933:LVX916962 MFT916933:MFT916962 MPP916933:MPP916962 MZL916933:MZL916962 NJH916933:NJH916962 NTD916933:NTD916962 OCZ916933:OCZ916962 OMV916933:OMV916962 OWR916933:OWR916962 PGN916933:PGN916962 PQJ916933:PQJ916962 QAF916933:QAF916962 QKB916933:QKB916962 QTX916933:QTX916962 RDT916933:RDT916962 RNP916933:RNP916962 RXL916933:RXL916962 SHH916933:SHH916962 SRD916933:SRD916962 TAZ916933:TAZ916962 TKV916933:TKV916962 TUR916933:TUR916962 UEN916933:UEN916962 UOJ916933:UOJ916962 UYF916933:UYF916962 VIB916933:VIB916962 VRX916933:VRX916962 WBT916933:WBT916962 WLP916933:WLP916962 WVL916933:WVL916962 J982469:J982498 IZ982469:IZ982498 SV982469:SV982498 ACR982469:ACR982498 AMN982469:AMN982498 AWJ982469:AWJ982498 BGF982469:BGF982498 BQB982469:BQB982498 BZX982469:BZX982498 CJT982469:CJT982498 CTP982469:CTP982498 DDL982469:DDL982498 DNH982469:DNH982498 DXD982469:DXD982498 EGZ982469:EGZ982498 EQV982469:EQV982498 FAR982469:FAR982498 FKN982469:FKN982498 FUJ982469:FUJ982498 GEF982469:GEF982498 GOB982469:GOB982498 GXX982469:GXX982498 HHT982469:HHT982498 HRP982469:HRP982498 IBL982469:IBL982498 ILH982469:ILH982498 IVD982469:IVD982498 JEZ982469:JEZ982498 JOV982469:JOV982498 JYR982469:JYR982498 KIN982469:KIN982498 KSJ982469:KSJ982498 LCF982469:LCF982498 LMB982469:LMB982498 LVX982469:LVX982498 MFT982469:MFT982498 MPP982469:MPP982498 MZL982469:MZL982498 NJH982469:NJH982498 NTD982469:NTD982498 OCZ982469:OCZ982498 OMV982469:OMV982498 OWR982469:OWR982498 PGN982469:PGN982498 PQJ982469:PQJ982498 QAF982469:QAF982498 QKB982469:QKB982498 QTX982469:QTX982498 RDT982469:RDT982498 RNP982469:RNP982498 RXL982469:RXL982498 SHH982469:SHH982498 SRD982469:SRD982498 TAZ982469:TAZ982498 TKV982469:TKV982498 TUR982469:TUR982498 UEN982469:UEN982498 UOJ982469:UOJ982498 UYF982469:UYF982498 VIB982469:VIB982498 VRX982469:VRX982498 WBT982469:WBT982498 WLP982469:WLP982498 WVL982469:WVL982498 J64996:J65002 IZ64996:IZ65002 SV64996:SV65002 ACR64996:ACR65002 AMN64996:AMN65002 AWJ64996:AWJ65002 BGF64996:BGF65002 BQB64996:BQB65002 BZX64996:BZX65002 CJT64996:CJT65002 CTP64996:CTP65002 DDL64996:DDL65002 DNH64996:DNH65002 DXD64996:DXD65002 EGZ64996:EGZ65002 EQV64996:EQV65002 FAR64996:FAR65002 FKN64996:FKN65002 FUJ64996:FUJ65002 GEF64996:GEF65002 GOB64996:GOB65002 GXX64996:GXX65002 HHT64996:HHT65002 HRP64996:HRP65002 IBL64996:IBL65002 ILH64996:ILH65002 IVD64996:IVD65002 JEZ64996:JEZ65002 JOV64996:JOV65002 JYR64996:JYR65002 KIN64996:KIN65002 KSJ64996:KSJ65002 LCF64996:LCF65002 LMB64996:LMB65002 LVX64996:LVX65002 MFT64996:MFT65002 MPP64996:MPP65002 MZL64996:MZL65002 NJH64996:NJH65002 NTD64996:NTD65002 OCZ64996:OCZ65002 OMV64996:OMV65002 OWR64996:OWR65002 PGN64996:PGN65002 PQJ64996:PQJ65002 QAF64996:QAF65002 QKB64996:QKB65002 QTX64996:QTX65002 RDT64996:RDT65002 RNP64996:RNP65002 RXL64996:RXL65002 SHH64996:SHH65002 SRD64996:SRD65002 TAZ64996:TAZ65002 TKV64996:TKV65002 TUR64996:TUR65002 UEN64996:UEN65002 UOJ64996:UOJ65002 UYF64996:UYF65002 VIB64996:VIB65002 VRX64996:VRX65002 WBT64996:WBT65002 WLP64996:WLP65002 WVL64996:WVL65002 J130532:J130538 IZ130532:IZ130538 SV130532:SV130538 ACR130532:ACR130538 AMN130532:AMN130538 AWJ130532:AWJ130538 BGF130532:BGF130538 BQB130532:BQB130538 BZX130532:BZX130538 CJT130532:CJT130538 CTP130532:CTP130538 DDL130532:DDL130538 DNH130532:DNH130538 DXD130532:DXD130538 EGZ130532:EGZ130538 EQV130532:EQV130538 FAR130532:FAR130538 FKN130532:FKN130538 FUJ130532:FUJ130538 GEF130532:GEF130538 GOB130532:GOB130538 GXX130532:GXX130538 HHT130532:HHT130538 HRP130532:HRP130538 IBL130532:IBL130538 ILH130532:ILH130538 IVD130532:IVD130538 JEZ130532:JEZ130538 JOV130532:JOV130538 JYR130532:JYR130538 KIN130532:KIN130538 KSJ130532:KSJ130538 LCF130532:LCF130538 LMB130532:LMB130538 LVX130532:LVX130538 MFT130532:MFT130538 MPP130532:MPP130538 MZL130532:MZL130538 NJH130532:NJH130538 NTD130532:NTD130538 OCZ130532:OCZ130538 OMV130532:OMV130538 OWR130532:OWR130538 PGN130532:PGN130538 PQJ130532:PQJ130538 QAF130532:QAF130538 QKB130532:QKB130538 QTX130532:QTX130538 RDT130532:RDT130538 RNP130532:RNP130538 RXL130532:RXL130538 SHH130532:SHH130538 SRD130532:SRD130538 TAZ130532:TAZ130538 TKV130532:TKV130538 TUR130532:TUR130538 UEN130532:UEN130538 UOJ130532:UOJ130538 UYF130532:UYF130538 VIB130532:VIB130538 VRX130532:VRX130538 WBT130532:WBT130538 WLP130532:WLP130538 WVL130532:WVL130538 J196068:J196074 IZ196068:IZ196074 SV196068:SV196074 ACR196068:ACR196074 AMN196068:AMN196074 AWJ196068:AWJ196074 BGF196068:BGF196074 BQB196068:BQB196074 BZX196068:BZX196074 CJT196068:CJT196074 CTP196068:CTP196074 DDL196068:DDL196074 DNH196068:DNH196074 DXD196068:DXD196074 EGZ196068:EGZ196074 EQV196068:EQV196074 FAR196068:FAR196074 FKN196068:FKN196074 FUJ196068:FUJ196074 GEF196068:GEF196074 GOB196068:GOB196074 GXX196068:GXX196074 HHT196068:HHT196074 HRP196068:HRP196074 IBL196068:IBL196074 ILH196068:ILH196074 IVD196068:IVD196074 JEZ196068:JEZ196074 JOV196068:JOV196074 JYR196068:JYR196074 KIN196068:KIN196074 KSJ196068:KSJ196074 LCF196068:LCF196074 LMB196068:LMB196074 LVX196068:LVX196074 MFT196068:MFT196074 MPP196068:MPP196074 MZL196068:MZL196074 NJH196068:NJH196074 NTD196068:NTD196074 OCZ196068:OCZ196074 OMV196068:OMV196074 OWR196068:OWR196074 PGN196068:PGN196074 PQJ196068:PQJ196074 QAF196068:QAF196074 QKB196068:QKB196074 QTX196068:QTX196074 RDT196068:RDT196074 RNP196068:RNP196074 RXL196068:RXL196074 SHH196068:SHH196074 SRD196068:SRD196074 TAZ196068:TAZ196074 TKV196068:TKV196074 TUR196068:TUR196074 UEN196068:UEN196074 UOJ196068:UOJ196074 UYF196068:UYF196074 VIB196068:VIB196074 VRX196068:VRX196074 WBT196068:WBT196074 WLP196068:WLP196074 WVL196068:WVL196074 J261604:J261610 IZ261604:IZ261610 SV261604:SV261610 ACR261604:ACR261610 AMN261604:AMN261610 AWJ261604:AWJ261610 BGF261604:BGF261610 BQB261604:BQB261610 BZX261604:BZX261610 CJT261604:CJT261610 CTP261604:CTP261610 DDL261604:DDL261610 DNH261604:DNH261610 DXD261604:DXD261610 EGZ261604:EGZ261610 EQV261604:EQV261610 FAR261604:FAR261610 FKN261604:FKN261610 FUJ261604:FUJ261610 GEF261604:GEF261610 GOB261604:GOB261610 GXX261604:GXX261610 HHT261604:HHT261610 HRP261604:HRP261610 IBL261604:IBL261610 ILH261604:ILH261610 IVD261604:IVD261610 JEZ261604:JEZ261610 JOV261604:JOV261610 JYR261604:JYR261610 KIN261604:KIN261610 KSJ261604:KSJ261610 LCF261604:LCF261610 LMB261604:LMB261610 LVX261604:LVX261610 MFT261604:MFT261610 MPP261604:MPP261610 MZL261604:MZL261610 NJH261604:NJH261610 NTD261604:NTD261610 OCZ261604:OCZ261610 OMV261604:OMV261610 OWR261604:OWR261610 PGN261604:PGN261610 PQJ261604:PQJ261610 QAF261604:QAF261610 QKB261604:QKB261610 QTX261604:QTX261610 RDT261604:RDT261610 RNP261604:RNP261610 RXL261604:RXL261610 SHH261604:SHH261610 SRD261604:SRD261610 TAZ261604:TAZ261610 TKV261604:TKV261610 TUR261604:TUR261610 UEN261604:UEN261610 UOJ261604:UOJ261610 UYF261604:UYF261610 VIB261604:VIB261610 VRX261604:VRX261610 WBT261604:WBT261610 WLP261604:WLP261610 WVL261604:WVL261610 J327140:J327146 IZ327140:IZ327146 SV327140:SV327146 ACR327140:ACR327146 AMN327140:AMN327146 AWJ327140:AWJ327146 BGF327140:BGF327146 BQB327140:BQB327146 BZX327140:BZX327146 CJT327140:CJT327146 CTP327140:CTP327146 DDL327140:DDL327146 DNH327140:DNH327146 DXD327140:DXD327146 EGZ327140:EGZ327146 EQV327140:EQV327146 FAR327140:FAR327146 FKN327140:FKN327146 FUJ327140:FUJ327146 GEF327140:GEF327146 GOB327140:GOB327146 GXX327140:GXX327146 HHT327140:HHT327146 HRP327140:HRP327146 IBL327140:IBL327146 ILH327140:ILH327146 IVD327140:IVD327146 JEZ327140:JEZ327146 JOV327140:JOV327146 JYR327140:JYR327146 KIN327140:KIN327146 KSJ327140:KSJ327146 LCF327140:LCF327146 LMB327140:LMB327146 LVX327140:LVX327146 MFT327140:MFT327146 MPP327140:MPP327146 MZL327140:MZL327146 NJH327140:NJH327146 NTD327140:NTD327146 OCZ327140:OCZ327146 OMV327140:OMV327146 OWR327140:OWR327146 PGN327140:PGN327146 PQJ327140:PQJ327146 QAF327140:QAF327146 QKB327140:QKB327146 QTX327140:QTX327146 RDT327140:RDT327146 RNP327140:RNP327146 RXL327140:RXL327146 SHH327140:SHH327146 SRD327140:SRD327146 TAZ327140:TAZ327146 TKV327140:TKV327146 TUR327140:TUR327146 UEN327140:UEN327146 UOJ327140:UOJ327146 UYF327140:UYF327146 VIB327140:VIB327146 VRX327140:VRX327146 WBT327140:WBT327146 WLP327140:WLP327146 WVL327140:WVL327146 J392676:J392682 IZ392676:IZ392682 SV392676:SV392682 ACR392676:ACR392682 AMN392676:AMN392682 AWJ392676:AWJ392682 BGF392676:BGF392682 BQB392676:BQB392682 BZX392676:BZX392682 CJT392676:CJT392682 CTP392676:CTP392682 DDL392676:DDL392682 DNH392676:DNH392682 DXD392676:DXD392682 EGZ392676:EGZ392682 EQV392676:EQV392682 FAR392676:FAR392682 FKN392676:FKN392682 FUJ392676:FUJ392682 GEF392676:GEF392682 GOB392676:GOB392682 GXX392676:GXX392682 HHT392676:HHT392682 HRP392676:HRP392682 IBL392676:IBL392682 ILH392676:ILH392682 IVD392676:IVD392682 JEZ392676:JEZ392682 JOV392676:JOV392682 JYR392676:JYR392682 KIN392676:KIN392682 KSJ392676:KSJ392682 LCF392676:LCF392682 LMB392676:LMB392682 LVX392676:LVX392682 MFT392676:MFT392682 MPP392676:MPP392682 MZL392676:MZL392682 NJH392676:NJH392682 NTD392676:NTD392682 OCZ392676:OCZ392682 OMV392676:OMV392682 OWR392676:OWR392682 PGN392676:PGN392682 PQJ392676:PQJ392682 QAF392676:QAF392682 QKB392676:QKB392682 QTX392676:QTX392682 RDT392676:RDT392682 RNP392676:RNP392682 RXL392676:RXL392682 SHH392676:SHH392682 SRD392676:SRD392682 TAZ392676:TAZ392682 TKV392676:TKV392682 TUR392676:TUR392682 UEN392676:UEN392682 UOJ392676:UOJ392682 UYF392676:UYF392682 VIB392676:VIB392682 VRX392676:VRX392682 WBT392676:WBT392682 WLP392676:WLP392682 WVL392676:WVL392682 J458212:J458218 IZ458212:IZ458218 SV458212:SV458218 ACR458212:ACR458218 AMN458212:AMN458218 AWJ458212:AWJ458218 BGF458212:BGF458218 BQB458212:BQB458218 BZX458212:BZX458218 CJT458212:CJT458218 CTP458212:CTP458218 DDL458212:DDL458218 DNH458212:DNH458218 DXD458212:DXD458218 EGZ458212:EGZ458218 EQV458212:EQV458218 FAR458212:FAR458218 FKN458212:FKN458218 FUJ458212:FUJ458218 GEF458212:GEF458218 GOB458212:GOB458218 GXX458212:GXX458218 HHT458212:HHT458218 HRP458212:HRP458218 IBL458212:IBL458218 ILH458212:ILH458218 IVD458212:IVD458218 JEZ458212:JEZ458218 JOV458212:JOV458218 JYR458212:JYR458218 KIN458212:KIN458218 KSJ458212:KSJ458218 LCF458212:LCF458218 LMB458212:LMB458218 LVX458212:LVX458218 MFT458212:MFT458218 MPP458212:MPP458218 MZL458212:MZL458218 NJH458212:NJH458218 NTD458212:NTD458218 OCZ458212:OCZ458218 OMV458212:OMV458218 OWR458212:OWR458218 PGN458212:PGN458218 PQJ458212:PQJ458218 QAF458212:QAF458218 QKB458212:QKB458218 QTX458212:QTX458218 RDT458212:RDT458218 RNP458212:RNP458218 RXL458212:RXL458218 SHH458212:SHH458218 SRD458212:SRD458218 TAZ458212:TAZ458218 TKV458212:TKV458218 TUR458212:TUR458218 UEN458212:UEN458218 UOJ458212:UOJ458218 UYF458212:UYF458218 VIB458212:VIB458218 VRX458212:VRX458218 WBT458212:WBT458218 WLP458212:WLP458218 WVL458212:WVL458218 J523748:J523754 IZ523748:IZ523754 SV523748:SV523754 ACR523748:ACR523754 AMN523748:AMN523754 AWJ523748:AWJ523754 BGF523748:BGF523754 BQB523748:BQB523754 BZX523748:BZX523754 CJT523748:CJT523754 CTP523748:CTP523754 DDL523748:DDL523754 DNH523748:DNH523754 DXD523748:DXD523754 EGZ523748:EGZ523754 EQV523748:EQV523754 FAR523748:FAR523754 FKN523748:FKN523754 FUJ523748:FUJ523754 GEF523748:GEF523754 GOB523748:GOB523754 GXX523748:GXX523754 HHT523748:HHT523754 HRP523748:HRP523754 IBL523748:IBL523754 ILH523748:ILH523754 IVD523748:IVD523754 JEZ523748:JEZ523754 JOV523748:JOV523754 JYR523748:JYR523754 KIN523748:KIN523754 KSJ523748:KSJ523754 LCF523748:LCF523754 LMB523748:LMB523754 LVX523748:LVX523754 MFT523748:MFT523754 MPP523748:MPP523754 MZL523748:MZL523754 NJH523748:NJH523754 NTD523748:NTD523754 OCZ523748:OCZ523754 OMV523748:OMV523754 OWR523748:OWR523754 PGN523748:PGN523754 PQJ523748:PQJ523754 QAF523748:QAF523754 QKB523748:QKB523754 QTX523748:QTX523754 RDT523748:RDT523754 RNP523748:RNP523754 RXL523748:RXL523754 SHH523748:SHH523754 SRD523748:SRD523754 TAZ523748:TAZ523754 TKV523748:TKV523754 TUR523748:TUR523754 UEN523748:UEN523754 UOJ523748:UOJ523754 UYF523748:UYF523754 VIB523748:VIB523754 VRX523748:VRX523754 WBT523748:WBT523754 WLP523748:WLP523754 WVL523748:WVL523754 J589284:J589290 IZ589284:IZ589290 SV589284:SV589290 ACR589284:ACR589290 AMN589284:AMN589290 AWJ589284:AWJ589290 BGF589284:BGF589290 BQB589284:BQB589290 BZX589284:BZX589290 CJT589284:CJT589290 CTP589284:CTP589290 DDL589284:DDL589290 DNH589284:DNH589290 DXD589284:DXD589290 EGZ589284:EGZ589290 EQV589284:EQV589290 FAR589284:FAR589290 FKN589284:FKN589290 FUJ589284:FUJ589290 GEF589284:GEF589290 GOB589284:GOB589290 GXX589284:GXX589290 HHT589284:HHT589290 HRP589284:HRP589290 IBL589284:IBL589290 ILH589284:ILH589290 IVD589284:IVD589290 JEZ589284:JEZ589290 JOV589284:JOV589290 JYR589284:JYR589290 KIN589284:KIN589290 KSJ589284:KSJ589290 LCF589284:LCF589290 LMB589284:LMB589290 LVX589284:LVX589290 MFT589284:MFT589290 MPP589284:MPP589290 MZL589284:MZL589290 NJH589284:NJH589290 NTD589284:NTD589290 OCZ589284:OCZ589290 OMV589284:OMV589290 OWR589284:OWR589290 PGN589284:PGN589290 PQJ589284:PQJ589290 QAF589284:QAF589290 QKB589284:QKB589290 QTX589284:QTX589290 RDT589284:RDT589290 RNP589284:RNP589290 RXL589284:RXL589290 SHH589284:SHH589290 SRD589284:SRD589290 TAZ589284:TAZ589290 TKV589284:TKV589290 TUR589284:TUR589290 UEN589284:UEN589290 UOJ589284:UOJ589290 UYF589284:UYF589290 VIB589284:VIB589290 VRX589284:VRX589290 WBT589284:WBT589290 WLP589284:WLP589290 WVL589284:WVL589290 J654820:J654826 IZ654820:IZ654826 SV654820:SV654826 ACR654820:ACR654826 AMN654820:AMN654826 AWJ654820:AWJ654826 BGF654820:BGF654826 BQB654820:BQB654826 BZX654820:BZX654826 CJT654820:CJT654826 CTP654820:CTP654826 DDL654820:DDL654826 DNH654820:DNH654826 DXD654820:DXD654826 EGZ654820:EGZ654826 EQV654820:EQV654826 FAR654820:FAR654826 FKN654820:FKN654826 FUJ654820:FUJ654826 GEF654820:GEF654826 GOB654820:GOB654826 GXX654820:GXX654826 HHT654820:HHT654826 HRP654820:HRP654826 IBL654820:IBL654826 ILH654820:ILH654826 IVD654820:IVD654826 JEZ654820:JEZ654826 JOV654820:JOV654826 JYR654820:JYR654826 KIN654820:KIN654826 KSJ654820:KSJ654826 LCF654820:LCF654826 LMB654820:LMB654826 LVX654820:LVX654826 MFT654820:MFT654826 MPP654820:MPP654826 MZL654820:MZL654826 NJH654820:NJH654826 NTD654820:NTD654826 OCZ654820:OCZ654826 OMV654820:OMV654826 OWR654820:OWR654826 PGN654820:PGN654826 PQJ654820:PQJ654826 QAF654820:QAF654826 QKB654820:QKB654826 QTX654820:QTX654826 RDT654820:RDT654826 RNP654820:RNP654826 RXL654820:RXL654826 SHH654820:SHH654826 SRD654820:SRD654826 TAZ654820:TAZ654826 TKV654820:TKV654826 TUR654820:TUR654826 UEN654820:UEN654826 UOJ654820:UOJ654826 UYF654820:UYF654826 VIB654820:VIB654826 VRX654820:VRX654826 WBT654820:WBT654826 WLP654820:WLP654826 WVL654820:WVL654826 J720356:J720362 IZ720356:IZ720362 SV720356:SV720362 ACR720356:ACR720362 AMN720356:AMN720362 AWJ720356:AWJ720362 BGF720356:BGF720362 BQB720356:BQB720362 BZX720356:BZX720362 CJT720356:CJT720362 CTP720356:CTP720362 DDL720356:DDL720362 DNH720356:DNH720362 DXD720356:DXD720362 EGZ720356:EGZ720362 EQV720356:EQV720362 FAR720356:FAR720362 FKN720356:FKN720362 FUJ720356:FUJ720362 GEF720356:GEF720362 GOB720356:GOB720362 GXX720356:GXX720362 HHT720356:HHT720362 HRP720356:HRP720362 IBL720356:IBL720362 ILH720356:ILH720362 IVD720356:IVD720362 JEZ720356:JEZ720362 JOV720356:JOV720362 JYR720356:JYR720362 KIN720356:KIN720362 KSJ720356:KSJ720362 LCF720356:LCF720362 LMB720356:LMB720362 LVX720356:LVX720362 MFT720356:MFT720362 MPP720356:MPP720362 MZL720356:MZL720362 NJH720356:NJH720362 NTD720356:NTD720362 OCZ720356:OCZ720362 OMV720356:OMV720362 OWR720356:OWR720362 PGN720356:PGN720362 PQJ720356:PQJ720362 QAF720356:QAF720362 QKB720356:QKB720362 QTX720356:QTX720362 RDT720356:RDT720362 RNP720356:RNP720362 RXL720356:RXL720362 SHH720356:SHH720362 SRD720356:SRD720362 TAZ720356:TAZ720362 TKV720356:TKV720362 TUR720356:TUR720362 UEN720356:UEN720362 UOJ720356:UOJ720362 UYF720356:UYF720362 VIB720356:VIB720362 VRX720356:VRX720362 WBT720356:WBT720362 WLP720356:WLP720362 WVL720356:WVL720362 J785892:J785898 IZ785892:IZ785898 SV785892:SV785898 ACR785892:ACR785898 AMN785892:AMN785898 AWJ785892:AWJ785898 BGF785892:BGF785898 BQB785892:BQB785898 BZX785892:BZX785898 CJT785892:CJT785898 CTP785892:CTP785898 DDL785892:DDL785898 DNH785892:DNH785898 DXD785892:DXD785898 EGZ785892:EGZ785898 EQV785892:EQV785898 FAR785892:FAR785898 FKN785892:FKN785898 FUJ785892:FUJ785898 GEF785892:GEF785898 GOB785892:GOB785898 GXX785892:GXX785898 HHT785892:HHT785898 HRP785892:HRP785898 IBL785892:IBL785898 ILH785892:ILH785898 IVD785892:IVD785898 JEZ785892:JEZ785898 JOV785892:JOV785898 JYR785892:JYR785898 KIN785892:KIN785898 KSJ785892:KSJ785898 LCF785892:LCF785898 LMB785892:LMB785898 LVX785892:LVX785898 MFT785892:MFT785898 MPP785892:MPP785898 MZL785892:MZL785898 NJH785892:NJH785898 NTD785892:NTD785898 OCZ785892:OCZ785898 OMV785892:OMV785898 OWR785892:OWR785898 PGN785892:PGN785898 PQJ785892:PQJ785898 QAF785892:QAF785898 QKB785892:QKB785898 QTX785892:QTX785898 RDT785892:RDT785898 RNP785892:RNP785898 RXL785892:RXL785898 SHH785892:SHH785898 SRD785892:SRD785898 TAZ785892:TAZ785898 TKV785892:TKV785898 TUR785892:TUR785898 UEN785892:UEN785898 UOJ785892:UOJ785898 UYF785892:UYF785898 VIB785892:VIB785898 VRX785892:VRX785898 WBT785892:WBT785898 WLP785892:WLP785898 WVL785892:WVL785898 J851428:J851434 IZ851428:IZ851434 SV851428:SV851434 ACR851428:ACR851434 AMN851428:AMN851434 AWJ851428:AWJ851434 BGF851428:BGF851434 BQB851428:BQB851434 BZX851428:BZX851434 CJT851428:CJT851434 CTP851428:CTP851434 DDL851428:DDL851434 DNH851428:DNH851434 DXD851428:DXD851434 EGZ851428:EGZ851434 EQV851428:EQV851434 FAR851428:FAR851434 FKN851428:FKN851434 FUJ851428:FUJ851434 GEF851428:GEF851434 GOB851428:GOB851434 GXX851428:GXX851434 HHT851428:HHT851434 HRP851428:HRP851434 IBL851428:IBL851434 ILH851428:ILH851434 IVD851428:IVD851434 JEZ851428:JEZ851434 JOV851428:JOV851434 JYR851428:JYR851434 KIN851428:KIN851434 KSJ851428:KSJ851434 LCF851428:LCF851434 LMB851428:LMB851434 LVX851428:LVX851434 MFT851428:MFT851434 MPP851428:MPP851434 MZL851428:MZL851434 NJH851428:NJH851434 NTD851428:NTD851434 OCZ851428:OCZ851434 OMV851428:OMV851434 OWR851428:OWR851434 PGN851428:PGN851434 PQJ851428:PQJ851434 QAF851428:QAF851434 QKB851428:QKB851434 QTX851428:QTX851434 RDT851428:RDT851434 RNP851428:RNP851434 RXL851428:RXL851434 SHH851428:SHH851434 SRD851428:SRD851434 TAZ851428:TAZ851434 TKV851428:TKV851434 TUR851428:TUR851434 UEN851428:UEN851434 UOJ851428:UOJ851434 UYF851428:UYF851434 VIB851428:VIB851434 VRX851428:VRX851434 WBT851428:WBT851434 WLP851428:WLP851434 WVL851428:WVL851434 J916964:J916970 IZ916964:IZ916970 SV916964:SV916970 ACR916964:ACR916970 AMN916964:AMN916970 AWJ916964:AWJ916970 BGF916964:BGF916970 BQB916964:BQB916970 BZX916964:BZX916970 CJT916964:CJT916970 CTP916964:CTP916970 DDL916964:DDL916970 DNH916964:DNH916970 DXD916964:DXD916970 EGZ916964:EGZ916970 EQV916964:EQV916970 FAR916964:FAR916970 FKN916964:FKN916970 FUJ916964:FUJ916970 GEF916964:GEF916970 GOB916964:GOB916970 GXX916964:GXX916970 HHT916964:HHT916970 HRP916964:HRP916970 IBL916964:IBL916970 ILH916964:ILH916970 IVD916964:IVD916970 JEZ916964:JEZ916970 JOV916964:JOV916970 JYR916964:JYR916970 KIN916964:KIN916970 KSJ916964:KSJ916970 LCF916964:LCF916970 LMB916964:LMB916970 LVX916964:LVX916970 MFT916964:MFT916970 MPP916964:MPP916970 MZL916964:MZL916970 NJH916964:NJH916970 NTD916964:NTD916970 OCZ916964:OCZ916970 OMV916964:OMV916970 OWR916964:OWR916970 PGN916964:PGN916970 PQJ916964:PQJ916970 QAF916964:QAF916970 QKB916964:QKB916970 QTX916964:QTX916970 RDT916964:RDT916970 RNP916964:RNP916970 RXL916964:RXL916970 SHH916964:SHH916970 SRD916964:SRD916970 TAZ916964:TAZ916970 TKV916964:TKV916970 TUR916964:TUR916970 UEN916964:UEN916970 UOJ916964:UOJ916970 UYF916964:UYF916970 VIB916964:VIB916970 VRX916964:VRX916970 WBT916964:WBT916970 WLP916964:WLP916970 WVL916964:WVL916970 J982500:J982506 IZ982500:IZ982506 SV982500:SV982506 ACR982500:ACR982506 AMN982500:AMN982506 AWJ982500:AWJ982506 BGF982500:BGF982506 BQB982500:BQB982506 BZX982500:BZX982506 CJT982500:CJT982506 CTP982500:CTP982506 DDL982500:DDL982506 DNH982500:DNH982506 DXD982500:DXD982506 EGZ982500:EGZ982506 EQV982500:EQV982506 FAR982500:FAR982506 FKN982500:FKN982506 FUJ982500:FUJ982506 GEF982500:GEF982506 GOB982500:GOB982506 GXX982500:GXX982506 HHT982500:HHT982506 HRP982500:HRP982506 IBL982500:IBL982506 ILH982500:ILH982506 IVD982500:IVD982506 JEZ982500:JEZ982506 JOV982500:JOV982506 JYR982500:JYR982506 KIN982500:KIN982506 KSJ982500:KSJ982506 LCF982500:LCF982506 LMB982500:LMB982506 LVX982500:LVX982506 MFT982500:MFT982506 MPP982500:MPP982506 MZL982500:MZL982506 NJH982500:NJH982506 NTD982500:NTD982506 OCZ982500:OCZ982506 OMV982500:OMV982506 OWR982500:OWR982506 PGN982500:PGN982506 PQJ982500:PQJ982506 QAF982500:QAF982506 QKB982500:QKB982506 QTX982500:QTX982506 RDT982500:RDT982506 RNP982500:RNP982506 RXL982500:RXL982506 SHH982500:SHH982506 SRD982500:SRD982506 TAZ982500:TAZ982506 TKV982500:TKV982506 TUR982500:TUR982506 UEN982500:UEN982506 UOJ982500:UOJ982506 UYF982500:UYF982506 VIB982500:VIB982506 VRX982500:VRX982506 WBT982500:WBT982506 WLP982500:WLP982506 WVL982500:WVL982506 J64591:J64603 IZ64591:IZ64603 SV64591:SV64603 ACR64591:ACR64603 AMN64591:AMN64603 AWJ64591:AWJ64603 BGF64591:BGF64603 BQB64591:BQB64603 BZX64591:BZX64603 CJT64591:CJT64603 CTP64591:CTP64603 DDL64591:DDL64603 DNH64591:DNH64603 DXD64591:DXD64603 EGZ64591:EGZ64603 EQV64591:EQV64603 FAR64591:FAR64603 FKN64591:FKN64603 FUJ64591:FUJ64603 GEF64591:GEF64603 GOB64591:GOB64603 GXX64591:GXX64603 HHT64591:HHT64603 HRP64591:HRP64603 IBL64591:IBL64603 ILH64591:ILH64603 IVD64591:IVD64603 JEZ64591:JEZ64603 JOV64591:JOV64603 JYR64591:JYR64603 KIN64591:KIN64603 KSJ64591:KSJ64603 LCF64591:LCF64603 LMB64591:LMB64603 LVX64591:LVX64603 MFT64591:MFT64603 MPP64591:MPP64603 MZL64591:MZL64603 NJH64591:NJH64603 NTD64591:NTD64603 OCZ64591:OCZ64603 OMV64591:OMV64603 OWR64591:OWR64603 PGN64591:PGN64603 PQJ64591:PQJ64603 QAF64591:QAF64603 QKB64591:QKB64603 QTX64591:QTX64603 RDT64591:RDT64603 RNP64591:RNP64603 RXL64591:RXL64603 SHH64591:SHH64603 SRD64591:SRD64603 TAZ64591:TAZ64603 TKV64591:TKV64603 TUR64591:TUR64603 UEN64591:UEN64603 UOJ64591:UOJ64603 UYF64591:UYF64603 VIB64591:VIB64603 VRX64591:VRX64603 WBT64591:WBT64603 WLP64591:WLP64603 WVL64591:WVL64603 J130127:J130139 IZ130127:IZ130139 SV130127:SV130139 ACR130127:ACR130139 AMN130127:AMN130139 AWJ130127:AWJ130139 BGF130127:BGF130139 BQB130127:BQB130139 BZX130127:BZX130139 CJT130127:CJT130139 CTP130127:CTP130139 DDL130127:DDL130139 DNH130127:DNH130139 DXD130127:DXD130139 EGZ130127:EGZ130139 EQV130127:EQV130139 FAR130127:FAR130139 FKN130127:FKN130139 FUJ130127:FUJ130139 GEF130127:GEF130139 GOB130127:GOB130139 GXX130127:GXX130139 HHT130127:HHT130139 HRP130127:HRP130139 IBL130127:IBL130139 ILH130127:ILH130139 IVD130127:IVD130139 JEZ130127:JEZ130139 JOV130127:JOV130139 JYR130127:JYR130139 KIN130127:KIN130139 KSJ130127:KSJ130139 LCF130127:LCF130139 LMB130127:LMB130139 LVX130127:LVX130139 MFT130127:MFT130139 MPP130127:MPP130139 MZL130127:MZL130139 NJH130127:NJH130139 NTD130127:NTD130139 OCZ130127:OCZ130139 OMV130127:OMV130139 OWR130127:OWR130139 PGN130127:PGN130139 PQJ130127:PQJ130139 QAF130127:QAF130139 QKB130127:QKB130139 QTX130127:QTX130139 RDT130127:RDT130139 RNP130127:RNP130139 RXL130127:RXL130139 SHH130127:SHH130139 SRD130127:SRD130139 TAZ130127:TAZ130139 TKV130127:TKV130139 TUR130127:TUR130139 UEN130127:UEN130139 UOJ130127:UOJ130139 UYF130127:UYF130139 VIB130127:VIB130139 VRX130127:VRX130139 WBT130127:WBT130139 WLP130127:WLP130139 WVL130127:WVL130139 J195663:J195675 IZ195663:IZ195675 SV195663:SV195675 ACR195663:ACR195675 AMN195663:AMN195675 AWJ195663:AWJ195675 BGF195663:BGF195675 BQB195663:BQB195675 BZX195663:BZX195675 CJT195663:CJT195675 CTP195663:CTP195675 DDL195663:DDL195675 DNH195663:DNH195675 DXD195663:DXD195675 EGZ195663:EGZ195675 EQV195663:EQV195675 FAR195663:FAR195675 FKN195663:FKN195675 FUJ195663:FUJ195675 GEF195663:GEF195675 GOB195663:GOB195675 GXX195663:GXX195675 HHT195663:HHT195675 HRP195663:HRP195675 IBL195663:IBL195675 ILH195663:ILH195675 IVD195663:IVD195675 JEZ195663:JEZ195675 JOV195663:JOV195675 JYR195663:JYR195675 KIN195663:KIN195675 KSJ195663:KSJ195675 LCF195663:LCF195675 LMB195663:LMB195675 LVX195663:LVX195675 MFT195663:MFT195675 MPP195663:MPP195675 MZL195663:MZL195675 NJH195663:NJH195675 NTD195663:NTD195675 OCZ195663:OCZ195675 OMV195663:OMV195675 OWR195663:OWR195675 PGN195663:PGN195675 PQJ195663:PQJ195675 QAF195663:QAF195675 QKB195663:QKB195675 QTX195663:QTX195675 RDT195663:RDT195675 RNP195663:RNP195675 RXL195663:RXL195675 SHH195663:SHH195675 SRD195663:SRD195675 TAZ195663:TAZ195675 TKV195663:TKV195675 TUR195663:TUR195675 UEN195663:UEN195675 UOJ195663:UOJ195675 UYF195663:UYF195675 VIB195663:VIB195675 VRX195663:VRX195675 WBT195663:WBT195675 WLP195663:WLP195675 WVL195663:WVL195675 J261199:J261211 IZ261199:IZ261211 SV261199:SV261211 ACR261199:ACR261211 AMN261199:AMN261211 AWJ261199:AWJ261211 BGF261199:BGF261211 BQB261199:BQB261211 BZX261199:BZX261211 CJT261199:CJT261211 CTP261199:CTP261211 DDL261199:DDL261211 DNH261199:DNH261211 DXD261199:DXD261211 EGZ261199:EGZ261211 EQV261199:EQV261211 FAR261199:FAR261211 FKN261199:FKN261211 FUJ261199:FUJ261211 GEF261199:GEF261211 GOB261199:GOB261211 GXX261199:GXX261211 HHT261199:HHT261211 HRP261199:HRP261211 IBL261199:IBL261211 ILH261199:ILH261211 IVD261199:IVD261211 JEZ261199:JEZ261211 JOV261199:JOV261211 JYR261199:JYR261211 KIN261199:KIN261211 KSJ261199:KSJ261211 LCF261199:LCF261211 LMB261199:LMB261211 LVX261199:LVX261211 MFT261199:MFT261211 MPP261199:MPP261211 MZL261199:MZL261211 NJH261199:NJH261211 NTD261199:NTD261211 OCZ261199:OCZ261211 OMV261199:OMV261211 OWR261199:OWR261211 PGN261199:PGN261211 PQJ261199:PQJ261211 QAF261199:QAF261211 QKB261199:QKB261211 QTX261199:QTX261211 RDT261199:RDT261211 RNP261199:RNP261211 RXL261199:RXL261211 SHH261199:SHH261211 SRD261199:SRD261211 TAZ261199:TAZ261211 TKV261199:TKV261211 TUR261199:TUR261211 UEN261199:UEN261211 UOJ261199:UOJ261211 UYF261199:UYF261211 VIB261199:VIB261211 VRX261199:VRX261211 WBT261199:WBT261211 WLP261199:WLP261211 WVL261199:WVL261211 J326735:J326747 IZ326735:IZ326747 SV326735:SV326747 ACR326735:ACR326747 AMN326735:AMN326747 AWJ326735:AWJ326747 BGF326735:BGF326747 BQB326735:BQB326747 BZX326735:BZX326747 CJT326735:CJT326747 CTP326735:CTP326747 DDL326735:DDL326747 DNH326735:DNH326747 DXD326735:DXD326747 EGZ326735:EGZ326747 EQV326735:EQV326747 FAR326735:FAR326747 FKN326735:FKN326747 FUJ326735:FUJ326747 GEF326735:GEF326747 GOB326735:GOB326747 GXX326735:GXX326747 HHT326735:HHT326747 HRP326735:HRP326747 IBL326735:IBL326747 ILH326735:ILH326747 IVD326735:IVD326747 JEZ326735:JEZ326747 JOV326735:JOV326747 JYR326735:JYR326747 KIN326735:KIN326747 KSJ326735:KSJ326747 LCF326735:LCF326747 LMB326735:LMB326747 LVX326735:LVX326747 MFT326735:MFT326747 MPP326735:MPP326747 MZL326735:MZL326747 NJH326735:NJH326747 NTD326735:NTD326747 OCZ326735:OCZ326747 OMV326735:OMV326747 OWR326735:OWR326747 PGN326735:PGN326747 PQJ326735:PQJ326747 QAF326735:QAF326747 QKB326735:QKB326747 QTX326735:QTX326747 RDT326735:RDT326747 RNP326735:RNP326747 RXL326735:RXL326747 SHH326735:SHH326747 SRD326735:SRD326747 TAZ326735:TAZ326747 TKV326735:TKV326747 TUR326735:TUR326747 UEN326735:UEN326747 UOJ326735:UOJ326747 UYF326735:UYF326747 VIB326735:VIB326747 VRX326735:VRX326747 WBT326735:WBT326747 WLP326735:WLP326747 WVL326735:WVL326747 J392271:J392283 IZ392271:IZ392283 SV392271:SV392283 ACR392271:ACR392283 AMN392271:AMN392283 AWJ392271:AWJ392283 BGF392271:BGF392283 BQB392271:BQB392283 BZX392271:BZX392283 CJT392271:CJT392283 CTP392271:CTP392283 DDL392271:DDL392283 DNH392271:DNH392283 DXD392271:DXD392283 EGZ392271:EGZ392283 EQV392271:EQV392283 FAR392271:FAR392283 FKN392271:FKN392283 FUJ392271:FUJ392283 GEF392271:GEF392283 GOB392271:GOB392283 GXX392271:GXX392283 HHT392271:HHT392283 HRP392271:HRP392283 IBL392271:IBL392283 ILH392271:ILH392283 IVD392271:IVD392283 JEZ392271:JEZ392283 JOV392271:JOV392283 JYR392271:JYR392283 KIN392271:KIN392283 KSJ392271:KSJ392283 LCF392271:LCF392283 LMB392271:LMB392283 LVX392271:LVX392283 MFT392271:MFT392283 MPP392271:MPP392283 MZL392271:MZL392283 NJH392271:NJH392283 NTD392271:NTD392283 OCZ392271:OCZ392283 OMV392271:OMV392283 OWR392271:OWR392283 PGN392271:PGN392283 PQJ392271:PQJ392283 QAF392271:QAF392283 QKB392271:QKB392283 QTX392271:QTX392283 RDT392271:RDT392283 RNP392271:RNP392283 RXL392271:RXL392283 SHH392271:SHH392283 SRD392271:SRD392283 TAZ392271:TAZ392283 TKV392271:TKV392283 TUR392271:TUR392283 UEN392271:UEN392283 UOJ392271:UOJ392283 UYF392271:UYF392283 VIB392271:VIB392283 VRX392271:VRX392283 WBT392271:WBT392283 WLP392271:WLP392283 WVL392271:WVL392283 J457807:J457819 IZ457807:IZ457819 SV457807:SV457819 ACR457807:ACR457819 AMN457807:AMN457819 AWJ457807:AWJ457819 BGF457807:BGF457819 BQB457807:BQB457819 BZX457807:BZX457819 CJT457807:CJT457819 CTP457807:CTP457819 DDL457807:DDL457819 DNH457807:DNH457819 DXD457807:DXD457819 EGZ457807:EGZ457819 EQV457807:EQV457819 FAR457807:FAR457819 FKN457807:FKN457819 FUJ457807:FUJ457819 GEF457807:GEF457819 GOB457807:GOB457819 GXX457807:GXX457819 HHT457807:HHT457819 HRP457807:HRP457819 IBL457807:IBL457819 ILH457807:ILH457819 IVD457807:IVD457819 JEZ457807:JEZ457819 JOV457807:JOV457819 JYR457807:JYR457819 KIN457807:KIN457819 KSJ457807:KSJ457819 LCF457807:LCF457819 LMB457807:LMB457819 LVX457807:LVX457819 MFT457807:MFT457819 MPP457807:MPP457819 MZL457807:MZL457819 NJH457807:NJH457819 NTD457807:NTD457819 OCZ457807:OCZ457819 OMV457807:OMV457819 OWR457807:OWR457819 PGN457807:PGN457819 PQJ457807:PQJ457819 QAF457807:QAF457819 QKB457807:QKB457819 QTX457807:QTX457819 RDT457807:RDT457819 RNP457807:RNP457819 RXL457807:RXL457819 SHH457807:SHH457819 SRD457807:SRD457819 TAZ457807:TAZ457819 TKV457807:TKV457819 TUR457807:TUR457819 UEN457807:UEN457819 UOJ457807:UOJ457819 UYF457807:UYF457819 VIB457807:VIB457819 VRX457807:VRX457819 WBT457807:WBT457819 WLP457807:WLP457819 WVL457807:WVL457819 J523343:J523355 IZ523343:IZ523355 SV523343:SV523355 ACR523343:ACR523355 AMN523343:AMN523355 AWJ523343:AWJ523355 BGF523343:BGF523355 BQB523343:BQB523355 BZX523343:BZX523355 CJT523343:CJT523355 CTP523343:CTP523355 DDL523343:DDL523355 DNH523343:DNH523355 DXD523343:DXD523355 EGZ523343:EGZ523355 EQV523343:EQV523355 FAR523343:FAR523355 FKN523343:FKN523355 FUJ523343:FUJ523355 GEF523343:GEF523355 GOB523343:GOB523355 GXX523343:GXX523355 HHT523343:HHT523355 HRP523343:HRP523355 IBL523343:IBL523355 ILH523343:ILH523355 IVD523343:IVD523355 JEZ523343:JEZ523355 JOV523343:JOV523355 JYR523343:JYR523355 KIN523343:KIN523355 KSJ523343:KSJ523355 LCF523343:LCF523355 LMB523343:LMB523355 LVX523343:LVX523355 MFT523343:MFT523355 MPP523343:MPP523355 MZL523343:MZL523355 NJH523343:NJH523355 NTD523343:NTD523355 OCZ523343:OCZ523355 OMV523343:OMV523355 OWR523343:OWR523355 PGN523343:PGN523355 PQJ523343:PQJ523355 QAF523343:QAF523355 QKB523343:QKB523355 QTX523343:QTX523355 RDT523343:RDT523355 RNP523343:RNP523355 RXL523343:RXL523355 SHH523343:SHH523355 SRD523343:SRD523355 TAZ523343:TAZ523355 TKV523343:TKV523355 TUR523343:TUR523355 UEN523343:UEN523355 UOJ523343:UOJ523355 UYF523343:UYF523355 VIB523343:VIB523355 VRX523343:VRX523355 WBT523343:WBT523355 WLP523343:WLP523355 WVL523343:WVL523355 J588879:J588891 IZ588879:IZ588891 SV588879:SV588891 ACR588879:ACR588891 AMN588879:AMN588891 AWJ588879:AWJ588891 BGF588879:BGF588891 BQB588879:BQB588891 BZX588879:BZX588891 CJT588879:CJT588891 CTP588879:CTP588891 DDL588879:DDL588891 DNH588879:DNH588891 DXD588879:DXD588891 EGZ588879:EGZ588891 EQV588879:EQV588891 FAR588879:FAR588891 FKN588879:FKN588891 FUJ588879:FUJ588891 GEF588879:GEF588891 GOB588879:GOB588891 GXX588879:GXX588891 HHT588879:HHT588891 HRP588879:HRP588891 IBL588879:IBL588891 ILH588879:ILH588891 IVD588879:IVD588891 JEZ588879:JEZ588891 JOV588879:JOV588891 JYR588879:JYR588891 KIN588879:KIN588891 KSJ588879:KSJ588891 LCF588879:LCF588891 LMB588879:LMB588891 LVX588879:LVX588891 MFT588879:MFT588891 MPP588879:MPP588891 MZL588879:MZL588891 NJH588879:NJH588891 NTD588879:NTD588891 OCZ588879:OCZ588891 OMV588879:OMV588891 OWR588879:OWR588891 PGN588879:PGN588891 PQJ588879:PQJ588891 QAF588879:QAF588891 QKB588879:QKB588891 QTX588879:QTX588891 RDT588879:RDT588891 RNP588879:RNP588891 RXL588879:RXL588891 SHH588879:SHH588891 SRD588879:SRD588891 TAZ588879:TAZ588891 TKV588879:TKV588891 TUR588879:TUR588891 UEN588879:UEN588891 UOJ588879:UOJ588891 UYF588879:UYF588891 VIB588879:VIB588891 VRX588879:VRX588891 WBT588879:WBT588891 WLP588879:WLP588891 WVL588879:WVL588891 J654415:J654427 IZ654415:IZ654427 SV654415:SV654427 ACR654415:ACR654427 AMN654415:AMN654427 AWJ654415:AWJ654427 BGF654415:BGF654427 BQB654415:BQB654427 BZX654415:BZX654427 CJT654415:CJT654427 CTP654415:CTP654427 DDL654415:DDL654427 DNH654415:DNH654427 DXD654415:DXD654427 EGZ654415:EGZ654427 EQV654415:EQV654427 FAR654415:FAR654427 FKN654415:FKN654427 FUJ654415:FUJ654427 GEF654415:GEF654427 GOB654415:GOB654427 GXX654415:GXX654427 HHT654415:HHT654427 HRP654415:HRP654427 IBL654415:IBL654427 ILH654415:ILH654427 IVD654415:IVD654427 JEZ654415:JEZ654427 JOV654415:JOV654427 JYR654415:JYR654427 KIN654415:KIN654427 KSJ654415:KSJ654427 LCF654415:LCF654427 LMB654415:LMB654427 LVX654415:LVX654427 MFT654415:MFT654427 MPP654415:MPP654427 MZL654415:MZL654427 NJH654415:NJH654427 NTD654415:NTD654427 OCZ654415:OCZ654427 OMV654415:OMV654427 OWR654415:OWR654427 PGN654415:PGN654427 PQJ654415:PQJ654427 QAF654415:QAF654427 QKB654415:QKB654427 QTX654415:QTX654427 RDT654415:RDT654427 RNP654415:RNP654427 RXL654415:RXL654427 SHH654415:SHH654427 SRD654415:SRD654427 TAZ654415:TAZ654427 TKV654415:TKV654427 TUR654415:TUR654427 UEN654415:UEN654427 UOJ654415:UOJ654427 UYF654415:UYF654427 VIB654415:VIB654427 VRX654415:VRX654427 WBT654415:WBT654427 WLP654415:WLP654427 WVL654415:WVL654427 J719951:J719963 IZ719951:IZ719963 SV719951:SV719963 ACR719951:ACR719963 AMN719951:AMN719963 AWJ719951:AWJ719963 BGF719951:BGF719963 BQB719951:BQB719963 BZX719951:BZX719963 CJT719951:CJT719963 CTP719951:CTP719963 DDL719951:DDL719963 DNH719951:DNH719963 DXD719951:DXD719963 EGZ719951:EGZ719963 EQV719951:EQV719963 FAR719951:FAR719963 FKN719951:FKN719963 FUJ719951:FUJ719963 GEF719951:GEF719963 GOB719951:GOB719963 GXX719951:GXX719963 HHT719951:HHT719963 HRP719951:HRP719963 IBL719951:IBL719963 ILH719951:ILH719963 IVD719951:IVD719963 JEZ719951:JEZ719963 JOV719951:JOV719963 JYR719951:JYR719963 KIN719951:KIN719963 KSJ719951:KSJ719963 LCF719951:LCF719963 LMB719951:LMB719963 LVX719951:LVX719963 MFT719951:MFT719963 MPP719951:MPP719963 MZL719951:MZL719963 NJH719951:NJH719963 NTD719951:NTD719963 OCZ719951:OCZ719963 OMV719951:OMV719963 OWR719951:OWR719963 PGN719951:PGN719963 PQJ719951:PQJ719963 QAF719951:QAF719963 QKB719951:QKB719963 QTX719951:QTX719963 RDT719951:RDT719963 RNP719951:RNP719963 RXL719951:RXL719963 SHH719951:SHH719963 SRD719951:SRD719963 TAZ719951:TAZ719963 TKV719951:TKV719963 TUR719951:TUR719963 UEN719951:UEN719963 UOJ719951:UOJ719963 UYF719951:UYF719963 VIB719951:VIB719963 VRX719951:VRX719963 WBT719951:WBT719963 WLP719951:WLP719963 WVL719951:WVL719963 J785487:J785499 IZ785487:IZ785499 SV785487:SV785499 ACR785487:ACR785499 AMN785487:AMN785499 AWJ785487:AWJ785499 BGF785487:BGF785499 BQB785487:BQB785499 BZX785487:BZX785499 CJT785487:CJT785499 CTP785487:CTP785499 DDL785487:DDL785499 DNH785487:DNH785499 DXD785487:DXD785499 EGZ785487:EGZ785499 EQV785487:EQV785499 FAR785487:FAR785499 FKN785487:FKN785499 FUJ785487:FUJ785499 GEF785487:GEF785499 GOB785487:GOB785499 GXX785487:GXX785499 HHT785487:HHT785499 HRP785487:HRP785499 IBL785487:IBL785499 ILH785487:ILH785499 IVD785487:IVD785499 JEZ785487:JEZ785499 JOV785487:JOV785499 JYR785487:JYR785499 KIN785487:KIN785499 KSJ785487:KSJ785499 LCF785487:LCF785499 LMB785487:LMB785499 LVX785487:LVX785499 MFT785487:MFT785499 MPP785487:MPP785499 MZL785487:MZL785499 NJH785487:NJH785499 NTD785487:NTD785499 OCZ785487:OCZ785499 OMV785487:OMV785499 OWR785487:OWR785499 PGN785487:PGN785499 PQJ785487:PQJ785499 QAF785487:QAF785499 QKB785487:QKB785499 QTX785487:QTX785499 RDT785487:RDT785499 RNP785487:RNP785499 RXL785487:RXL785499 SHH785487:SHH785499 SRD785487:SRD785499 TAZ785487:TAZ785499 TKV785487:TKV785499 TUR785487:TUR785499 UEN785487:UEN785499 UOJ785487:UOJ785499 UYF785487:UYF785499 VIB785487:VIB785499 VRX785487:VRX785499 WBT785487:WBT785499 WLP785487:WLP785499 WVL785487:WVL785499 J851023:J851035 IZ851023:IZ851035 SV851023:SV851035 ACR851023:ACR851035 AMN851023:AMN851035 AWJ851023:AWJ851035 BGF851023:BGF851035 BQB851023:BQB851035 BZX851023:BZX851035 CJT851023:CJT851035 CTP851023:CTP851035 DDL851023:DDL851035 DNH851023:DNH851035 DXD851023:DXD851035 EGZ851023:EGZ851035 EQV851023:EQV851035 FAR851023:FAR851035 FKN851023:FKN851035 FUJ851023:FUJ851035 GEF851023:GEF851035 GOB851023:GOB851035 GXX851023:GXX851035 HHT851023:HHT851035 HRP851023:HRP851035 IBL851023:IBL851035 ILH851023:ILH851035 IVD851023:IVD851035 JEZ851023:JEZ851035 JOV851023:JOV851035 JYR851023:JYR851035 KIN851023:KIN851035 KSJ851023:KSJ851035 LCF851023:LCF851035 LMB851023:LMB851035 LVX851023:LVX851035 MFT851023:MFT851035 MPP851023:MPP851035 MZL851023:MZL851035 NJH851023:NJH851035 NTD851023:NTD851035 OCZ851023:OCZ851035 OMV851023:OMV851035 OWR851023:OWR851035 PGN851023:PGN851035 PQJ851023:PQJ851035 QAF851023:QAF851035 QKB851023:QKB851035 QTX851023:QTX851035 RDT851023:RDT851035 RNP851023:RNP851035 RXL851023:RXL851035 SHH851023:SHH851035 SRD851023:SRD851035 TAZ851023:TAZ851035 TKV851023:TKV851035 TUR851023:TUR851035 UEN851023:UEN851035 UOJ851023:UOJ851035 UYF851023:UYF851035 VIB851023:VIB851035 VRX851023:VRX851035 WBT851023:WBT851035 WLP851023:WLP851035 WVL851023:WVL851035 J916559:J916571 IZ916559:IZ916571 SV916559:SV916571 ACR916559:ACR916571 AMN916559:AMN916571 AWJ916559:AWJ916571 BGF916559:BGF916571 BQB916559:BQB916571 BZX916559:BZX916571 CJT916559:CJT916571 CTP916559:CTP916571 DDL916559:DDL916571 DNH916559:DNH916571 DXD916559:DXD916571 EGZ916559:EGZ916571 EQV916559:EQV916571 FAR916559:FAR916571 FKN916559:FKN916571 FUJ916559:FUJ916571 GEF916559:GEF916571 GOB916559:GOB916571 GXX916559:GXX916571 HHT916559:HHT916571 HRP916559:HRP916571 IBL916559:IBL916571 ILH916559:ILH916571 IVD916559:IVD916571 JEZ916559:JEZ916571 JOV916559:JOV916571 JYR916559:JYR916571 KIN916559:KIN916571 KSJ916559:KSJ916571 LCF916559:LCF916571 LMB916559:LMB916571 LVX916559:LVX916571 MFT916559:MFT916571 MPP916559:MPP916571 MZL916559:MZL916571 NJH916559:NJH916571 NTD916559:NTD916571 OCZ916559:OCZ916571 OMV916559:OMV916571 OWR916559:OWR916571 PGN916559:PGN916571 PQJ916559:PQJ916571 QAF916559:QAF916571 QKB916559:QKB916571 QTX916559:QTX916571 RDT916559:RDT916571 RNP916559:RNP916571 RXL916559:RXL916571 SHH916559:SHH916571 SRD916559:SRD916571 TAZ916559:TAZ916571 TKV916559:TKV916571 TUR916559:TUR916571 UEN916559:UEN916571 UOJ916559:UOJ916571 UYF916559:UYF916571 VIB916559:VIB916571 VRX916559:VRX916571 WBT916559:WBT916571 WLP916559:WLP916571 WVL916559:WVL916571 J982095:J982107 IZ982095:IZ982107 SV982095:SV982107 ACR982095:ACR982107 AMN982095:AMN982107 AWJ982095:AWJ982107 BGF982095:BGF982107 BQB982095:BQB982107 BZX982095:BZX982107 CJT982095:CJT982107 CTP982095:CTP982107 DDL982095:DDL982107 DNH982095:DNH982107 DXD982095:DXD982107 EGZ982095:EGZ982107 EQV982095:EQV982107 FAR982095:FAR982107 FKN982095:FKN982107 FUJ982095:FUJ982107 GEF982095:GEF982107 GOB982095:GOB982107 GXX982095:GXX982107 HHT982095:HHT982107 HRP982095:HRP982107 IBL982095:IBL982107 ILH982095:ILH982107 IVD982095:IVD982107 JEZ982095:JEZ982107 JOV982095:JOV982107 JYR982095:JYR982107 KIN982095:KIN982107 KSJ982095:KSJ982107 LCF982095:LCF982107 LMB982095:LMB982107 LVX982095:LVX982107 MFT982095:MFT982107 MPP982095:MPP982107 MZL982095:MZL982107 NJH982095:NJH982107 NTD982095:NTD982107 OCZ982095:OCZ982107 OMV982095:OMV982107 OWR982095:OWR982107 PGN982095:PGN982107 PQJ982095:PQJ982107 QAF982095:QAF982107 QKB982095:QKB982107 QTX982095:QTX982107 RDT982095:RDT982107 RNP982095:RNP982107 RXL982095:RXL982107 SHH982095:SHH982107 SRD982095:SRD982107 TAZ982095:TAZ982107 TKV982095:TKV982107 TUR982095:TUR982107 UEN982095:UEN982107 UOJ982095:UOJ982107 UYF982095:UYF982107 VIB982095:VIB982107 VRX982095:VRX982107 WBT982095:WBT982107 WLP982095:WLP982107 WVL982095:WVL982107 J64714:J64720 IZ64714:IZ64720 SV64714:SV64720 ACR64714:ACR64720 AMN64714:AMN64720 AWJ64714:AWJ64720 BGF64714:BGF64720 BQB64714:BQB64720 BZX64714:BZX64720 CJT64714:CJT64720 CTP64714:CTP64720 DDL64714:DDL64720 DNH64714:DNH64720 DXD64714:DXD64720 EGZ64714:EGZ64720 EQV64714:EQV64720 FAR64714:FAR64720 FKN64714:FKN64720 FUJ64714:FUJ64720 GEF64714:GEF64720 GOB64714:GOB64720 GXX64714:GXX64720 HHT64714:HHT64720 HRP64714:HRP64720 IBL64714:IBL64720 ILH64714:ILH64720 IVD64714:IVD64720 JEZ64714:JEZ64720 JOV64714:JOV64720 JYR64714:JYR64720 KIN64714:KIN64720 KSJ64714:KSJ64720 LCF64714:LCF64720 LMB64714:LMB64720 LVX64714:LVX64720 MFT64714:MFT64720 MPP64714:MPP64720 MZL64714:MZL64720 NJH64714:NJH64720 NTD64714:NTD64720 OCZ64714:OCZ64720 OMV64714:OMV64720 OWR64714:OWR64720 PGN64714:PGN64720 PQJ64714:PQJ64720 QAF64714:QAF64720 QKB64714:QKB64720 QTX64714:QTX64720 RDT64714:RDT64720 RNP64714:RNP64720 RXL64714:RXL64720 SHH64714:SHH64720 SRD64714:SRD64720 TAZ64714:TAZ64720 TKV64714:TKV64720 TUR64714:TUR64720 UEN64714:UEN64720 UOJ64714:UOJ64720 UYF64714:UYF64720 VIB64714:VIB64720 VRX64714:VRX64720 WBT64714:WBT64720 WLP64714:WLP64720 WVL64714:WVL64720 J130250:J130256 IZ130250:IZ130256 SV130250:SV130256 ACR130250:ACR130256 AMN130250:AMN130256 AWJ130250:AWJ130256 BGF130250:BGF130256 BQB130250:BQB130256 BZX130250:BZX130256 CJT130250:CJT130256 CTP130250:CTP130256 DDL130250:DDL130256 DNH130250:DNH130256 DXD130250:DXD130256 EGZ130250:EGZ130256 EQV130250:EQV130256 FAR130250:FAR130256 FKN130250:FKN130256 FUJ130250:FUJ130256 GEF130250:GEF130256 GOB130250:GOB130256 GXX130250:GXX130256 HHT130250:HHT130256 HRP130250:HRP130256 IBL130250:IBL130256 ILH130250:ILH130256 IVD130250:IVD130256 JEZ130250:JEZ130256 JOV130250:JOV130256 JYR130250:JYR130256 KIN130250:KIN130256 KSJ130250:KSJ130256 LCF130250:LCF130256 LMB130250:LMB130256 LVX130250:LVX130256 MFT130250:MFT130256 MPP130250:MPP130256 MZL130250:MZL130256 NJH130250:NJH130256 NTD130250:NTD130256 OCZ130250:OCZ130256 OMV130250:OMV130256 OWR130250:OWR130256 PGN130250:PGN130256 PQJ130250:PQJ130256 QAF130250:QAF130256 QKB130250:QKB130256 QTX130250:QTX130256 RDT130250:RDT130256 RNP130250:RNP130256 RXL130250:RXL130256 SHH130250:SHH130256 SRD130250:SRD130256 TAZ130250:TAZ130256 TKV130250:TKV130256 TUR130250:TUR130256 UEN130250:UEN130256 UOJ130250:UOJ130256 UYF130250:UYF130256 VIB130250:VIB130256 VRX130250:VRX130256 WBT130250:WBT130256 WLP130250:WLP130256 WVL130250:WVL130256 J195786:J195792 IZ195786:IZ195792 SV195786:SV195792 ACR195786:ACR195792 AMN195786:AMN195792 AWJ195786:AWJ195792 BGF195786:BGF195792 BQB195786:BQB195792 BZX195786:BZX195792 CJT195786:CJT195792 CTP195786:CTP195792 DDL195786:DDL195792 DNH195786:DNH195792 DXD195786:DXD195792 EGZ195786:EGZ195792 EQV195786:EQV195792 FAR195786:FAR195792 FKN195786:FKN195792 FUJ195786:FUJ195792 GEF195786:GEF195792 GOB195786:GOB195792 GXX195786:GXX195792 HHT195786:HHT195792 HRP195786:HRP195792 IBL195786:IBL195792 ILH195786:ILH195792 IVD195786:IVD195792 JEZ195786:JEZ195792 JOV195786:JOV195792 JYR195786:JYR195792 KIN195786:KIN195792 KSJ195786:KSJ195792 LCF195786:LCF195792 LMB195786:LMB195792 LVX195786:LVX195792 MFT195786:MFT195792 MPP195786:MPP195792 MZL195786:MZL195792 NJH195786:NJH195792 NTD195786:NTD195792 OCZ195786:OCZ195792 OMV195786:OMV195792 OWR195786:OWR195792 PGN195786:PGN195792 PQJ195786:PQJ195792 QAF195786:QAF195792 QKB195786:QKB195792 QTX195786:QTX195792 RDT195786:RDT195792 RNP195786:RNP195792 RXL195786:RXL195792 SHH195786:SHH195792 SRD195786:SRD195792 TAZ195786:TAZ195792 TKV195786:TKV195792 TUR195786:TUR195792 UEN195786:UEN195792 UOJ195786:UOJ195792 UYF195786:UYF195792 VIB195786:VIB195792 VRX195786:VRX195792 WBT195786:WBT195792 WLP195786:WLP195792 WVL195786:WVL195792 J261322:J261328 IZ261322:IZ261328 SV261322:SV261328 ACR261322:ACR261328 AMN261322:AMN261328 AWJ261322:AWJ261328 BGF261322:BGF261328 BQB261322:BQB261328 BZX261322:BZX261328 CJT261322:CJT261328 CTP261322:CTP261328 DDL261322:DDL261328 DNH261322:DNH261328 DXD261322:DXD261328 EGZ261322:EGZ261328 EQV261322:EQV261328 FAR261322:FAR261328 FKN261322:FKN261328 FUJ261322:FUJ261328 GEF261322:GEF261328 GOB261322:GOB261328 GXX261322:GXX261328 HHT261322:HHT261328 HRP261322:HRP261328 IBL261322:IBL261328 ILH261322:ILH261328 IVD261322:IVD261328 JEZ261322:JEZ261328 JOV261322:JOV261328 JYR261322:JYR261328 KIN261322:KIN261328 KSJ261322:KSJ261328 LCF261322:LCF261328 LMB261322:LMB261328 LVX261322:LVX261328 MFT261322:MFT261328 MPP261322:MPP261328 MZL261322:MZL261328 NJH261322:NJH261328 NTD261322:NTD261328 OCZ261322:OCZ261328 OMV261322:OMV261328 OWR261322:OWR261328 PGN261322:PGN261328 PQJ261322:PQJ261328 QAF261322:QAF261328 QKB261322:QKB261328 QTX261322:QTX261328 RDT261322:RDT261328 RNP261322:RNP261328 RXL261322:RXL261328 SHH261322:SHH261328 SRD261322:SRD261328 TAZ261322:TAZ261328 TKV261322:TKV261328 TUR261322:TUR261328 UEN261322:UEN261328 UOJ261322:UOJ261328 UYF261322:UYF261328 VIB261322:VIB261328 VRX261322:VRX261328 WBT261322:WBT261328 WLP261322:WLP261328 WVL261322:WVL261328 J326858:J326864 IZ326858:IZ326864 SV326858:SV326864 ACR326858:ACR326864 AMN326858:AMN326864 AWJ326858:AWJ326864 BGF326858:BGF326864 BQB326858:BQB326864 BZX326858:BZX326864 CJT326858:CJT326864 CTP326858:CTP326864 DDL326858:DDL326864 DNH326858:DNH326864 DXD326858:DXD326864 EGZ326858:EGZ326864 EQV326858:EQV326864 FAR326858:FAR326864 FKN326858:FKN326864 FUJ326858:FUJ326864 GEF326858:GEF326864 GOB326858:GOB326864 GXX326858:GXX326864 HHT326858:HHT326864 HRP326858:HRP326864 IBL326858:IBL326864 ILH326858:ILH326864 IVD326858:IVD326864 JEZ326858:JEZ326864 JOV326858:JOV326864 JYR326858:JYR326864 KIN326858:KIN326864 KSJ326858:KSJ326864 LCF326858:LCF326864 LMB326858:LMB326864 LVX326858:LVX326864 MFT326858:MFT326864 MPP326858:MPP326864 MZL326858:MZL326864 NJH326858:NJH326864 NTD326858:NTD326864 OCZ326858:OCZ326864 OMV326858:OMV326864 OWR326858:OWR326864 PGN326858:PGN326864 PQJ326858:PQJ326864 QAF326858:QAF326864 QKB326858:QKB326864 QTX326858:QTX326864 RDT326858:RDT326864 RNP326858:RNP326864 RXL326858:RXL326864 SHH326858:SHH326864 SRD326858:SRD326864 TAZ326858:TAZ326864 TKV326858:TKV326864 TUR326858:TUR326864 UEN326858:UEN326864 UOJ326858:UOJ326864 UYF326858:UYF326864 VIB326858:VIB326864 VRX326858:VRX326864 WBT326858:WBT326864 WLP326858:WLP326864 WVL326858:WVL326864 J392394:J392400 IZ392394:IZ392400 SV392394:SV392400 ACR392394:ACR392400 AMN392394:AMN392400 AWJ392394:AWJ392400 BGF392394:BGF392400 BQB392394:BQB392400 BZX392394:BZX392400 CJT392394:CJT392400 CTP392394:CTP392400 DDL392394:DDL392400 DNH392394:DNH392400 DXD392394:DXD392400 EGZ392394:EGZ392400 EQV392394:EQV392400 FAR392394:FAR392400 FKN392394:FKN392400 FUJ392394:FUJ392400 GEF392394:GEF392400 GOB392394:GOB392400 GXX392394:GXX392400 HHT392394:HHT392400 HRP392394:HRP392400 IBL392394:IBL392400 ILH392394:ILH392400 IVD392394:IVD392400 JEZ392394:JEZ392400 JOV392394:JOV392400 JYR392394:JYR392400 KIN392394:KIN392400 KSJ392394:KSJ392400 LCF392394:LCF392400 LMB392394:LMB392400 LVX392394:LVX392400 MFT392394:MFT392400 MPP392394:MPP392400 MZL392394:MZL392400 NJH392394:NJH392400 NTD392394:NTD392400 OCZ392394:OCZ392400 OMV392394:OMV392400 OWR392394:OWR392400 PGN392394:PGN392400 PQJ392394:PQJ392400 QAF392394:QAF392400 QKB392394:QKB392400 QTX392394:QTX392400 RDT392394:RDT392400 RNP392394:RNP392400 RXL392394:RXL392400 SHH392394:SHH392400 SRD392394:SRD392400 TAZ392394:TAZ392400 TKV392394:TKV392400 TUR392394:TUR392400 UEN392394:UEN392400 UOJ392394:UOJ392400 UYF392394:UYF392400 VIB392394:VIB392400 VRX392394:VRX392400 WBT392394:WBT392400 WLP392394:WLP392400 WVL392394:WVL392400 J457930:J457936 IZ457930:IZ457936 SV457930:SV457936 ACR457930:ACR457936 AMN457930:AMN457936 AWJ457930:AWJ457936 BGF457930:BGF457936 BQB457930:BQB457936 BZX457930:BZX457936 CJT457930:CJT457936 CTP457930:CTP457936 DDL457930:DDL457936 DNH457930:DNH457936 DXD457930:DXD457936 EGZ457930:EGZ457936 EQV457930:EQV457936 FAR457930:FAR457936 FKN457930:FKN457936 FUJ457930:FUJ457936 GEF457930:GEF457936 GOB457930:GOB457936 GXX457930:GXX457936 HHT457930:HHT457936 HRP457930:HRP457936 IBL457930:IBL457936 ILH457930:ILH457936 IVD457930:IVD457936 JEZ457930:JEZ457936 JOV457930:JOV457936 JYR457930:JYR457936 KIN457930:KIN457936 KSJ457930:KSJ457936 LCF457930:LCF457936 LMB457930:LMB457936 LVX457930:LVX457936 MFT457930:MFT457936 MPP457930:MPP457936 MZL457930:MZL457936 NJH457930:NJH457936 NTD457930:NTD457936 OCZ457930:OCZ457936 OMV457930:OMV457936 OWR457930:OWR457936 PGN457930:PGN457936 PQJ457930:PQJ457936 QAF457930:QAF457936 QKB457930:QKB457936 QTX457930:QTX457936 RDT457930:RDT457936 RNP457930:RNP457936 RXL457930:RXL457936 SHH457930:SHH457936 SRD457930:SRD457936 TAZ457930:TAZ457936 TKV457930:TKV457936 TUR457930:TUR457936 UEN457930:UEN457936 UOJ457930:UOJ457936 UYF457930:UYF457936 VIB457930:VIB457936 VRX457930:VRX457936 WBT457930:WBT457936 WLP457930:WLP457936 WVL457930:WVL457936 J523466:J523472 IZ523466:IZ523472 SV523466:SV523472 ACR523466:ACR523472 AMN523466:AMN523472 AWJ523466:AWJ523472 BGF523466:BGF523472 BQB523466:BQB523472 BZX523466:BZX523472 CJT523466:CJT523472 CTP523466:CTP523472 DDL523466:DDL523472 DNH523466:DNH523472 DXD523466:DXD523472 EGZ523466:EGZ523472 EQV523466:EQV523472 FAR523466:FAR523472 FKN523466:FKN523472 FUJ523466:FUJ523472 GEF523466:GEF523472 GOB523466:GOB523472 GXX523466:GXX523472 HHT523466:HHT523472 HRP523466:HRP523472 IBL523466:IBL523472 ILH523466:ILH523472 IVD523466:IVD523472 JEZ523466:JEZ523472 JOV523466:JOV523472 JYR523466:JYR523472 KIN523466:KIN523472 KSJ523466:KSJ523472 LCF523466:LCF523472 LMB523466:LMB523472 LVX523466:LVX523472 MFT523466:MFT523472 MPP523466:MPP523472 MZL523466:MZL523472 NJH523466:NJH523472 NTD523466:NTD523472 OCZ523466:OCZ523472 OMV523466:OMV523472 OWR523466:OWR523472 PGN523466:PGN523472 PQJ523466:PQJ523472 QAF523466:QAF523472 QKB523466:QKB523472 QTX523466:QTX523472 RDT523466:RDT523472 RNP523466:RNP523472 RXL523466:RXL523472 SHH523466:SHH523472 SRD523466:SRD523472 TAZ523466:TAZ523472 TKV523466:TKV523472 TUR523466:TUR523472 UEN523466:UEN523472 UOJ523466:UOJ523472 UYF523466:UYF523472 VIB523466:VIB523472 VRX523466:VRX523472 WBT523466:WBT523472 WLP523466:WLP523472 WVL523466:WVL523472 J589002:J589008 IZ589002:IZ589008 SV589002:SV589008 ACR589002:ACR589008 AMN589002:AMN589008 AWJ589002:AWJ589008 BGF589002:BGF589008 BQB589002:BQB589008 BZX589002:BZX589008 CJT589002:CJT589008 CTP589002:CTP589008 DDL589002:DDL589008 DNH589002:DNH589008 DXD589002:DXD589008 EGZ589002:EGZ589008 EQV589002:EQV589008 FAR589002:FAR589008 FKN589002:FKN589008 FUJ589002:FUJ589008 GEF589002:GEF589008 GOB589002:GOB589008 GXX589002:GXX589008 HHT589002:HHT589008 HRP589002:HRP589008 IBL589002:IBL589008 ILH589002:ILH589008 IVD589002:IVD589008 JEZ589002:JEZ589008 JOV589002:JOV589008 JYR589002:JYR589008 KIN589002:KIN589008 KSJ589002:KSJ589008 LCF589002:LCF589008 LMB589002:LMB589008 LVX589002:LVX589008 MFT589002:MFT589008 MPP589002:MPP589008 MZL589002:MZL589008 NJH589002:NJH589008 NTD589002:NTD589008 OCZ589002:OCZ589008 OMV589002:OMV589008 OWR589002:OWR589008 PGN589002:PGN589008 PQJ589002:PQJ589008 QAF589002:QAF589008 QKB589002:QKB589008 QTX589002:QTX589008 RDT589002:RDT589008 RNP589002:RNP589008 RXL589002:RXL589008 SHH589002:SHH589008 SRD589002:SRD589008 TAZ589002:TAZ589008 TKV589002:TKV589008 TUR589002:TUR589008 UEN589002:UEN589008 UOJ589002:UOJ589008 UYF589002:UYF589008 VIB589002:VIB589008 VRX589002:VRX589008 WBT589002:WBT589008 WLP589002:WLP589008 WVL589002:WVL589008 J654538:J654544 IZ654538:IZ654544 SV654538:SV654544 ACR654538:ACR654544 AMN654538:AMN654544 AWJ654538:AWJ654544 BGF654538:BGF654544 BQB654538:BQB654544 BZX654538:BZX654544 CJT654538:CJT654544 CTP654538:CTP654544 DDL654538:DDL654544 DNH654538:DNH654544 DXD654538:DXD654544 EGZ654538:EGZ654544 EQV654538:EQV654544 FAR654538:FAR654544 FKN654538:FKN654544 FUJ654538:FUJ654544 GEF654538:GEF654544 GOB654538:GOB654544 GXX654538:GXX654544 HHT654538:HHT654544 HRP654538:HRP654544 IBL654538:IBL654544 ILH654538:ILH654544 IVD654538:IVD654544 JEZ654538:JEZ654544 JOV654538:JOV654544 JYR654538:JYR654544 KIN654538:KIN654544 KSJ654538:KSJ654544 LCF654538:LCF654544 LMB654538:LMB654544 LVX654538:LVX654544 MFT654538:MFT654544 MPP654538:MPP654544 MZL654538:MZL654544 NJH654538:NJH654544 NTD654538:NTD654544 OCZ654538:OCZ654544 OMV654538:OMV654544 OWR654538:OWR654544 PGN654538:PGN654544 PQJ654538:PQJ654544 QAF654538:QAF654544 QKB654538:QKB654544 QTX654538:QTX654544 RDT654538:RDT654544 RNP654538:RNP654544 RXL654538:RXL654544 SHH654538:SHH654544 SRD654538:SRD654544 TAZ654538:TAZ654544 TKV654538:TKV654544 TUR654538:TUR654544 UEN654538:UEN654544 UOJ654538:UOJ654544 UYF654538:UYF654544 VIB654538:VIB654544 VRX654538:VRX654544 WBT654538:WBT654544 WLP654538:WLP654544 WVL654538:WVL654544 J720074:J720080 IZ720074:IZ720080 SV720074:SV720080 ACR720074:ACR720080 AMN720074:AMN720080 AWJ720074:AWJ720080 BGF720074:BGF720080 BQB720074:BQB720080 BZX720074:BZX720080 CJT720074:CJT720080 CTP720074:CTP720080 DDL720074:DDL720080 DNH720074:DNH720080 DXD720074:DXD720080 EGZ720074:EGZ720080 EQV720074:EQV720080 FAR720074:FAR720080 FKN720074:FKN720080 FUJ720074:FUJ720080 GEF720074:GEF720080 GOB720074:GOB720080 GXX720074:GXX720080 HHT720074:HHT720080 HRP720074:HRP720080 IBL720074:IBL720080 ILH720074:ILH720080 IVD720074:IVD720080 JEZ720074:JEZ720080 JOV720074:JOV720080 JYR720074:JYR720080 KIN720074:KIN720080 KSJ720074:KSJ720080 LCF720074:LCF720080 LMB720074:LMB720080 LVX720074:LVX720080 MFT720074:MFT720080 MPP720074:MPP720080 MZL720074:MZL720080 NJH720074:NJH720080 NTD720074:NTD720080 OCZ720074:OCZ720080 OMV720074:OMV720080 OWR720074:OWR720080 PGN720074:PGN720080 PQJ720074:PQJ720080 QAF720074:QAF720080 QKB720074:QKB720080 QTX720074:QTX720080 RDT720074:RDT720080 RNP720074:RNP720080 RXL720074:RXL720080 SHH720074:SHH720080 SRD720074:SRD720080 TAZ720074:TAZ720080 TKV720074:TKV720080 TUR720074:TUR720080 UEN720074:UEN720080 UOJ720074:UOJ720080 UYF720074:UYF720080 VIB720074:VIB720080 VRX720074:VRX720080 WBT720074:WBT720080 WLP720074:WLP720080 WVL720074:WVL720080 J785610:J785616 IZ785610:IZ785616 SV785610:SV785616 ACR785610:ACR785616 AMN785610:AMN785616 AWJ785610:AWJ785616 BGF785610:BGF785616 BQB785610:BQB785616 BZX785610:BZX785616 CJT785610:CJT785616 CTP785610:CTP785616 DDL785610:DDL785616 DNH785610:DNH785616 DXD785610:DXD785616 EGZ785610:EGZ785616 EQV785610:EQV785616 FAR785610:FAR785616 FKN785610:FKN785616 FUJ785610:FUJ785616 GEF785610:GEF785616 GOB785610:GOB785616 GXX785610:GXX785616 HHT785610:HHT785616 HRP785610:HRP785616 IBL785610:IBL785616 ILH785610:ILH785616 IVD785610:IVD785616 JEZ785610:JEZ785616 JOV785610:JOV785616 JYR785610:JYR785616 KIN785610:KIN785616 KSJ785610:KSJ785616 LCF785610:LCF785616 LMB785610:LMB785616 LVX785610:LVX785616 MFT785610:MFT785616 MPP785610:MPP785616 MZL785610:MZL785616 NJH785610:NJH785616 NTD785610:NTD785616 OCZ785610:OCZ785616 OMV785610:OMV785616 OWR785610:OWR785616 PGN785610:PGN785616 PQJ785610:PQJ785616 QAF785610:QAF785616 QKB785610:QKB785616 QTX785610:QTX785616 RDT785610:RDT785616 RNP785610:RNP785616 RXL785610:RXL785616 SHH785610:SHH785616 SRD785610:SRD785616 TAZ785610:TAZ785616 TKV785610:TKV785616 TUR785610:TUR785616 UEN785610:UEN785616 UOJ785610:UOJ785616 UYF785610:UYF785616 VIB785610:VIB785616 VRX785610:VRX785616 WBT785610:WBT785616 WLP785610:WLP785616 WVL785610:WVL785616 J851146:J851152 IZ851146:IZ851152 SV851146:SV851152 ACR851146:ACR851152 AMN851146:AMN851152 AWJ851146:AWJ851152 BGF851146:BGF851152 BQB851146:BQB851152 BZX851146:BZX851152 CJT851146:CJT851152 CTP851146:CTP851152 DDL851146:DDL851152 DNH851146:DNH851152 DXD851146:DXD851152 EGZ851146:EGZ851152 EQV851146:EQV851152 FAR851146:FAR851152 FKN851146:FKN851152 FUJ851146:FUJ851152 GEF851146:GEF851152 GOB851146:GOB851152 GXX851146:GXX851152 HHT851146:HHT851152 HRP851146:HRP851152 IBL851146:IBL851152 ILH851146:ILH851152 IVD851146:IVD851152 JEZ851146:JEZ851152 JOV851146:JOV851152 JYR851146:JYR851152 KIN851146:KIN851152 KSJ851146:KSJ851152 LCF851146:LCF851152 LMB851146:LMB851152 LVX851146:LVX851152 MFT851146:MFT851152 MPP851146:MPP851152 MZL851146:MZL851152 NJH851146:NJH851152 NTD851146:NTD851152 OCZ851146:OCZ851152 OMV851146:OMV851152 OWR851146:OWR851152 PGN851146:PGN851152 PQJ851146:PQJ851152 QAF851146:QAF851152 QKB851146:QKB851152 QTX851146:QTX851152 RDT851146:RDT851152 RNP851146:RNP851152 RXL851146:RXL851152 SHH851146:SHH851152 SRD851146:SRD851152 TAZ851146:TAZ851152 TKV851146:TKV851152 TUR851146:TUR851152 UEN851146:UEN851152 UOJ851146:UOJ851152 UYF851146:UYF851152 VIB851146:VIB851152 VRX851146:VRX851152 WBT851146:WBT851152 WLP851146:WLP851152 WVL851146:WVL851152 J916682:J916688 IZ916682:IZ916688 SV916682:SV916688 ACR916682:ACR916688 AMN916682:AMN916688 AWJ916682:AWJ916688 BGF916682:BGF916688 BQB916682:BQB916688 BZX916682:BZX916688 CJT916682:CJT916688 CTP916682:CTP916688 DDL916682:DDL916688 DNH916682:DNH916688 DXD916682:DXD916688 EGZ916682:EGZ916688 EQV916682:EQV916688 FAR916682:FAR916688 FKN916682:FKN916688 FUJ916682:FUJ916688 GEF916682:GEF916688 GOB916682:GOB916688 GXX916682:GXX916688 HHT916682:HHT916688 HRP916682:HRP916688 IBL916682:IBL916688 ILH916682:ILH916688 IVD916682:IVD916688 JEZ916682:JEZ916688 JOV916682:JOV916688 JYR916682:JYR916688 KIN916682:KIN916688 KSJ916682:KSJ916688 LCF916682:LCF916688 LMB916682:LMB916688 LVX916682:LVX916688 MFT916682:MFT916688 MPP916682:MPP916688 MZL916682:MZL916688 NJH916682:NJH916688 NTD916682:NTD916688 OCZ916682:OCZ916688 OMV916682:OMV916688 OWR916682:OWR916688 PGN916682:PGN916688 PQJ916682:PQJ916688 QAF916682:QAF916688 QKB916682:QKB916688 QTX916682:QTX916688 RDT916682:RDT916688 RNP916682:RNP916688 RXL916682:RXL916688 SHH916682:SHH916688 SRD916682:SRD916688 TAZ916682:TAZ916688 TKV916682:TKV916688 TUR916682:TUR916688 UEN916682:UEN916688 UOJ916682:UOJ916688 UYF916682:UYF916688 VIB916682:VIB916688 VRX916682:VRX916688 WBT916682:WBT916688 WLP916682:WLP916688 WVL916682:WVL916688 J982218:J982224 IZ982218:IZ982224 SV982218:SV982224 ACR982218:ACR982224 AMN982218:AMN982224 AWJ982218:AWJ982224 BGF982218:BGF982224 BQB982218:BQB982224 BZX982218:BZX982224 CJT982218:CJT982224 CTP982218:CTP982224 DDL982218:DDL982224 DNH982218:DNH982224 DXD982218:DXD982224 EGZ982218:EGZ982224 EQV982218:EQV982224 FAR982218:FAR982224 FKN982218:FKN982224 FUJ982218:FUJ982224 GEF982218:GEF982224 GOB982218:GOB982224 GXX982218:GXX982224 HHT982218:HHT982224 HRP982218:HRP982224 IBL982218:IBL982224 ILH982218:ILH982224 IVD982218:IVD982224 JEZ982218:JEZ982224 JOV982218:JOV982224 JYR982218:JYR982224 KIN982218:KIN982224 KSJ982218:KSJ982224 LCF982218:LCF982224 LMB982218:LMB982224 LVX982218:LVX982224 MFT982218:MFT982224 MPP982218:MPP982224 MZL982218:MZL982224 NJH982218:NJH982224 NTD982218:NTD982224 OCZ982218:OCZ982224 OMV982218:OMV982224 OWR982218:OWR982224 PGN982218:PGN982224 PQJ982218:PQJ982224 QAF982218:QAF982224 QKB982218:QKB982224 QTX982218:QTX982224 RDT982218:RDT982224 RNP982218:RNP982224 RXL982218:RXL982224 SHH982218:SHH982224 SRD982218:SRD982224 TAZ982218:TAZ982224 TKV982218:TKV982224 TUR982218:TUR982224 UEN982218:UEN982224 UOJ982218:UOJ982224 UYF982218:UYF982224 VIB982218:VIB982224 VRX982218:VRX982224 WBT982218:WBT982224 WLP982218:WLP982224 WVL982218:WVL982224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45F9A-85D6-41FF-A598-EBEE27260103}">
  <sheetPr>
    <tabColor rgb="FF00B050"/>
  </sheetPr>
  <dimension ref="B1:O56"/>
  <sheetViews>
    <sheetView tabSelected="1" view="pageBreakPreview" zoomScaleNormal="100" zoomScaleSheetLayoutView="100" workbookViewId="0">
      <pane xSplit="2" ySplit="1" topLeftCell="C2" activePane="bottomRight" state="frozen"/>
      <selection activeCell="P104" sqref="P104"/>
      <selection pane="topRight" activeCell="P104" sqref="P104"/>
      <selection pane="bottomLeft" activeCell="P104" sqref="P104"/>
      <selection pane="bottomRight" activeCell="P104" sqref="P104"/>
    </sheetView>
  </sheetViews>
  <sheetFormatPr defaultRowHeight="12.75" x14ac:dyDescent="0.2"/>
  <cols>
    <col min="1" max="1" width="2" style="152" customWidth="1"/>
    <col min="2" max="2" width="8.7109375" style="152" customWidth="1"/>
    <col min="3" max="3" width="4.42578125" style="152" customWidth="1"/>
    <col min="4" max="5" width="3.28515625" style="152" customWidth="1"/>
    <col min="6" max="6" width="39.85546875" style="152" customWidth="1"/>
    <col min="7" max="7" width="8.7109375" style="152" customWidth="1"/>
    <col min="8" max="8" width="10.28515625" style="152" customWidth="1"/>
    <col min="9" max="9" width="10.5703125" style="152" customWidth="1"/>
    <col min="10" max="10" width="13" style="223" customWidth="1"/>
    <col min="11" max="11" width="9.5703125" style="152" customWidth="1"/>
    <col min="12" max="13" width="0" style="152" hidden="1" customWidth="1"/>
    <col min="14" max="14" width="21.5703125" style="393" hidden="1" customWidth="1"/>
    <col min="15" max="15" width="18.7109375" style="393" hidden="1" customWidth="1"/>
    <col min="16" max="16" width="0" style="152" hidden="1" customWidth="1"/>
    <col min="17" max="250" width="8.85546875" style="152"/>
    <col min="251" max="251" width="2" style="152" customWidth="1"/>
    <col min="252" max="252" width="8.7109375" style="152" customWidth="1"/>
    <col min="253" max="253" width="4.42578125" style="152" customWidth="1"/>
    <col min="254" max="255" width="3.28515625" style="152" customWidth="1"/>
    <col min="256" max="256" width="39.85546875" style="152" customWidth="1"/>
    <col min="257" max="257" width="8.7109375" style="152" customWidth="1"/>
    <col min="258" max="258" width="10.28515625" style="152" customWidth="1"/>
    <col min="259" max="259" width="10.5703125" style="152" customWidth="1"/>
    <col min="260" max="260" width="13" style="152" customWidth="1"/>
    <col min="261" max="506" width="8.85546875" style="152"/>
    <col min="507" max="507" width="2" style="152" customWidth="1"/>
    <col min="508" max="508" width="8.7109375" style="152" customWidth="1"/>
    <col min="509" max="509" width="4.42578125" style="152" customWidth="1"/>
    <col min="510" max="511" width="3.28515625" style="152" customWidth="1"/>
    <col min="512" max="512" width="39.85546875" style="152" customWidth="1"/>
    <col min="513" max="513" width="8.7109375" style="152" customWidth="1"/>
    <col min="514" max="514" width="10.28515625" style="152" customWidth="1"/>
    <col min="515" max="515" width="10.5703125" style="152" customWidth="1"/>
    <col min="516" max="516" width="13" style="152" customWidth="1"/>
    <col min="517" max="762" width="8.85546875" style="152"/>
    <col min="763" max="763" width="2" style="152" customWidth="1"/>
    <col min="764" max="764" width="8.7109375" style="152" customWidth="1"/>
    <col min="765" max="765" width="4.42578125" style="152" customWidth="1"/>
    <col min="766" max="767" width="3.28515625" style="152" customWidth="1"/>
    <col min="768" max="768" width="39.85546875" style="152" customWidth="1"/>
    <col min="769" max="769" width="8.7109375" style="152" customWidth="1"/>
    <col min="770" max="770" width="10.28515625" style="152" customWidth="1"/>
    <col min="771" max="771" width="10.5703125" style="152" customWidth="1"/>
    <col min="772" max="772" width="13" style="152" customWidth="1"/>
    <col min="773" max="1018" width="8.85546875" style="152"/>
    <col min="1019" max="1019" width="2" style="152" customWidth="1"/>
    <col min="1020" max="1020" width="8.7109375" style="152" customWidth="1"/>
    <col min="1021" max="1021" width="4.42578125" style="152" customWidth="1"/>
    <col min="1022" max="1023" width="3.28515625" style="152" customWidth="1"/>
    <col min="1024" max="1024" width="39.85546875" style="152" customWidth="1"/>
    <col min="1025" max="1025" width="8.7109375" style="152" customWidth="1"/>
    <col min="1026" max="1026" width="10.28515625" style="152" customWidth="1"/>
    <col min="1027" max="1027" width="10.5703125" style="152" customWidth="1"/>
    <col min="1028" max="1028" width="13" style="152" customWidth="1"/>
    <col min="1029" max="1274" width="8.85546875" style="152"/>
    <col min="1275" max="1275" width="2" style="152" customWidth="1"/>
    <col min="1276" max="1276" width="8.7109375" style="152" customWidth="1"/>
    <col min="1277" max="1277" width="4.42578125" style="152" customWidth="1"/>
    <col min="1278" max="1279" width="3.28515625" style="152" customWidth="1"/>
    <col min="1280" max="1280" width="39.85546875" style="152" customWidth="1"/>
    <col min="1281" max="1281" width="8.7109375" style="152" customWidth="1"/>
    <col min="1282" max="1282" width="10.28515625" style="152" customWidth="1"/>
    <col min="1283" max="1283" width="10.5703125" style="152" customWidth="1"/>
    <col min="1284" max="1284" width="13" style="152" customWidth="1"/>
    <col min="1285" max="1530" width="8.85546875" style="152"/>
    <col min="1531" max="1531" width="2" style="152" customWidth="1"/>
    <col min="1532" max="1532" width="8.7109375" style="152" customWidth="1"/>
    <col min="1533" max="1533" width="4.42578125" style="152" customWidth="1"/>
    <col min="1534" max="1535" width="3.28515625" style="152" customWidth="1"/>
    <col min="1536" max="1536" width="39.85546875" style="152" customWidth="1"/>
    <col min="1537" max="1537" width="8.7109375" style="152" customWidth="1"/>
    <col min="1538" max="1538" width="10.28515625" style="152" customWidth="1"/>
    <col min="1539" max="1539" width="10.5703125" style="152" customWidth="1"/>
    <col min="1540" max="1540" width="13" style="152" customWidth="1"/>
    <col min="1541" max="1786" width="8.85546875" style="152"/>
    <col min="1787" max="1787" width="2" style="152" customWidth="1"/>
    <col min="1788" max="1788" width="8.7109375" style="152" customWidth="1"/>
    <col min="1789" max="1789" width="4.42578125" style="152" customWidth="1"/>
    <col min="1790" max="1791" width="3.28515625" style="152" customWidth="1"/>
    <col min="1792" max="1792" width="39.85546875" style="152" customWidth="1"/>
    <col min="1793" max="1793" width="8.7109375" style="152" customWidth="1"/>
    <col min="1794" max="1794" width="10.28515625" style="152" customWidth="1"/>
    <col min="1795" max="1795" width="10.5703125" style="152" customWidth="1"/>
    <col min="1796" max="1796" width="13" style="152" customWidth="1"/>
    <col min="1797" max="2042" width="8.85546875" style="152"/>
    <col min="2043" max="2043" width="2" style="152" customWidth="1"/>
    <col min="2044" max="2044" width="8.7109375" style="152" customWidth="1"/>
    <col min="2045" max="2045" width="4.42578125" style="152" customWidth="1"/>
    <col min="2046" max="2047" width="3.28515625" style="152" customWidth="1"/>
    <col min="2048" max="2048" width="39.85546875" style="152" customWidth="1"/>
    <col min="2049" max="2049" width="8.7109375" style="152" customWidth="1"/>
    <col min="2050" max="2050" width="10.28515625" style="152" customWidth="1"/>
    <col min="2051" max="2051" width="10.5703125" style="152" customWidth="1"/>
    <col min="2052" max="2052" width="13" style="152" customWidth="1"/>
    <col min="2053" max="2298" width="8.85546875" style="152"/>
    <col min="2299" max="2299" width="2" style="152" customWidth="1"/>
    <col min="2300" max="2300" width="8.7109375" style="152" customWidth="1"/>
    <col min="2301" max="2301" width="4.42578125" style="152" customWidth="1"/>
    <col min="2302" max="2303" width="3.28515625" style="152" customWidth="1"/>
    <col min="2304" max="2304" width="39.85546875" style="152" customWidth="1"/>
    <col min="2305" max="2305" width="8.7109375" style="152" customWidth="1"/>
    <col min="2306" max="2306" width="10.28515625" style="152" customWidth="1"/>
    <col min="2307" max="2307" width="10.5703125" style="152" customWidth="1"/>
    <col min="2308" max="2308" width="13" style="152" customWidth="1"/>
    <col min="2309" max="2554" width="8.85546875" style="152"/>
    <col min="2555" max="2555" width="2" style="152" customWidth="1"/>
    <col min="2556" max="2556" width="8.7109375" style="152" customWidth="1"/>
    <col min="2557" max="2557" width="4.42578125" style="152" customWidth="1"/>
    <col min="2558" max="2559" width="3.28515625" style="152" customWidth="1"/>
    <col min="2560" max="2560" width="39.85546875" style="152" customWidth="1"/>
    <col min="2561" max="2561" width="8.7109375" style="152" customWidth="1"/>
    <col min="2562" max="2562" width="10.28515625" style="152" customWidth="1"/>
    <col min="2563" max="2563" width="10.5703125" style="152" customWidth="1"/>
    <col min="2564" max="2564" width="13" style="152" customWidth="1"/>
    <col min="2565" max="2810" width="8.85546875" style="152"/>
    <col min="2811" max="2811" width="2" style="152" customWidth="1"/>
    <col min="2812" max="2812" width="8.7109375" style="152" customWidth="1"/>
    <col min="2813" max="2813" width="4.42578125" style="152" customWidth="1"/>
    <col min="2814" max="2815" width="3.28515625" style="152" customWidth="1"/>
    <col min="2816" max="2816" width="39.85546875" style="152" customWidth="1"/>
    <col min="2817" max="2817" width="8.7109375" style="152" customWidth="1"/>
    <col min="2818" max="2818" width="10.28515625" style="152" customWidth="1"/>
    <col min="2819" max="2819" width="10.5703125" style="152" customWidth="1"/>
    <col min="2820" max="2820" width="13" style="152" customWidth="1"/>
    <col min="2821" max="3066" width="8.85546875" style="152"/>
    <col min="3067" max="3067" width="2" style="152" customWidth="1"/>
    <col min="3068" max="3068" width="8.7109375" style="152" customWidth="1"/>
    <col min="3069" max="3069" width="4.42578125" style="152" customWidth="1"/>
    <col min="3070" max="3071" width="3.28515625" style="152" customWidth="1"/>
    <col min="3072" max="3072" width="39.85546875" style="152" customWidth="1"/>
    <col min="3073" max="3073" width="8.7109375" style="152" customWidth="1"/>
    <col min="3074" max="3074" width="10.28515625" style="152" customWidth="1"/>
    <col min="3075" max="3075" width="10.5703125" style="152" customWidth="1"/>
    <col min="3076" max="3076" width="13" style="152" customWidth="1"/>
    <col min="3077" max="3322" width="8.85546875" style="152"/>
    <col min="3323" max="3323" width="2" style="152" customWidth="1"/>
    <col min="3324" max="3324" width="8.7109375" style="152" customWidth="1"/>
    <col min="3325" max="3325" width="4.42578125" style="152" customWidth="1"/>
    <col min="3326" max="3327" width="3.28515625" style="152" customWidth="1"/>
    <col min="3328" max="3328" width="39.85546875" style="152" customWidth="1"/>
    <col min="3329" max="3329" width="8.7109375" style="152" customWidth="1"/>
    <col min="3330" max="3330" width="10.28515625" style="152" customWidth="1"/>
    <col min="3331" max="3331" width="10.5703125" style="152" customWidth="1"/>
    <col min="3332" max="3332" width="13" style="152" customWidth="1"/>
    <col min="3333" max="3578" width="8.85546875" style="152"/>
    <col min="3579" max="3579" width="2" style="152" customWidth="1"/>
    <col min="3580" max="3580" width="8.7109375" style="152" customWidth="1"/>
    <col min="3581" max="3581" width="4.42578125" style="152" customWidth="1"/>
    <col min="3582" max="3583" width="3.28515625" style="152" customWidth="1"/>
    <col min="3584" max="3584" width="39.85546875" style="152" customWidth="1"/>
    <col min="3585" max="3585" width="8.7109375" style="152" customWidth="1"/>
    <col min="3586" max="3586" width="10.28515625" style="152" customWidth="1"/>
    <col min="3587" max="3587" width="10.5703125" style="152" customWidth="1"/>
    <col min="3588" max="3588" width="13" style="152" customWidth="1"/>
    <col min="3589" max="3834" width="8.85546875" style="152"/>
    <col min="3835" max="3835" width="2" style="152" customWidth="1"/>
    <col min="3836" max="3836" width="8.7109375" style="152" customWidth="1"/>
    <col min="3837" max="3837" width="4.42578125" style="152" customWidth="1"/>
    <col min="3838" max="3839" width="3.28515625" style="152" customWidth="1"/>
    <col min="3840" max="3840" width="39.85546875" style="152" customWidth="1"/>
    <col min="3841" max="3841" width="8.7109375" style="152" customWidth="1"/>
    <col min="3842" max="3842" width="10.28515625" style="152" customWidth="1"/>
    <col min="3843" max="3843" width="10.5703125" style="152" customWidth="1"/>
    <col min="3844" max="3844" width="13" style="152" customWidth="1"/>
    <col min="3845" max="4090" width="8.85546875" style="152"/>
    <col min="4091" max="4091" width="2" style="152" customWidth="1"/>
    <col min="4092" max="4092" width="8.7109375" style="152" customWidth="1"/>
    <col min="4093" max="4093" width="4.42578125" style="152" customWidth="1"/>
    <col min="4094" max="4095" width="3.28515625" style="152" customWidth="1"/>
    <col min="4096" max="4096" width="39.85546875" style="152" customWidth="1"/>
    <col min="4097" max="4097" width="8.7109375" style="152" customWidth="1"/>
    <col min="4098" max="4098" width="10.28515625" style="152" customWidth="1"/>
    <col min="4099" max="4099" width="10.5703125" style="152" customWidth="1"/>
    <col min="4100" max="4100" width="13" style="152" customWidth="1"/>
    <col min="4101" max="4346" width="8.85546875" style="152"/>
    <col min="4347" max="4347" width="2" style="152" customWidth="1"/>
    <col min="4348" max="4348" width="8.7109375" style="152" customWidth="1"/>
    <col min="4349" max="4349" width="4.42578125" style="152" customWidth="1"/>
    <col min="4350" max="4351" width="3.28515625" style="152" customWidth="1"/>
    <col min="4352" max="4352" width="39.85546875" style="152" customWidth="1"/>
    <col min="4353" max="4353" width="8.7109375" style="152" customWidth="1"/>
    <col min="4354" max="4354" width="10.28515625" style="152" customWidth="1"/>
    <col min="4355" max="4355" width="10.5703125" style="152" customWidth="1"/>
    <col min="4356" max="4356" width="13" style="152" customWidth="1"/>
    <col min="4357" max="4602" width="8.85546875" style="152"/>
    <col min="4603" max="4603" width="2" style="152" customWidth="1"/>
    <col min="4604" max="4604" width="8.7109375" style="152" customWidth="1"/>
    <col min="4605" max="4605" width="4.42578125" style="152" customWidth="1"/>
    <col min="4606" max="4607" width="3.28515625" style="152" customWidth="1"/>
    <col min="4608" max="4608" width="39.85546875" style="152" customWidth="1"/>
    <col min="4609" max="4609" width="8.7109375" style="152" customWidth="1"/>
    <col min="4610" max="4610" width="10.28515625" style="152" customWidth="1"/>
    <col min="4611" max="4611" width="10.5703125" style="152" customWidth="1"/>
    <col min="4612" max="4612" width="13" style="152" customWidth="1"/>
    <col min="4613" max="4858" width="8.85546875" style="152"/>
    <col min="4859" max="4859" width="2" style="152" customWidth="1"/>
    <col min="4860" max="4860" width="8.7109375" style="152" customWidth="1"/>
    <col min="4861" max="4861" width="4.42578125" style="152" customWidth="1"/>
    <col min="4862" max="4863" width="3.28515625" style="152" customWidth="1"/>
    <col min="4864" max="4864" width="39.85546875" style="152" customWidth="1"/>
    <col min="4865" max="4865" width="8.7109375" style="152" customWidth="1"/>
    <col min="4866" max="4866" width="10.28515625" style="152" customWidth="1"/>
    <col min="4867" max="4867" width="10.5703125" style="152" customWidth="1"/>
    <col min="4868" max="4868" width="13" style="152" customWidth="1"/>
    <col min="4869" max="5114" width="8.85546875" style="152"/>
    <col min="5115" max="5115" width="2" style="152" customWidth="1"/>
    <col min="5116" max="5116" width="8.7109375" style="152" customWidth="1"/>
    <col min="5117" max="5117" width="4.42578125" style="152" customWidth="1"/>
    <col min="5118" max="5119" width="3.28515625" style="152" customWidth="1"/>
    <col min="5120" max="5120" width="39.85546875" style="152" customWidth="1"/>
    <col min="5121" max="5121" width="8.7109375" style="152" customWidth="1"/>
    <col min="5122" max="5122" width="10.28515625" style="152" customWidth="1"/>
    <col min="5123" max="5123" width="10.5703125" style="152" customWidth="1"/>
    <col min="5124" max="5124" width="13" style="152" customWidth="1"/>
    <col min="5125" max="5370" width="8.85546875" style="152"/>
    <col min="5371" max="5371" width="2" style="152" customWidth="1"/>
    <col min="5372" max="5372" width="8.7109375" style="152" customWidth="1"/>
    <col min="5373" max="5373" width="4.42578125" style="152" customWidth="1"/>
    <col min="5374" max="5375" width="3.28515625" style="152" customWidth="1"/>
    <col min="5376" max="5376" width="39.85546875" style="152" customWidth="1"/>
    <col min="5377" max="5377" width="8.7109375" style="152" customWidth="1"/>
    <col min="5378" max="5378" width="10.28515625" style="152" customWidth="1"/>
    <col min="5379" max="5379" width="10.5703125" style="152" customWidth="1"/>
    <col min="5380" max="5380" width="13" style="152" customWidth="1"/>
    <col min="5381" max="5626" width="8.85546875" style="152"/>
    <col min="5627" max="5627" width="2" style="152" customWidth="1"/>
    <col min="5628" max="5628" width="8.7109375" style="152" customWidth="1"/>
    <col min="5629" max="5629" width="4.42578125" style="152" customWidth="1"/>
    <col min="5630" max="5631" width="3.28515625" style="152" customWidth="1"/>
    <col min="5632" max="5632" width="39.85546875" style="152" customWidth="1"/>
    <col min="5633" max="5633" width="8.7109375" style="152" customWidth="1"/>
    <col min="5634" max="5634" width="10.28515625" style="152" customWidth="1"/>
    <col min="5635" max="5635" width="10.5703125" style="152" customWidth="1"/>
    <col min="5636" max="5636" width="13" style="152" customWidth="1"/>
    <col min="5637" max="5882" width="8.85546875" style="152"/>
    <col min="5883" max="5883" width="2" style="152" customWidth="1"/>
    <col min="5884" max="5884" width="8.7109375" style="152" customWidth="1"/>
    <col min="5885" max="5885" width="4.42578125" style="152" customWidth="1"/>
    <col min="5886" max="5887" width="3.28515625" style="152" customWidth="1"/>
    <col min="5888" max="5888" width="39.85546875" style="152" customWidth="1"/>
    <col min="5889" max="5889" width="8.7109375" style="152" customWidth="1"/>
    <col min="5890" max="5890" width="10.28515625" style="152" customWidth="1"/>
    <col min="5891" max="5891" width="10.5703125" style="152" customWidth="1"/>
    <col min="5892" max="5892" width="13" style="152" customWidth="1"/>
    <col min="5893" max="6138" width="8.85546875" style="152"/>
    <col min="6139" max="6139" width="2" style="152" customWidth="1"/>
    <col min="6140" max="6140" width="8.7109375" style="152" customWidth="1"/>
    <col min="6141" max="6141" width="4.42578125" style="152" customWidth="1"/>
    <col min="6142" max="6143" width="3.28515625" style="152" customWidth="1"/>
    <col min="6144" max="6144" width="39.85546875" style="152" customWidth="1"/>
    <col min="6145" max="6145" width="8.7109375" style="152" customWidth="1"/>
    <col min="6146" max="6146" width="10.28515625" style="152" customWidth="1"/>
    <col min="6147" max="6147" width="10.5703125" style="152" customWidth="1"/>
    <col min="6148" max="6148" width="13" style="152" customWidth="1"/>
    <col min="6149" max="6394" width="8.85546875" style="152"/>
    <col min="6395" max="6395" width="2" style="152" customWidth="1"/>
    <col min="6396" max="6396" width="8.7109375" style="152" customWidth="1"/>
    <col min="6397" max="6397" width="4.42578125" style="152" customWidth="1"/>
    <col min="6398" max="6399" width="3.28515625" style="152" customWidth="1"/>
    <col min="6400" max="6400" width="39.85546875" style="152" customWidth="1"/>
    <col min="6401" max="6401" width="8.7109375" style="152" customWidth="1"/>
    <col min="6402" max="6402" width="10.28515625" style="152" customWidth="1"/>
    <col min="6403" max="6403" width="10.5703125" style="152" customWidth="1"/>
    <col min="6404" max="6404" width="13" style="152" customWidth="1"/>
    <col min="6405" max="6650" width="8.85546875" style="152"/>
    <col min="6651" max="6651" width="2" style="152" customWidth="1"/>
    <col min="6652" max="6652" width="8.7109375" style="152" customWidth="1"/>
    <col min="6653" max="6653" width="4.42578125" style="152" customWidth="1"/>
    <col min="6654" max="6655" width="3.28515625" style="152" customWidth="1"/>
    <col min="6656" max="6656" width="39.85546875" style="152" customWidth="1"/>
    <col min="6657" max="6657" width="8.7109375" style="152" customWidth="1"/>
    <col min="6658" max="6658" width="10.28515625" style="152" customWidth="1"/>
    <col min="6659" max="6659" width="10.5703125" style="152" customWidth="1"/>
    <col min="6660" max="6660" width="13" style="152" customWidth="1"/>
    <col min="6661" max="6906" width="8.85546875" style="152"/>
    <col min="6907" max="6907" width="2" style="152" customWidth="1"/>
    <col min="6908" max="6908" width="8.7109375" style="152" customWidth="1"/>
    <col min="6909" max="6909" width="4.42578125" style="152" customWidth="1"/>
    <col min="6910" max="6911" width="3.28515625" style="152" customWidth="1"/>
    <col min="6912" max="6912" width="39.85546875" style="152" customWidth="1"/>
    <col min="6913" max="6913" width="8.7109375" style="152" customWidth="1"/>
    <col min="6914" max="6914" width="10.28515625" style="152" customWidth="1"/>
    <col min="6915" max="6915" width="10.5703125" style="152" customWidth="1"/>
    <col min="6916" max="6916" width="13" style="152" customWidth="1"/>
    <col min="6917" max="7162" width="8.85546875" style="152"/>
    <col min="7163" max="7163" width="2" style="152" customWidth="1"/>
    <col min="7164" max="7164" width="8.7109375" style="152" customWidth="1"/>
    <col min="7165" max="7165" width="4.42578125" style="152" customWidth="1"/>
    <col min="7166" max="7167" width="3.28515625" style="152" customWidth="1"/>
    <col min="7168" max="7168" width="39.85546875" style="152" customWidth="1"/>
    <col min="7169" max="7169" width="8.7109375" style="152" customWidth="1"/>
    <col min="7170" max="7170" width="10.28515625" style="152" customWidth="1"/>
    <col min="7171" max="7171" width="10.5703125" style="152" customWidth="1"/>
    <col min="7172" max="7172" width="13" style="152" customWidth="1"/>
    <col min="7173" max="7418" width="8.85546875" style="152"/>
    <col min="7419" max="7419" width="2" style="152" customWidth="1"/>
    <col min="7420" max="7420" width="8.7109375" style="152" customWidth="1"/>
    <col min="7421" max="7421" width="4.42578125" style="152" customWidth="1"/>
    <col min="7422" max="7423" width="3.28515625" style="152" customWidth="1"/>
    <col min="7424" max="7424" width="39.85546875" style="152" customWidth="1"/>
    <col min="7425" max="7425" width="8.7109375" style="152" customWidth="1"/>
    <col min="7426" max="7426" width="10.28515625" style="152" customWidth="1"/>
    <col min="7427" max="7427" width="10.5703125" style="152" customWidth="1"/>
    <col min="7428" max="7428" width="13" style="152" customWidth="1"/>
    <col min="7429" max="7674" width="8.85546875" style="152"/>
    <col min="7675" max="7675" width="2" style="152" customWidth="1"/>
    <col min="7676" max="7676" width="8.7109375" style="152" customWidth="1"/>
    <col min="7677" max="7677" width="4.42578125" style="152" customWidth="1"/>
    <col min="7678" max="7679" width="3.28515625" style="152" customWidth="1"/>
    <col min="7680" max="7680" width="39.85546875" style="152" customWidth="1"/>
    <col min="7681" max="7681" width="8.7109375" style="152" customWidth="1"/>
    <col min="7682" max="7682" width="10.28515625" style="152" customWidth="1"/>
    <col min="7683" max="7683" width="10.5703125" style="152" customWidth="1"/>
    <col min="7684" max="7684" width="13" style="152" customWidth="1"/>
    <col min="7685" max="7930" width="8.85546875" style="152"/>
    <col min="7931" max="7931" width="2" style="152" customWidth="1"/>
    <col min="7932" max="7932" width="8.7109375" style="152" customWidth="1"/>
    <col min="7933" max="7933" width="4.42578125" style="152" customWidth="1"/>
    <col min="7934" max="7935" width="3.28515625" style="152" customWidth="1"/>
    <col min="7936" max="7936" width="39.85546875" style="152" customWidth="1"/>
    <col min="7937" max="7937" width="8.7109375" style="152" customWidth="1"/>
    <col min="7938" max="7938" width="10.28515625" style="152" customWidth="1"/>
    <col min="7939" max="7939" width="10.5703125" style="152" customWidth="1"/>
    <col min="7940" max="7940" width="13" style="152" customWidth="1"/>
    <col min="7941" max="8186" width="8.85546875" style="152"/>
    <col min="8187" max="8187" width="2" style="152" customWidth="1"/>
    <col min="8188" max="8188" width="8.7109375" style="152" customWidth="1"/>
    <col min="8189" max="8189" width="4.42578125" style="152" customWidth="1"/>
    <col min="8190" max="8191" width="3.28515625" style="152" customWidth="1"/>
    <col min="8192" max="8192" width="39.85546875" style="152" customWidth="1"/>
    <col min="8193" max="8193" width="8.7109375" style="152" customWidth="1"/>
    <col min="8194" max="8194" width="10.28515625" style="152" customWidth="1"/>
    <col min="8195" max="8195" width="10.5703125" style="152" customWidth="1"/>
    <col min="8196" max="8196" width="13" style="152" customWidth="1"/>
    <col min="8197" max="8442" width="8.85546875" style="152"/>
    <col min="8443" max="8443" width="2" style="152" customWidth="1"/>
    <col min="8444" max="8444" width="8.7109375" style="152" customWidth="1"/>
    <col min="8445" max="8445" width="4.42578125" style="152" customWidth="1"/>
    <col min="8446" max="8447" width="3.28515625" style="152" customWidth="1"/>
    <col min="8448" max="8448" width="39.85546875" style="152" customWidth="1"/>
    <col min="8449" max="8449" width="8.7109375" style="152" customWidth="1"/>
    <col min="8450" max="8450" width="10.28515625" style="152" customWidth="1"/>
    <col min="8451" max="8451" width="10.5703125" style="152" customWidth="1"/>
    <col min="8452" max="8452" width="13" style="152" customWidth="1"/>
    <col min="8453" max="8698" width="8.85546875" style="152"/>
    <col min="8699" max="8699" width="2" style="152" customWidth="1"/>
    <col min="8700" max="8700" width="8.7109375" style="152" customWidth="1"/>
    <col min="8701" max="8701" width="4.42578125" style="152" customWidth="1"/>
    <col min="8702" max="8703" width="3.28515625" style="152" customWidth="1"/>
    <col min="8704" max="8704" width="39.85546875" style="152" customWidth="1"/>
    <col min="8705" max="8705" width="8.7109375" style="152" customWidth="1"/>
    <col min="8706" max="8706" width="10.28515625" style="152" customWidth="1"/>
    <col min="8707" max="8707" width="10.5703125" style="152" customWidth="1"/>
    <col min="8708" max="8708" width="13" style="152" customWidth="1"/>
    <col min="8709" max="8954" width="8.85546875" style="152"/>
    <col min="8955" max="8955" width="2" style="152" customWidth="1"/>
    <col min="8956" max="8956" width="8.7109375" style="152" customWidth="1"/>
    <col min="8957" max="8957" width="4.42578125" style="152" customWidth="1"/>
    <col min="8958" max="8959" width="3.28515625" style="152" customWidth="1"/>
    <col min="8960" max="8960" width="39.85546875" style="152" customWidth="1"/>
    <col min="8961" max="8961" width="8.7109375" style="152" customWidth="1"/>
    <col min="8962" max="8962" width="10.28515625" style="152" customWidth="1"/>
    <col min="8963" max="8963" width="10.5703125" style="152" customWidth="1"/>
    <col min="8964" max="8964" width="13" style="152" customWidth="1"/>
    <col min="8965" max="9210" width="8.85546875" style="152"/>
    <col min="9211" max="9211" width="2" style="152" customWidth="1"/>
    <col min="9212" max="9212" width="8.7109375" style="152" customWidth="1"/>
    <col min="9213" max="9213" width="4.42578125" style="152" customWidth="1"/>
    <col min="9214" max="9215" width="3.28515625" style="152" customWidth="1"/>
    <col min="9216" max="9216" width="39.85546875" style="152" customWidth="1"/>
    <col min="9217" max="9217" width="8.7109375" style="152" customWidth="1"/>
    <col min="9218" max="9218" width="10.28515625" style="152" customWidth="1"/>
    <col min="9219" max="9219" width="10.5703125" style="152" customWidth="1"/>
    <col min="9220" max="9220" width="13" style="152" customWidth="1"/>
    <col min="9221" max="9466" width="8.85546875" style="152"/>
    <col min="9467" max="9467" width="2" style="152" customWidth="1"/>
    <col min="9468" max="9468" width="8.7109375" style="152" customWidth="1"/>
    <col min="9469" max="9469" width="4.42578125" style="152" customWidth="1"/>
    <col min="9470" max="9471" width="3.28515625" style="152" customWidth="1"/>
    <col min="9472" max="9472" width="39.85546875" style="152" customWidth="1"/>
    <col min="9473" max="9473" width="8.7109375" style="152" customWidth="1"/>
    <col min="9474" max="9474" width="10.28515625" style="152" customWidth="1"/>
    <col min="9475" max="9475" width="10.5703125" style="152" customWidth="1"/>
    <col min="9476" max="9476" width="13" style="152" customWidth="1"/>
    <col min="9477" max="9722" width="8.85546875" style="152"/>
    <col min="9723" max="9723" width="2" style="152" customWidth="1"/>
    <col min="9724" max="9724" width="8.7109375" style="152" customWidth="1"/>
    <col min="9725" max="9725" width="4.42578125" style="152" customWidth="1"/>
    <col min="9726" max="9727" width="3.28515625" style="152" customWidth="1"/>
    <col min="9728" max="9728" width="39.85546875" style="152" customWidth="1"/>
    <col min="9729" max="9729" width="8.7109375" style="152" customWidth="1"/>
    <col min="9730" max="9730" width="10.28515625" style="152" customWidth="1"/>
    <col min="9731" max="9731" width="10.5703125" style="152" customWidth="1"/>
    <col min="9732" max="9732" width="13" style="152" customWidth="1"/>
    <col min="9733" max="9978" width="8.85546875" style="152"/>
    <col min="9979" max="9979" width="2" style="152" customWidth="1"/>
    <col min="9980" max="9980" width="8.7109375" style="152" customWidth="1"/>
    <col min="9981" max="9981" width="4.42578125" style="152" customWidth="1"/>
    <col min="9982" max="9983" width="3.28515625" style="152" customWidth="1"/>
    <col min="9984" max="9984" width="39.85546875" style="152" customWidth="1"/>
    <col min="9985" max="9985" width="8.7109375" style="152" customWidth="1"/>
    <col min="9986" max="9986" width="10.28515625" style="152" customWidth="1"/>
    <col min="9987" max="9987" width="10.5703125" style="152" customWidth="1"/>
    <col min="9988" max="9988" width="13" style="152" customWidth="1"/>
    <col min="9989" max="10234" width="8.85546875" style="152"/>
    <col min="10235" max="10235" width="2" style="152" customWidth="1"/>
    <col min="10236" max="10236" width="8.7109375" style="152" customWidth="1"/>
    <col min="10237" max="10237" width="4.42578125" style="152" customWidth="1"/>
    <col min="10238" max="10239" width="3.28515625" style="152" customWidth="1"/>
    <col min="10240" max="10240" width="39.85546875" style="152" customWidth="1"/>
    <col min="10241" max="10241" width="8.7109375" style="152" customWidth="1"/>
    <col min="10242" max="10242" width="10.28515625" style="152" customWidth="1"/>
    <col min="10243" max="10243" width="10.5703125" style="152" customWidth="1"/>
    <col min="10244" max="10244" width="13" style="152" customWidth="1"/>
    <col min="10245" max="10490" width="8.85546875" style="152"/>
    <col min="10491" max="10491" width="2" style="152" customWidth="1"/>
    <col min="10492" max="10492" width="8.7109375" style="152" customWidth="1"/>
    <col min="10493" max="10493" width="4.42578125" style="152" customWidth="1"/>
    <col min="10494" max="10495" width="3.28515625" style="152" customWidth="1"/>
    <col min="10496" max="10496" width="39.85546875" style="152" customWidth="1"/>
    <col min="10497" max="10497" width="8.7109375" style="152" customWidth="1"/>
    <col min="10498" max="10498" width="10.28515625" style="152" customWidth="1"/>
    <col min="10499" max="10499" width="10.5703125" style="152" customWidth="1"/>
    <col min="10500" max="10500" width="13" style="152" customWidth="1"/>
    <col min="10501" max="10746" width="8.85546875" style="152"/>
    <col min="10747" max="10747" width="2" style="152" customWidth="1"/>
    <col min="10748" max="10748" width="8.7109375" style="152" customWidth="1"/>
    <col min="10749" max="10749" width="4.42578125" style="152" customWidth="1"/>
    <col min="10750" max="10751" width="3.28515625" style="152" customWidth="1"/>
    <col min="10752" max="10752" width="39.85546875" style="152" customWidth="1"/>
    <col min="10753" max="10753" width="8.7109375" style="152" customWidth="1"/>
    <col min="10754" max="10754" width="10.28515625" style="152" customWidth="1"/>
    <col min="10755" max="10755" width="10.5703125" style="152" customWidth="1"/>
    <col min="10756" max="10756" width="13" style="152" customWidth="1"/>
    <col min="10757" max="11002" width="8.85546875" style="152"/>
    <col min="11003" max="11003" width="2" style="152" customWidth="1"/>
    <col min="11004" max="11004" width="8.7109375" style="152" customWidth="1"/>
    <col min="11005" max="11005" width="4.42578125" style="152" customWidth="1"/>
    <col min="11006" max="11007" width="3.28515625" style="152" customWidth="1"/>
    <col min="11008" max="11008" width="39.85546875" style="152" customWidth="1"/>
    <col min="11009" max="11009" width="8.7109375" style="152" customWidth="1"/>
    <col min="11010" max="11010" width="10.28515625" style="152" customWidth="1"/>
    <col min="11011" max="11011" width="10.5703125" style="152" customWidth="1"/>
    <col min="11012" max="11012" width="13" style="152" customWidth="1"/>
    <col min="11013" max="11258" width="8.85546875" style="152"/>
    <col min="11259" max="11259" width="2" style="152" customWidth="1"/>
    <col min="11260" max="11260" width="8.7109375" style="152" customWidth="1"/>
    <col min="11261" max="11261" width="4.42578125" style="152" customWidth="1"/>
    <col min="11262" max="11263" width="3.28515625" style="152" customWidth="1"/>
    <col min="11264" max="11264" width="39.85546875" style="152" customWidth="1"/>
    <col min="11265" max="11265" width="8.7109375" style="152" customWidth="1"/>
    <col min="11266" max="11266" width="10.28515625" style="152" customWidth="1"/>
    <col min="11267" max="11267" width="10.5703125" style="152" customWidth="1"/>
    <col min="11268" max="11268" width="13" style="152" customWidth="1"/>
    <col min="11269" max="11514" width="8.85546875" style="152"/>
    <col min="11515" max="11515" width="2" style="152" customWidth="1"/>
    <col min="11516" max="11516" width="8.7109375" style="152" customWidth="1"/>
    <col min="11517" max="11517" width="4.42578125" style="152" customWidth="1"/>
    <col min="11518" max="11519" width="3.28515625" style="152" customWidth="1"/>
    <col min="11520" max="11520" width="39.85546875" style="152" customWidth="1"/>
    <col min="11521" max="11521" width="8.7109375" style="152" customWidth="1"/>
    <col min="11522" max="11522" width="10.28515625" style="152" customWidth="1"/>
    <col min="11523" max="11523" width="10.5703125" style="152" customWidth="1"/>
    <col min="11524" max="11524" width="13" style="152" customWidth="1"/>
    <col min="11525" max="11770" width="8.85546875" style="152"/>
    <col min="11771" max="11771" width="2" style="152" customWidth="1"/>
    <col min="11772" max="11772" width="8.7109375" style="152" customWidth="1"/>
    <col min="11773" max="11773" width="4.42578125" style="152" customWidth="1"/>
    <col min="11774" max="11775" width="3.28515625" style="152" customWidth="1"/>
    <col min="11776" max="11776" width="39.85546875" style="152" customWidth="1"/>
    <col min="11777" max="11777" width="8.7109375" style="152" customWidth="1"/>
    <col min="11778" max="11778" width="10.28515625" style="152" customWidth="1"/>
    <col min="11779" max="11779" width="10.5703125" style="152" customWidth="1"/>
    <col min="11780" max="11780" width="13" style="152" customWidth="1"/>
    <col min="11781" max="12026" width="8.85546875" style="152"/>
    <col min="12027" max="12027" width="2" style="152" customWidth="1"/>
    <col min="12028" max="12028" width="8.7109375" style="152" customWidth="1"/>
    <col min="12029" max="12029" width="4.42578125" style="152" customWidth="1"/>
    <col min="12030" max="12031" width="3.28515625" style="152" customWidth="1"/>
    <col min="12032" max="12032" width="39.85546875" style="152" customWidth="1"/>
    <col min="12033" max="12033" width="8.7109375" style="152" customWidth="1"/>
    <col min="12034" max="12034" width="10.28515625" style="152" customWidth="1"/>
    <col min="12035" max="12035" width="10.5703125" style="152" customWidth="1"/>
    <col min="12036" max="12036" width="13" style="152" customWidth="1"/>
    <col min="12037" max="12282" width="8.85546875" style="152"/>
    <col min="12283" max="12283" width="2" style="152" customWidth="1"/>
    <col min="12284" max="12284" width="8.7109375" style="152" customWidth="1"/>
    <col min="12285" max="12285" width="4.42578125" style="152" customWidth="1"/>
    <col min="12286" max="12287" width="3.28515625" style="152" customWidth="1"/>
    <col min="12288" max="12288" width="39.85546875" style="152" customWidth="1"/>
    <col min="12289" max="12289" width="8.7109375" style="152" customWidth="1"/>
    <col min="12290" max="12290" width="10.28515625" style="152" customWidth="1"/>
    <col min="12291" max="12291" width="10.5703125" style="152" customWidth="1"/>
    <col min="12292" max="12292" width="13" style="152" customWidth="1"/>
    <col min="12293" max="12538" width="8.85546875" style="152"/>
    <col min="12539" max="12539" width="2" style="152" customWidth="1"/>
    <col min="12540" max="12540" width="8.7109375" style="152" customWidth="1"/>
    <col min="12541" max="12541" width="4.42578125" style="152" customWidth="1"/>
    <col min="12542" max="12543" width="3.28515625" style="152" customWidth="1"/>
    <col min="12544" max="12544" width="39.85546875" style="152" customWidth="1"/>
    <col min="12545" max="12545" width="8.7109375" style="152" customWidth="1"/>
    <col min="12546" max="12546" width="10.28515625" style="152" customWidth="1"/>
    <col min="12547" max="12547" width="10.5703125" style="152" customWidth="1"/>
    <col min="12548" max="12548" width="13" style="152" customWidth="1"/>
    <col min="12549" max="12794" width="8.85546875" style="152"/>
    <col min="12795" max="12795" width="2" style="152" customWidth="1"/>
    <col min="12796" max="12796" width="8.7109375" style="152" customWidth="1"/>
    <col min="12797" max="12797" width="4.42578125" style="152" customWidth="1"/>
    <col min="12798" max="12799" width="3.28515625" style="152" customWidth="1"/>
    <col min="12800" max="12800" width="39.85546875" style="152" customWidth="1"/>
    <col min="12801" max="12801" width="8.7109375" style="152" customWidth="1"/>
    <col min="12802" max="12802" width="10.28515625" style="152" customWidth="1"/>
    <col min="12803" max="12803" width="10.5703125" style="152" customWidth="1"/>
    <col min="12804" max="12804" width="13" style="152" customWidth="1"/>
    <col min="12805" max="13050" width="8.85546875" style="152"/>
    <col min="13051" max="13051" width="2" style="152" customWidth="1"/>
    <col min="13052" max="13052" width="8.7109375" style="152" customWidth="1"/>
    <col min="13053" max="13053" width="4.42578125" style="152" customWidth="1"/>
    <col min="13054" max="13055" width="3.28515625" style="152" customWidth="1"/>
    <col min="13056" max="13056" width="39.85546875" style="152" customWidth="1"/>
    <col min="13057" max="13057" width="8.7109375" style="152" customWidth="1"/>
    <col min="13058" max="13058" width="10.28515625" style="152" customWidth="1"/>
    <col min="13059" max="13059" width="10.5703125" style="152" customWidth="1"/>
    <col min="13060" max="13060" width="13" style="152" customWidth="1"/>
    <col min="13061" max="13306" width="8.85546875" style="152"/>
    <col min="13307" max="13307" width="2" style="152" customWidth="1"/>
    <col min="13308" max="13308" width="8.7109375" style="152" customWidth="1"/>
    <col min="13309" max="13309" width="4.42578125" style="152" customWidth="1"/>
    <col min="13310" max="13311" width="3.28515625" style="152" customWidth="1"/>
    <col min="13312" max="13312" width="39.85546875" style="152" customWidth="1"/>
    <col min="13313" max="13313" width="8.7109375" style="152" customWidth="1"/>
    <col min="13314" max="13314" width="10.28515625" style="152" customWidth="1"/>
    <col min="13315" max="13315" width="10.5703125" style="152" customWidth="1"/>
    <col min="13316" max="13316" width="13" style="152" customWidth="1"/>
    <col min="13317" max="13562" width="8.85546875" style="152"/>
    <col min="13563" max="13563" width="2" style="152" customWidth="1"/>
    <col min="13564" max="13564" width="8.7109375" style="152" customWidth="1"/>
    <col min="13565" max="13565" width="4.42578125" style="152" customWidth="1"/>
    <col min="13566" max="13567" width="3.28515625" style="152" customWidth="1"/>
    <col min="13568" max="13568" width="39.85546875" style="152" customWidth="1"/>
    <col min="13569" max="13569" width="8.7109375" style="152" customWidth="1"/>
    <col min="13570" max="13570" width="10.28515625" style="152" customWidth="1"/>
    <col min="13571" max="13571" width="10.5703125" style="152" customWidth="1"/>
    <col min="13572" max="13572" width="13" style="152" customWidth="1"/>
    <col min="13573" max="13818" width="8.85546875" style="152"/>
    <col min="13819" max="13819" width="2" style="152" customWidth="1"/>
    <col min="13820" max="13820" width="8.7109375" style="152" customWidth="1"/>
    <col min="13821" max="13821" width="4.42578125" style="152" customWidth="1"/>
    <col min="13822" max="13823" width="3.28515625" style="152" customWidth="1"/>
    <col min="13824" max="13824" width="39.85546875" style="152" customWidth="1"/>
    <col min="13825" max="13825" width="8.7109375" style="152" customWidth="1"/>
    <col min="13826" max="13826" width="10.28515625" style="152" customWidth="1"/>
    <col min="13827" max="13827" width="10.5703125" style="152" customWidth="1"/>
    <col min="13828" max="13828" width="13" style="152" customWidth="1"/>
    <col min="13829" max="14074" width="8.85546875" style="152"/>
    <col min="14075" max="14075" width="2" style="152" customWidth="1"/>
    <col min="14076" max="14076" width="8.7109375" style="152" customWidth="1"/>
    <col min="14077" max="14077" width="4.42578125" style="152" customWidth="1"/>
    <col min="14078" max="14079" width="3.28515625" style="152" customWidth="1"/>
    <col min="14080" max="14080" width="39.85546875" style="152" customWidth="1"/>
    <col min="14081" max="14081" width="8.7109375" style="152" customWidth="1"/>
    <col min="14082" max="14082" width="10.28515625" style="152" customWidth="1"/>
    <col min="14083" max="14083" width="10.5703125" style="152" customWidth="1"/>
    <col min="14084" max="14084" width="13" style="152" customWidth="1"/>
    <col min="14085" max="14330" width="8.85546875" style="152"/>
    <col min="14331" max="14331" width="2" style="152" customWidth="1"/>
    <col min="14332" max="14332" width="8.7109375" style="152" customWidth="1"/>
    <col min="14333" max="14333" width="4.42578125" style="152" customWidth="1"/>
    <col min="14334" max="14335" width="3.28515625" style="152" customWidth="1"/>
    <col min="14336" max="14336" width="39.85546875" style="152" customWidth="1"/>
    <col min="14337" max="14337" width="8.7109375" style="152" customWidth="1"/>
    <col min="14338" max="14338" width="10.28515625" style="152" customWidth="1"/>
    <col min="14339" max="14339" width="10.5703125" style="152" customWidth="1"/>
    <col min="14340" max="14340" width="13" style="152" customWidth="1"/>
    <col min="14341" max="14586" width="8.85546875" style="152"/>
    <col min="14587" max="14587" width="2" style="152" customWidth="1"/>
    <col min="14588" max="14588" width="8.7109375" style="152" customWidth="1"/>
    <col min="14589" max="14589" width="4.42578125" style="152" customWidth="1"/>
    <col min="14590" max="14591" width="3.28515625" style="152" customWidth="1"/>
    <col min="14592" max="14592" width="39.85546875" style="152" customWidth="1"/>
    <col min="14593" max="14593" width="8.7109375" style="152" customWidth="1"/>
    <col min="14594" max="14594" width="10.28515625" style="152" customWidth="1"/>
    <col min="14595" max="14595" width="10.5703125" style="152" customWidth="1"/>
    <col min="14596" max="14596" width="13" style="152" customWidth="1"/>
    <col min="14597" max="14842" width="8.85546875" style="152"/>
    <col min="14843" max="14843" width="2" style="152" customWidth="1"/>
    <col min="14844" max="14844" width="8.7109375" style="152" customWidth="1"/>
    <col min="14845" max="14845" width="4.42578125" style="152" customWidth="1"/>
    <col min="14846" max="14847" width="3.28515625" style="152" customWidth="1"/>
    <col min="14848" max="14848" width="39.85546875" style="152" customWidth="1"/>
    <col min="14849" max="14849" width="8.7109375" style="152" customWidth="1"/>
    <col min="14850" max="14850" width="10.28515625" style="152" customWidth="1"/>
    <col min="14851" max="14851" width="10.5703125" style="152" customWidth="1"/>
    <col min="14852" max="14852" width="13" style="152" customWidth="1"/>
    <col min="14853" max="15098" width="8.85546875" style="152"/>
    <col min="15099" max="15099" width="2" style="152" customWidth="1"/>
    <col min="15100" max="15100" width="8.7109375" style="152" customWidth="1"/>
    <col min="15101" max="15101" width="4.42578125" style="152" customWidth="1"/>
    <col min="15102" max="15103" width="3.28515625" style="152" customWidth="1"/>
    <col min="15104" max="15104" width="39.85546875" style="152" customWidth="1"/>
    <col min="15105" max="15105" width="8.7109375" style="152" customWidth="1"/>
    <col min="15106" max="15106" width="10.28515625" style="152" customWidth="1"/>
    <col min="15107" max="15107" width="10.5703125" style="152" customWidth="1"/>
    <col min="15108" max="15108" width="13" style="152" customWidth="1"/>
    <col min="15109" max="15354" width="8.85546875" style="152"/>
    <col min="15355" max="15355" width="2" style="152" customWidth="1"/>
    <col min="15356" max="15356" width="8.7109375" style="152" customWidth="1"/>
    <col min="15357" max="15357" width="4.42578125" style="152" customWidth="1"/>
    <col min="15358" max="15359" width="3.28515625" style="152" customWidth="1"/>
    <col min="15360" max="15360" width="39.85546875" style="152" customWidth="1"/>
    <col min="15361" max="15361" width="8.7109375" style="152" customWidth="1"/>
    <col min="15362" max="15362" width="10.28515625" style="152" customWidth="1"/>
    <col min="15363" max="15363" width="10.5703125" style="152" customWidth="1"/>
    <col min="15364" max="15364" width="13" style="152" customWidth="1"/>
    <col min="15365" max="15610" width="8.85546875" style="152"/>
    <col min="15611" max="15611" width="2" style="152" customWidth="1"/>
    <col min="15612" max="15612" width="8.7109375" style="152" customWidth="1"/>
    <col min="15613" max="15613" width="4.42578125" style="152" customWidth="1"/>
    <col min="15614" max="15615" width="3.28515625" style="152" customWidth="1"/>
    <col min="15616" max="15616" width="39.85546875" style="152" customWidth="1"/>
    <col min="15617" max="15617" width="8.7109375" style="152" customWidth="1"/>
    <col min="15618" max="15618" width="10.28515625" style="152" customWidth="1"/>
    <col min="15619" max="15619" width="10.5703125" style="152" customWidth="1"/>
    <col min="15620" max="15620" width="13" style="152" customWidth="1"/>
    <col min="15621" max="15866" width="8.85546875" style="152"/>
    <col min="15867" max="15867" width="2" style="152" customWidth="1"/>
    <col min="15868" max="15868" width="8.7109375" style="152" customWidth="1"/>
    <col min="15869" max="15869" width="4.42578125" style="152" customWidth="1"/>
    <col min="15870" max="15871" width="3.28515625" style="152" customWidth="1"/>
    <col min="15872" max="15872" width="39.85546875" style="152" customWidth="1"/>
    <col min="15873" max="15873" width="8.7109375" style="152" customWidth="1"/>
    <col min="15874" max="15874" width="10.28515625" style="152" customWidth="1"/>
    <col min="15875" max="15875" width="10.5703125" style="152" customWidth="1"/>
    <col min="15876" max="15876" width="13" style="152" customWidth="1"/>
    <col min="15877" max="16122" width="8.85546875" style="152"/>
    <col min="16123" max="16123" width="2" style="152" customWidth="1"/>
    <col min="16124" max="16124" width="8.7109375" style="152" customWidth="1"/>
    <col min="16125" max="16125" width="4.42578125" style="152" customWidth="1"/>
    <col min="16126" max="16127" width="3.28515625" style="152" customWidth="1"/>
    <col min="16128" max="16128" width="39.85546875" style="152" customWidth="1"/>
    <col min="16129" max="16129" width="8.7109375" style="152" customWidth="1"/>
    <col min="16130" max="16130" width="10.28515625" style="152" customWidth="1"/>
    <col min="16131" max="16131" width="10.5703125" style="152" customWidth="1"/>
    <col min="16132" max="16132" width="13" style="152" customWidth="1"/>
    <col min="16133" max="16378" width="8.85546875" style="152"/>
    <col min="16379" max="16384" width="9.140625" style="152" customWidth="1"/>
  </cols>
  <sheetData>
    <row r="1" spans="2:15" x14ac:dyDescent="0.2">
      <c r="B1" s="4" t="str">
        <f>'4C3 (Equipm) 1300'!$B$1</f>
        <v>ROADS AUTHORITY</v>
      </c>
      <c r="C1" s="146"/>
      <c r="D1" s="146"/>
      <c r="E1" s="146"/>
      <c r="F1" s="146"/>
      <c r="G1" s="5"/>
      <c r="H1" s="6"/>
      <c r="I1" s="7"/>
      <c r="J1" s="8" t="s">
        <v>735</v>
      </c>
    </row>
    <row r="2" spans="2:15" x14ac:dyDescent="0.2">
      <c r="B2" s="4" t="str">
        <f>'4C3 (Equipm) 1300'!$B$2</f>
        <v>PROCUREMENT REFERENCE NO. W/ONB/RA-03/2026</v>
      </c>
      <c r="C2" s="146"/>
      <c r="D2" s="146"/>
      <c r="E2" s="146"/>
      <c r="F2" s="146"/>
      <c r="G2" s="5"/>
      <c r="H2" s="6"/>
      <c r="I2" s="7"/>
      <c r="J2" s="9"/>
    </row>
    <row r="3" spans="2:15" x14ac:dyDescent="0.2">
      <c r="B3" s="4" t="str">
        <f>'4C3 (Equipm) 1300'!$B$3</f>
        <v>SCHEDULE C3:  EQUIPMENT-BASED ROAD WORKS FOR  D3624- OMUNDAUNGILO TO OMBOLOKA</v>
      </c>
      <c r="C3" s="146"/>
      <c r="D3" s="146"/>
      <c r="E3" s="146"/>
      <c r="F3" s="146"/>
      <c r="G3" s="5"/>
      <c r="H3" s="6"/>
      <c r="I3" s="10"/>
      <c r="J3" s="152"/>
    </row>
    <row r="4" spans="2:15" x14ac:dyDescent="0.2">
      <c r="B4" s="4"/>
      <c r="C4" s="568" t="str">
        <f>'4C3 (Equipm) 9100'!C4</f>
        <v xml:space="preserve">         (28km EASTERN ACCESS ROAD BETWEEN OSHUULI  AND OMBOLOKA )</v>
      </c>
      <c r="D4" s="146"/>
      <c r="E4" s="146"/>
      <c r="F4" s="146"/>
      <c r="G4" s="5"/>
      <c r="H4" s="6"/>
      <c r="I4" s="10"/>
      <c r="J4" s="154"/>
    </row>
    <row r="5" spans="2:15" ht="13.5" thickBot="1" x14ac:dyDescent="0.25">
      <c r="B5" s="146"/>
      <c r="C5" s="146"/>
      <c r="D5" s="146"/>
      <c r="E5" s="146"/>
      <c r="F5" s="146"/>
      <c r="G5" s="5"/>
      <c r="H5" s="6"/>
      <c r="I5" s="10"/>
      <c r="J5" s="154" t="str">
        <f>IF(B8="","","SECTION "&amp;B8)</f>
        <v>SECTION PS10300</v>
      </c>
    </row>
    <row r="6" spans="2:15" ht="23.25" thickBot="1" x14ac:dyDescent="0.25">
      <c r="B6" s="270" t="s">
        <v>1</v>
      </c>
      <c r="C6" s="608" t="s">
        <v>2</v>
      </c>
      <c r="D6" s="608"/>
      <c r="E6" s="608"/>
      <c r="F6" s="608"/>
      <c r="G6" s="17" t="s">
        <v>3</v>
      </c>
      <c r="H6" s="18" t="s">
        <v>4</v>
      </c>
      <c r="I6" s="19" t="s">
        <v>5</v>
      </c>
      <c r="J6" s="20" t="s">
        <v>6</v>
      </c>
    </row>
    <row r="7" spans="2:15" x14ac:dyDescent="0.2">
      <c r="B7" s="178"/>
      <c r="G7" s="30"/>
      <c r="H7" s="31"/>
      <c r="I7" s="32"/>
      <c r="J7" s="33" t="s">
        <v>9</v>
      </c>
      <c r="N7" s="391" t="s">
        <v>545</v>
      </c>
      <c r="O7" s="391" t="s">
        <v>546</v>
      </c>
    </row>
    <row r="8" spans="2:15" x14ac:dyDescent="0.2">
      <c r="B8" s="52" t="s">
        <v>370</v>
      </c>
      <c r="C8" s="113" t="s">
        <v>371</v>
      </c>
      <c r="D8" s="48"/>
      <c r="E8" s="48"/>
      <c r="F8" s="48"/>
      <c r="G8" s="30"/>
      <c r="H8" s="31"/>
      <c r="I8" s="32"/>
      <c r="J8" s="33"/>
      <c r="L8" s="152">
        <v>1.21</v>
      </c>
    </row>
    <row r="9" spans="2:15" x14ac:dyDescent="0.2">
      <c r="B9" s="52"/>
      <c r="C9" s="113"/>
      <c r="D9" s="48"/>
      <c r="E9" s="48"/>
      <c r="F9" s="48"/>
      <c r="G9" s="30"/>
      <c r="H9" s="31"/>
      <c r="I9" s="32"/>
      <c r="J9" s="33"/>
    </row>
    <row r="10" spans="2:15" x14ac:dyDescent="0.2">
      <c r="B10" s="52" t="s">
        <v>372</v>
      </c>
      <c r="C10" s="53" t="s">
        <v>373</v>
      </c>
      <c r="D10" s="48"/>
      <c r="E10" s="48"/>
      <c r="F10" s="48"/>
      <c r="G10" s="30"/>
      <c r="H10" s="31"/>
      <c r="I10" s="32"/>
      <c r="J10" s="33"/>
    </row>
    <row r="11" spans="2:15" x14ac:dyDescent="0.2">
      <c r="B11" s="52"/>
      <c r="C11" s="114" t="s">
        <v>374</v>
      </c>
      <c r="D11" s="48"/>
      <c r="E11" s="48"/>
      <c r="F11" s="48"/>
      <c r="G11" s="30"/>
      <c r="H11" s="68"/>
      <c r="I11" s="32"/>
      <c r="J11" s="33"/>
    </row>
    <row r="12" spans="2:15" x14ac:dyDescent="0.2">
      <c r="B12" s="52"/>
      <c r="C12" s="53"/>
      <c r="D12" s="48"/>
      <c r="E12" s="48"/>
      <c r="F12" s="48"/>
      <c r="G12" s="30"/>
      <c r="H12" s="31"/>
      <c r="I12" s="32"/>
      <c r="J12" s="33"/>
    </row>
    <row r="13" spans="2:15" x14ac:dyDescent="0.2">
      <c r="B13" s="52"/>
      <c r="C13" s="48" t="s">
        <v>13</v>
      </c>
      <c r="D13" s="48" t="s">
        <v>375</v>
      </c>
      <c r="E13" s="48"/>
      <c r="F13" s="48"/>
      <c r="G13" s="30" t="s">
        <v>376</v>
      </c>
      <c r="H13" s="31">
        <v>400</v>
      </c>
      <c r="I13" s="32"/>
      <c r="J13" s="33"/>
    </row>
    <row r="14" spans="2:15" x14ac:dyDescent="0.2">
      <c r="B14" s="52"/>
      <c r="C14" s="48"/>
      <c r="D14" s="48"/>
      <c r="E14" s="48"/>
      <c r="F14" s="48"/>
      <c r="G14" s="30"/>
      <c r="H14" s="31"/>
      <c r="I14" s="97"/>
      <c r="J14" s="33"/>
    </row>
    <row r="15" spans="2:15" x14ac:dyDescent="0.2">
      <c r="B15" s="52"/>
      <c r="C15" s="48" t="s">
        <v>16</v>
      </c>
      <c r="D15" s="48" t="s">
        <v>377</v>
      </c>
      <c r="E15" s="48"/>
      <c r="F15" s="48"/>
      <c r="G15" s="30" t="s">
        <v>376</v>
      </c>
      <c r="H15" s="31">
        <v>500</v>
      </c>
      <c r="I15" s="32"/>
      <c r="J15" s="33"/>
    </row>
    <row r="16" spans="2:15" x14ac:dyDescent="0.2">
      <c r="B16" s="52"/>
      <c r="C16" s="48"/>
      <c r="D16" s="48"/>
      <c r="E16" s="48"/>
      <c r="F16" s="48"/>
      <c r="G16" s="30"/>
      <c r="H16" s="31"/>
      <c r="I16" s="97"/>
      <c r="J16" s="33"/>
    </row>
    <row r="17" spans="2:10" x14ac:dyDescent="0.2">
      <c r="B17" s="52"/>
      <c r="C17" s="48" t="s">
        <v>18</v>
      </c>
      <c r="D17" s="48" t="s">
        <v>378</v>
      </c>
      <c r="E17" s="48"/>
      <c r="F17" s="48"/>
      <c r="G17" s="30" t="s">
        <v>376</v>
      </c>
      <c r="H17" s="31">
        <v>500</v>
      </c>
      <c r="I17" s="32"/>
      <c r="J17" s="33"/>
    </row>
    <row r="18" spans="2:10" x14ac:dyDescent="0.2">
      <c r="B18" s="52"/>
      <c r="C18" s="48"/>
      <c r="D18" s="48"/>
      <c r="E18" s="48"/>
      <c r="F18" s="48"/>
      <c r="G18" s="30"/>
      <c r="H18" s="31"/>
      <c r="I18" s="97"/>
      <c r="J18" s="33"/>
    </row>
    <row r="19" spans="2:10" x14ac:dyDescent="0.2">
      <c r="B19" s="52"/>
      <c r="C19" s="48" t="s">
        <v>67</v>
      </c>
      <c r="D19" s="48" t="s">
        <v>379</v>
      </c>
      <c r="E19" s="48"/>
      <c r="F19" s="48"/>
      <c r="G19" s="30" t="s">
        <v>376</v>
      </c>
      <c r="H19" s="31">
        <v>400</v>
      </c>
      <c r="I19" s="32"/>
      <c r="J19" s="33"/>
    </row>
    <row r="20" spans="2:10" x14ac:dyDescent="0.2">
      <c r="B20" s="52"/>
      <c r="C20" s="48"/>
      <c r="D20" s="48"/>
      <c r="E20" s="48"/>
      <c r="F20" s="48"/>
      <c r="G20" s="30"/>
      <c r="H20" s="31"/>
      <c r="I20" s="97"/>
      <c r="J20" s="33"/>
    </row>
    <row r="21" spans="2:10" x14ac:dyDescent="0.2">
      <c r="B21" s="52"/>
      <c r="C21" s="48"/>
      <c r="D21" s="48"/>
      <c r="E21" s="48"/>
      <c r="F21" s="48"/>
      <c r="G21" s="30"/>
      <c r="H21" s="31"/>
      <c r="I21" s="97"/>
      <c r="J21" s="33"/>
    </row>
    <row r="22" spans="2:10" x14ac:dyDescent="0.2">
      <c r="B22" s="52" t="s">
        <v>380</v>
      </c>
      <c r="C22" s="53" t="s">
        <v>381</v>
      </c>
      <c r="D22" s="48"/>
      <c r="E22" s="48"/>
      <c r="F22" s="48"/>
      <c r="G22" s="30"/>
      <c r="H22" s="31"/>
      <c r="I22" s="97"/>
      <c r="J22" s="33"/>
    </row>
    <row r="23" spans="2:10" x14ac:dyDescent="0.2">
      <c r="B23" s="52" t="s">
        <v>382</v>
      </c>
      <c r="C23" s="48"/>
      <c r="D23" s="48"/>
      <c r="E23" s="115"/>
      <c r="F23" s="48"/>
      <c r="G23" s="30"/>
      <c r="H23" s="31"/>
      <c r="I23" s="97"/>
      <c r="J23" s="33"/>
    </row>
    <row r="24" spans="2:10" x14ac:dyDescent="0.2">
      <c r="B24" s="52"/>
      <c r="C24" s="48" t="s">
        <v>383</v>
      </c>
      <c r="D24" s="48"/>
      <c r="E24" s="48"/>
      <c r="F24" s="48"/>
      <c r="G24" s="40"/>
      <c r="H24" s="31"/>
      <c r="I24" s="97"/>
      <c r="J24" s="33"/>
    </row>
    <row r="25" spans="2:10" x14ac:dyDescent="0.2">
      <c r="B25" s="52"/>
      <c r="C25" s="48" t="s">
        <v>384</v>
      </c>
      <c r="D25" s="48"/>
      <c r="E25" s="48"/>
      <c r="F25" s="48"/>
      <c r="G25" s="30"/>
      <c r="H25" s="31"/>
      <c r="I25" s="97"/>
      <c r="J25" s="33"/>
    </row>
    <row r="26" spans="2:10" x14ac:dyDescent="0.2">
      <c r="B26" s="52"/>
      <c r="C26" s="48"/>
      <c r="D26" s="48"/>
      <c r="E26" s="48"/>
      <c r="F26" s="48"/>
      <c r="G26" s="30"/>
      <c r="H26" s="31"/>
      <c r="I26" s="97"/>
      <c r="J26" s="33"/>
    </row>
    <row r="27" spans="2:10" x14ac:dyDescent="0.2">
      <c r="B27" s="52"/>
      <c r="C27" s="48"/>
      <c r="D27" s="48" t="s">
        <v>385</v>
      </c>
      <c r="E27" s="48"/>
      <c r="F27" s="48"/>
      <c r="G27" s="39" t="s">
        <v>359</v>
      </c>
      <c r="H27" s="31"/>
      <c r="I27" s="312"/>
      <c r="J27" s="312"/>
    </row>
    <row r="28" spans="2:10" x14ac:dyDescent="0.2">
      <c r="B28" s="52"/>
      <c r="C28" s="48"/>
      <c r="D28" s="48"/>
      <c r="E28" s="48"/>
      <c r="F28" s="48"/>
      <c r="G28" s="30"/>
      <c r="H28" s="31"/>
      <c r="I28" s="97"/>
      <c r="J28" s="33"/>
    </row>
    <row r="29" spans="2:10" x14ac:dyDescent="0.2">
      <c r="B29" s="52"/>
      <c r="C29" s="48" t="s">
        <v>386</v>
      </c>
      <c r="D29" s="48"/>
      <c r="E29" s="48"/>
      <c r="F29" s="48"/>
      <c r="G29" s="30"/>
      <c r="H29" s="31"/>
      <c r="I29" s="97"/>
      <c r="J29" s="33"/>
    </row>
    <row r="30" spans="2:10" x14ac:dyDescent="0.2">
      <c r="B30" s="52"/>
      <c r="C30" s="48" t="s">
        <v>387</v>
      </c>
      <c r="D30" s="48"/>
      <c r="E30" s="48"/>
      <c r="F30" s="48"/>
      <c r="G30" s="30"/>
      <c r="H30" s="31"/>
      <c r="I30" s="97"/>
      <c r="J30" s="33"/>
    </row>
    <row r="31" spans="2:10" x14ac:dyDescent="0.2">
      <c r="B31" s="52"/>
      <c r="C31" s="48" t="s">
        <v>388</v>
      </c>
      <c r="D31" s="115"/>
      <c r="E31" s="48"/>
      <c r="F31" s="48"/>
      <c r="G31" s="30"/>
      <c r="H31" s="31"/>
      <c r="I31" s="97"/>
      <c r="J31" s="33"/>
    </row>
    <row r="32" spans="2:10" x14ac:dyDescent="0.2">
      <c r="B32" s="52"/>
      <c r="C32" s="48"/>
      <c r="D32" s="115"/>
      <c r="E32" s="48"/>
      <c r="F32" s="48"/>
      <c r="G32" s="30"/>
      <c r="H32" s="31"/>
      <c r="I32" s="97"/>
      <c r="J32" s="33"/>
    </row>
    <row r="33" spans="2:14" x14ac:dyDescent="0.2">
      <c r="B33" s="52"/>
      <c r="C33" s="48"/>
      <c r="D33" s="48" t="s">
        <v>385</v>
      </c>
      <c r="E33" s="48"/>
      <c r="F33" s="48"/>
      <c r="G33" s="39" t="s">
        <v>359</v>
      </c>
      <c r="H33" s="31">
        <v>190</v>
      </c>
      <c r="I33" s="32"/>
      <c r="J33" s="33"/>
    </row>
    <row r="34" spans="2:14" x14ac:dyDescent="0.2">
      <c r="B34" s="52"/>
      <c r="C34" s="48"/>
      <c r="D34" s="48"/>
      <c r="E34" s="48"/>
      <c r="F34" s="48"/>
      <c r="G34" s="30"/>
      <c r="H34" s="31"/>
      <c r="I34" s="97"/>
      <c r="J34" s="33"/>
    </row>
    <row r="35" spans="2:14" x14ac:dyDescent="0.2">
      <c r="B35" s="52"/>
      <c r="C35" s="48"/>
      <c r="D35" s="48"/>
      <c r="E35" s="48"/>
      <c r="F35" s="48"/>
      <c r="G35" s="30"/>
      <c r="H35" s="31"/>
      <c r="I35" s="97"/>
      <c r="J35" s="33"/>
    </row>
    <row r="36" spans="2:14" x14ac:dyDescent="0.2">
      <c r="B36" s="52" t="s">
        <v>380</v>
      </c>
      <c r="C36" s="53" t="s">
        <v>389</v>
      </c>
      <c r="D36" s="48"/>
      <c r="E36" s="48"/>
      <c r="F36" s="48"/>
      <c r="G36" s="30"/>
      <c r="H36" s="31"/>
      <c r="I36" s="97"/>
      <c r="J36" s="33"/>
    </row>
    <row r="37" spans="2:14" x14ac:dyDescent="0.2">
      <c r="B37" s="52" t="s">
        <v>390</v>
      </c>
      <c r="C37" s="48"/>
      <c r="D37" s="48"/>
      <c r="E37" s="48"/>
      <c r="F37" s="48"/>
      <c r="G37" s="30"/>
      <c r="H37" s="31"/>
      <c r="I37" s="97"/>
      <c r="J37" s="33"/>
    </row>
    <row r="38" spans="2:14" x14ac:dyDescent="0.2">
      <c r="B38" s="52"/>
      <c r="C38" s="48" t="s">
        <v>13</v>
      </c>
      <c r="D38" s="48" t="s">
        <v>391</v>
      </c>
      <c r="E38" s="48"/>
      <c r="F38" s="48"/>
      <c r="G38" s="39" t="s">
        <v>359</v>
      </c>
      <c r="H38" s="31">
        <v>300</v>
      </c>
      <c r="I38" s="32"/>
      <c r="J38" s="33"/>
    </row>
    <row r="39" spans="2:14" x14ac:dyDescent="0.2">
      <c r="B39" s="52"/>
      <c r="C39" s="48"/>
      <c r="D39" s="48"/>
      <c r="E39" s="48"/>
      <c r="F39" s="48"/>
      <c r="G39" s="30"/>
      <c r="H39" s="31"/>
      <c r="I39" s="97"/>
      <c r="J39" s="33"/>
    </row>
    <row r="40" spans="2:14" x14ac:dyDescent="0.2">
      <c r="B40" s="52"/>
      <c r="C40" s="48" t="s">
        <v>16</v>
      </c>
      <c r="D40" s="48" t="s">
        <v>392</v>
      </c>
      <c r="E40" s="48"/>
      <c r="F40" s="48"/>
      <c r="G40" s="39" t="s">
        <v>359</v>
      </c>
      <c r="H40" s="31">
        <v>70</v>
      </c>
      <c r="I40" s="32"/>
      <c r="J40" s="33"/>
    </row>
    <row r="41" spans="2:14" x14ac:dyDescent="0.2">
      <c r="B41" s="52"/>
      <c r="C41" s="48"/>
      <c r="D41" s="48"/>
      <c r="E41" s="48"/>
      <c r="F41" s="48"/>
      <c r="G41" s="30"/>
      <c r="H41" s="31"/>
      <c r="I41" s="97"/>
      <c r="J41" s="33"/>
    </row>
    <row r="42" spans="2:14" x14ac:dyDescent="0.2">
      <c r="B42" s="52"/>
      <c r="C42" s="53"/>
      <c r="D42" s="48"/>
      <c r="E42" s="48"/>
      <c r="F42" s="48"/>
      <c r="G42" s="30"/>
      <c r="H42" s="31"/>
      <c r="I42" s="97"/>
      <c r="J42" s="33"/>
    </row>
    <row r="43" spans="2:14" x14ac:dyDescent="0.2">
      <c r="B43" s="52" t="s">
        <v>393</v>
      </c>
      <c r="C43" s="53" t="s">
        <v>394</v>
      </c>
      <c r="D43" s="48"/>
      <c r="E43" s="48"/>
      <c r="F43" s="48"/>
      <c r="G43" s="30" t="s">
        <v>66</v>
      </c>
      <c r="H43" s="31">
        <v>58</v>
      </c>
      <c r="I43" s="32"/>
      <c r="J43" s="33"/>
    </row>
    <row r="44" spans="2:14" x14ac:dyDescent="0.2">
      <c r="B44" s="52"/>
      <c r="C44" s="48"/>
      <c r="D44" s="48"/>
      <c r="E44" s="48"/>
      <c r="F44" s="48"/>
      <c r="G44" s="30"/>
      <c r="H44" s="31"/>
      <c r="I44" s="32"/>
      <c r="J44" s="33"/>
    </row>
    <row r="45" spans="2:14" x14ac:dyDescent="0.2">
      <c r="B45" s="52" t="s">
        <v>537</v>
      </c>
      <c r="C45" s="53" t="s">
        <v>538</v>
      </c>
      <c r="D45" s="48"/>
      <c r="E45" s="48"/>
      <c r="F45" s="48"/>
      <c r="G45" s="30" t="s">
        <v>33</v>
      </c>
      <c r="H45" s="31">
        <v>1</v>
      </c>
      <c r="I45" s="32">
        <v>350000</v>
      </c>
      <c r="J45" s="46">
        <f>H45*I45</f>
        <v>350000</v>
      </c>
      <c r="L45" s="152">
        <f>I45*$L$8</f>
        <v>423500</v>
      </c>
      <c r="N45" s="393">
        <v>332750</v>
      </c>
    </row>
    <row r="46" spans="2:14" x14ac:dyDescent="0.2">
      <c r="B46" s="52"/>
      <c r="C46" s="48"/>
      <c r="D46" s="48"/>
      <c r="E46" s="48"/>
      <c r="F46" s="48"/>
      <c r="G46" s="30"/>
      <c r="H46" s="31"/>
      <c r="I46" s="32"/>
      <c r="J46" s="33"/>
    </row>
    <row r="47" spans="2:14" x14ac:dyDescent="0.2">
      <c r="B47" s="52"/>
      <c r="C47" s="73" t="s">
        <v>442</v>
      </c>
      <c r="E47" s="73"/>
      <c r="G47" s="76"/>
      <c r="H47" s="96"/>
      <c r="I47" s="342"/>
      <c r="J47" s="98"/>
    </row>
    <row r="48" spans="2:14" x14ac:dyDescent="0.2">
      <c r="B48" s="52"/>
      <c r="C48" s="73" t="s">
        <v>539</v>
      </c>
      <c r="E48" s="73"/>
      <c r="G48" s="76" t="s">
        <v>36</v>
      </c>
      <c r="H48" s="108">
        <f>J45</f>
        <v>350000</v>
      </c>
      <c r="I48" s="588"/>
      <c r="J48" s="350"/>
      <c r="L48" s="152">
        <f t="shared" ref="L48" si="0">I48*$L$8</f>
        <v>0</v>
      </c>
      <c r="N48" s="393">
        <v>0.06</v>
      </c>
    </row>
    <row r="49" spans="2:10" x14ac:dyDescent="0.2">
      <c r="B49" s="52"/>
      <c r="C49" s="53"/>
      <c r="D49" s="48"/>
      <c r="E49" s="48"/>
      <c r="F49" s="48"/>
      <c r="G49" s="30"/>
      <c r="H49" s="31"/>
      <c r="I49" s="32"/>
      <c r="J49" s="33"/>
    </row>
    <row r="50" spans="2:10" x14ac:dyDescent="0.2">
      <c r="B50" s="52"/>
      <c r="C50" s="53"/>
      <c r="D50" s="48"/>
      <c r="E50" s="48"/>
      <c r="F50" s="48"/>
      <c r="G50" s="30"/>
      <c r="H50" s="31"/>
      <c r="I50" s="32"/>
      <c r="J50" s="33"/>
    </row>
    <row r="51" spans="2:10" x14ac:dyDescent="0.2">
      <c r="B51" s="52"/>
      <c r="C51" s="53"/>
      <c r="D51" s="48"/>
      <c r="E51" s="48"/>
      <c r="F51" s="48"/>
      <c r="G51" s="30"/>
      <c r="H51" s="31"/>
      <c r="I51" s="32"/>
      <c r="J51" s="33"/>
    </row>
    <row r="52" spans="2:10" x14ac:dyDescent="0.2">
      <c r="B52" s="52"/>
      <c r="C52" s="53"/>
      <c r="D52" s="48"/>
      <c r="E52" s="48"/>
      <c r="F52" s="48"/>
      <c r="G52" s="30"/>
      <c r="H52" s="31"/>
      <c r="I52" s="32"/>
      <c r="J52" s="33"/>
    </row>
    <row r="53" spans="2:10" x14ac:dyDescent="0.2">
      <c r="B53" s="52"/>
      <c r="C53" s="48"/>
      <c r="D53" s="48"/>
      <c r="E53" s="48"/>
      <c r="F53" s="48"/>
      <c r="G53" s="39"/>
      <c r="H53" s="31"/>
      <c r="I53" s="32"/>
      <c r="J53" s="33"/>
    </row>
    <row r="54" spans="2:10" x14ac:dyDescent="0.2">
      <c r="B54" s="52"/>
      <c r="C54" s="48"/>
      <c r="D54" s="48"/>
      <c r="E54" s="48"/>
      <c r="F54" s="48"/>
      <c r="G54" s="30"/>
      <c r="H54" s="31"/>
      <c r="I54" s="32"/>
      <c r="J54" s="33"/>
    </row>
    <row r="55" spans="2:10" ht="13.5" thickBot="1" x14ac:dyDescent="0.25">
      <c r="B55" s="52"/>
      <c r="C55" s="48"/>
      <c r="D55" s="48"/>
      <c r="E55" s="48"/>
      <c r="F55" s="48"/>
      <c r="G55" s="30"/>
      <c r="H55" s="31"/>
      <c r="I55" s="32"/>
      <c r="J55" s="33"/>
    </row>
    <row r="56" spans="2:10" ht="13.5" thickBot="1" x14ac:dyDescent="0.25">
      <c r="B56" s="182" t="s">
        <v>51</v>
      </c>
      <c r="C56" s="333"/>
      <c r="D56" s="333"/>
      <c r="E56" s="333"/>
      <c r="F56" s="333"/>
      <c r="G56" s="57"/>
      <c r="H56" s="58"/>
      <c r="I56" s="89"/>
      <c r="J56" s="60"/>
    </row>
  </sheetData>
  <mergeCells count="1">
    <mergeCell ref="C6:F6"/>
  </mergeCells>
  <pageMargins left="0.7" right="0.7" top="0.75" bottom="0.75" header="0.3" footer="0.3"/>
  <pageSetup paperSize="9" scale="80" fitToHeight="0" orientation="portrait" r:id="rId1"/>
  <headerFooter scaleWithDoc="0"/>
  <extLst>
    <ext xmlns:x14="http://schemas.microsoft.com/office/spreadsheetml/2009/9/main" uri="{CCE6A557-97BC-4b89-ADB6-D9C93CAAB3DF}">
      <x14:dataValidations xmlns:xm="http://schemas.microsoft.com/office/excel/2006/main" count="1">
        <x14:dataValidation allowBlank="1" xr:uid="{06F724D6-73AC-4845-97F9-67CD84064BE7}">
          <x14:formula1>
            <xm:f>0</xm:f>
          </x14:formula1>
          <x14:formula2>
            <xm:f>0</xm:f>
          </x14:formula2>
          <xm:sqref>J65425 IZ65425 SV65425 ACR65425 AMN65425 AWJ65425 BGF65425 BQB65425 BZX65425 CJT65425 CTP65425 DDL65425 DNH65425 DXD65425 EGZ65425 EQV65425 FAR65425 FKN65425 FUJ65425 GEF65425 GOB65425 GXX65425 HHT65425 HRP65425 IBL65425 ILH65425 IVD65425 JEZ65425 JOV65425 JYR65425 KIN65425 KSJ65425 LCF65425 LMB65425 LVX65425 MFT65425 MPP65425 MZL65425 NJH65425 NTD65425 OCZ65425 OMV65425 OWR65425 PGN65425 PQJ65425 QAF65425 QKB65425 QTX65425 RDT65425 RNP65425 RXL65425 SHH65425 SRD65425 TAZ65425 TKV65425 TUR65425 UEN65425 UOJ65425 UYF65425 VIB65425 VRX65425 WBT65425 WLP65425 WVL65425 J130961 IZ130961 SV130961 ACR130961 AMN130961 AWJ130961 BGF130961 BQB130961 BZX130961 CJT130961 CTP130961 DDL130961 DNH130961 DXD130961 EGZ130961 EQV130961 FAR130961 FKN130961 FUJ130961 GEF130961 GOB130961 GXX130961 HHT130961 HRP130961 IBL130961 ILH130961 IVD130961 JEZ130961 JOV130961 JYR130961 KIN130961 KSJ130961 LCF130961 LMB130961 LVX130961 MFT130961 MPP130961 MZL130961 NJH130961 NTD130961 OCZ130961 OMV130961 OWR130961 PGN130961 PQJ130961 QAF130961 QKB130961 QTX130961 RDT130961 RNP130961 RXL130961 SHH130961 SRD130961 TAZ130961 TKV130961 TUR130961 UEN130961 UOJ130961 UYF130961 VIB130961 VRX130961 WBT130961 WLP130961 WVL130961 J196497 IZ196497 SV196497 ACR196497 AMN196497 AWJ196497 BGF196497 BQB196497 BZX196497 CJT196497 CTP196497 DDL196497 DNH196497 DXD196497 EGZ196497 EQV196497 FAR196497 FKN196497 FUJ196497 GEF196497 GOB196497 GXX196497 HHT196497 HRP196497 IBL196497 ILH196497 IVD196497 JEZ196497 JOV196497 JYR196497 KIN196497 KSJ196497 LCF196497 LMB196497 LVX196497 MFT196497 MPP196497 MZL196497 NJH196497 NTD196497 OCZ196497 OMV196497 OWR196497 PGN196497 PQJ196497 QAF196497 QKB196497 QTX196497 RDT196497 RNP196497 RXL196497 SHH196497 SRD196497 TAZ196497 TKV196497 TUR196497 UEN196497 UOJ196497 UYF196497 VIB196497 VRX196497 WBT196497 WLP196497 WVL196497 J262033 IZ262033 SV262033 ACR262033 AMN262033 AWJ262033 BGF262033 BQB262033 BZX262033 CJT262033 CTP262033 DDL262033 DNH262033 DXD262033 EGZ262033 EQV262033 FAR262033 FKN262033 FUJ262033 GEF262033 GOB262033 GXX262033 HHT262033 HRP262033 IBL262033 ILH262033 IVD262033 JEZ262033 JOV262033 JYR262033 KIN262033 KSJ262033 LCF262033 LMB262033 LVX262033 MFT262033 MPP262033 MZL262033 NJH262033 NTD262033 OCZ262033 OMV262033 OWR262033 PGN262033 PQJ262033 QAF262033 QKB262033 QTX262033 RDT262033 RNP262033 RXL262033 SHH262033 SRD262033 TAZ262033 TKV262033 TUR262033 UEN262033 UOJ262033 UYF262033 VIB262033 VRX262033 WBT262033 WLP262033 WVL262033 J327569 IZ327569 SV327569 ACR327569 AMN327569 AWJ327569 BGF327569 BQB327569 BZX327569 CJT327569 CTP327569 DDL327569 DNH327569 DXD327569 EGZ327569 EQV327569 FAR327569 FKN327569 FUJ327569 GEF327569 GOB327569 GXX327569 HHT327569 HRP327569 IBL327569 ILH327569 IVD327569 JEZ327569 JOV327569 JYR327569 KIN327569 KSJ327569 LCF327569 LMB327569 LVX327569 MFT327569 MPP327569 MZL327569 NJH327569 NTD327569 OCZ327569 OMV327569 OWR327569 PGN327569 PQJ327569 QAF327569 QKB327569 QTX327569 RDT327569 RNP327569 RXL327569 SHH327569 SRD327569 TAZ327569 TKV327569 TUR327569 UEN327569 UOJ327569 UYF327569 VIB327569 VRX327569 WBT327569 WLP327569 WVL327569 J393105 IZ393105 SV393105 ACR393105 AMN393105 AWJ393105 BGF393105 BQB393105 BZX393105 CJT393105 CTP393105 DDL393105 DNH393105 DXD393105 EGZ393105 EQV393105 FAR393105 FKN393105 FUJ393105 GEF393105 GOB393105 GXX393105 HHT393105 HRP393105 IBL393105 ILH393105 IVD393105 JEZ393105 JOV393105 JYR393105 KIN393105 KSJ393105 LCF393105 LMB393105 LVX393105 MFT393105 MPP393105 MZL393105 NJH393105 NTD393105 OCZ393105 OMV393105 OWR393105 PGN393105 PQJ393105 QAF393105 QKB393105 QTX393105 RDT393105 RNP393105 RXL393105 SHH393105 SRD393105 TAZ393105 TKV393105 TUR393105 UEN393105 UOJ393105 UYF393105 VIB393105 VRX393105 WBT393105 WLP393105 WVL393105 J458641 IZ458641 SV458641 ACR458641 AMN458641 AWJ458641 BGF458641 BQB458641 BZX458641 CJT458641 CTP458641 DDL458641 DNH458641 DXD458641 EGZ458641 EQV458641 FAR458641 FKN458641 FUJ458641 GEF458641 GOB458641 GXX458641 HHT458641 HRP458641 IBL458641 ILH458641 IVD458641 JEZ458641 JOV458641 JYR458641 KIN458641 KSJ458641 LCF458641 LMB458641 LVX458641 MFT458641 MPP458641 MZL458641 NJH458641 NTD458641 OCZ458641 OMV458641 OWR458641 PGN458641 PQJ458641 QAF458641 QKB458641 QTX458641 RDT458641 RNP458641 RXL458641 SHH458641 SRD458641 TAZ458641 TKV458641 TUR458641 UEN458641 UOJ458641 UYF458641 VIB458641 VRX458641 WBT458641 WLP458641 WVL458641 J524177 IZ524177 SV524177 ACR524177 AMN524177 AWJ524177 BGF524177 BQB524177 BZX524177 CJT524177 CTP524177 DDL524177 DNH524177 DXD524177 EGZ524177 EQV524177 FAR524177 FKN524177 FUJ524177 GEF524177 GOB524177 GXX524177 HHT524177 HRP524177 IBL524177 ILH524177 IVD524177 JEZ524177 JOV524177 JYR524177 KIN524177 KSJ524177 LCF524177 LMB524177 LVX524177 MFT524177 MPP524177 MZL524177 NJH524177 NTD524177 OCZ524177 OMV524177 OWR524177 PGN524177 PQJ524177 QAF524177 QKB524177 QTX524177 RDT524177 RNP524177 RXL524177 SHH524177 SRD524177 TAZ524177 TKV524177 TUR524177 UEN524177 UOJ524177 UYF524177 VIB524177 VRX524177 WBT524177 WLP524177 WVL524177 J589713 IZ589713 SV589713 ACR589713 AMN589713 AWJ589713 BGF589713 BQB589713 BZX589713 CJT589713 CTP589713 DDL589713 DNH589713 DXD589713 EGZ589713 EQV589713 FAR589713 FKN589713 FUJ589713 GEF589713 GOB589713 GXX589713 HHT589713 HRP589713 IBL589713 ILH589713 IVD589713 JEZ589713 JOV589713 JYR589713 KIN589713 KSJ589713 LCF589713 LMB589713 LVX589713 MFT589713 MPP589713 MZL589713 NJH589713 NTD589713 OCZ589713 OMV589713 OWR589713 PGN589713 PQJ589713 QAF589713 QKB589713 QTX589713 RDT589713 RNP589713 RXL589713 SHH589713 SRD589713 TAZ589713 TKV589713 TUR589713 UEN589713 UOJ589713 UYF589713 VIB589713 VRX589713 WBT589713 WLP589713 WVL589713 J655249 IZ655249 SV655249 ACR655249 AMN655249 AWJ655249 BGF655249 BQB655249 BZX655249 CJT655249 CTP655249 DDL655249 DNH655249 DXD655249 EGZ655249 EQV655249 FAR655249 FKN655249 FUJ655249 GEF655249 GOB655249 GXX655249 HHT655249 HRP655249 IBL655249 ILH655249 IVD655249 JEZ655249 JOV655249 JYR655249 KIN655249 KSJ655249 LCF655249 LMB655249 LVX655249 MFT655249 MPP655249 MZL655249 NJH655249 NTD655249 OCZ655249 OMV655249 OWR655249 PGN655249 PQJ655249 QAF655249 QKB655249 QTX655249 RDT655249 RNP655249 RXL655249 SHH655249 SRD655249 TAZ655249 TKV655249 TUR655249 UEN655249 UOJ655249 UYF655249 VIB655249 VRX655249 WBT655249 WLP655249 WVL655249 J720785 IZ720785 SV720785 ACR720785 AMN720785 AWJ720785 BGF720785 BQB720785 BZX720785 CJT720785 CTP720785 DDL720785 DNH720785 DXD720785 EGZ720785 EQV720785 FAR720785 FKN720785 FUJ720785 GEF720785 GOB720785 GXX720785 HHT720785 HRP720785 IBL720785 ILH720785 IVD720785 JEZ720785 JOV720785 JYR720785 KIN720785 KSJ720785 LCF720785 LMB720785 LVX720785 MFT720785 MPP720785 MZL720785 NJH720785 NTD720785 OCZ720785 OMV720785 OWR720785 PGN720785 PQJ720785 QAF720785 QKB720785 QTX720785 RDT720785 RNP720785 RXL720785 SHH720785 SRD720785 TAZ720785 TKV720785 TUR720785 UEN720785 UOJ720785 UYF720785 VIB720785 VRX720785 WBT720785 WLP720785 WVL720785 J786321 IZ786321 SV786321 ACR786321 AMN786321 AWJ786321 BGF786321 BQB786321 BZX786321 CJT786321 CTP786321 DDL786321 DNH786321 DXD786321 EGZ786321 EQV786321 FAR786321 FKN786321 FUJ786321 GEF786321 GOB786321 GXX786321 HHT786321 HRP786321 IBL786321 ILH786321 IVD786321 JEZ786321 JOV786321 JYR786321 KIN786321 KSJ786321 LCF786321 LMB786321 LVX786321 MFT786321 MPP786321 MZL786321 NJH786321 NTD786321 OCZ786321 OMV786321 OWR786321 PGN786321 PQJ786321 QAF786321 QKB786321 QTX786321 RDT786321 RNP786321 RXL786321 SHH786321 SRD786321 TAZ786321 TKV786321 TUR786321 UEN786321 UOJ786321 UYF786321 VIB786321 VRX786321 WBT786321 WLP786321 WVL786321 J851857 IZ851857 SV851857 ACR851857 AMN851857 AWJ851857 BGF851857 BQB851857 BZX851857 CJT851857 CTP851857 DDL851857 DNH851857 DXD851857 EGZ851857 EQV851857 FAR851857 FKN851857 FUJ851857 GEF851857 GOB851857 GXX851857 HHT851857 HRP851857 IBL851857 ILH851857 IVD851857 JEZ851857 JOV851857 JYR851857 KIN851857 KSJ851857 LCF851857 LMB851857 LVX851857 MFT851857 MPP851857 MZL851857 NJH851857 NTD851857 OCZ851857 OMV851857 OWR851857 PGN851857 PQJ851857 QAF851857 QKB851857 QTX851857 RDT851857 RNP851857 RXL851857 SHH851857 SRD851857 TAZ851857 TKV851857 TUR851857 UEN851857 UOJ851857 UYF851857 VIB851857 VRX851857 WBT851857 WLP851857 WVL851857 J917393 IZ917393 SV917393 ACR917393 AMN917393 AWJ917393 BGF917393 BQB917393 BZX917393 CJT917393 CTP917393 DDL917393 DNH917393 DXD917393 EGZ917393 EQV917393 FAR917393 FKN917393 FUJ917393 GEF917393 GOB917393 GXX917393 HHT917393 HRP917393 IBL917393 ILH917393 IVD917393 JEZ917393 JOV917393 JYR917393 KIN917393 KSJ917393 LCF917393 LMB917393 LVX917393 MFT917393 MPP917393 MZL917393 NJH917393 NTD917393 OCZ917393 OMV917393 OWR917393 PGN917393 PQJ917393 QAF917393 QKB917393 QTX917393 RDT917393 RNP917393 RXL917393 SHH917393 SRD917393 TAZ917393 TKV917393 TUR917393 UEN917393 UOJ917393 UYF917393 VIB917393 VRX917393 WBT917393 WLP917393 WVL917393 J982929 IZ982929 SV982929 ACR982929 AMN982929 AWJ982929 BGF982929 BQB982929 BZX982929 CJT982929 CTP982929 DDL982929 DNH982929 DXD982929 EGZ982929 EQV982929 FAR982929 FKN982929 FUJ982929 GEF982929 GOB982929 GXX982929 HHT982929 HRP982929 IBL982929 ILH982929 IVD982929 JEZ982929 JOV982929 JYR982929 KIN982929 KSJ982929 LCF982929 LMB982929 LVX982929 MFT982929 MPP982929 MZL982929 NJH982929 NTD982929 OCZ982929 OMV982929 OWR982929 PGN982929 PQJ982929 QAF982929 QKB982929 QTX982929 RDT982929 RNP982929 RXL982929 SHH982929 SRD982929 TAZ982929 TKV982929 TUR982929 UEN982929 UOJ982929 UYF982929 VIB982929 VRX982929 WBT982929 WLP982929 WVL982929 J65483 IZ65483 SV65483 ACR65483 AMN65483 AWJ65483 BGF65483 BQB65483 BZX65483 CJT65483 CTP65483 DDL65483 DNH65483 DXD65483 EGZ65483 EQV65483 FAR65483 FKN65483 FUJ65483 GEF65483 GOB65483 GXX65483 HHT65483 HRP65483 IBL65483 ILH65483 IVD65483 JEZ65483 JOV65483 JYR65483 KIN65483 KSJ65483 LCF65483 LMB65483 LVX65483 MFT65483 MPP65483 MZL65483 NJH65483 NTD65483 OCZ65483 OMV65483 OWR65483 PGN65483 PQJ65483 QAF65483 QKB65483 QTX65483 RDT65483 RNP65483 RXL65483 SHH65483 SRD65483 TAZ65483 TKV65483 TUR65483 UEN65483 UOJ65483 UYF65483 VIB65483 VRX65483 WBT65483 WLP65483 WVL65483 J131019 IZ131019 SV131019 ACR131019 AMN131019 AWJ131019 BGF131019 BQB131019 BZX131019 CJT131019 CTP131019 DDL131019 DNH131019 DXD131019 EGZ131019 EQV131019 FAR131019 FKN131019 FUJ131019 GEF131019 GOB131019 GXX131019 HHT131019 HRP131019 IBL131019 ILH131019 IVD131019 JEZ131019 JOV131019 JYR131019 KIN131019 KSJ131019 LCF131019 LMB131019 LVX131019 MFT131019 MPP131019 MZL131019 NJH131019 NTD131019 OCZ131019 OMV131019 OWR131019 PGN131019 PQJ131019 QAF131019 QKB131019 QTX131019 RDT131019 RNP131019 RXL131019 SHH131019 SRD131019 TAZ131019 TKV131019 TUR131019 UEN131019 UOJ131019 UYF131019 VIB131019 VRX131019 WBT131019 WLP131019 WVL131019 J196555 IZ196555 SV196555 ACR196555 AMN196555 AWJ196555 BGF196555 BQB196555 BZX196555 CJT196555 CTP196555 DDL196555 DNH196555 DXD196555 EGZ196555 EQV196555 FAR196555 FKN196555 FUJ196555 GEF196555 GOB196555 GXX196555 HHT196555 HRP196555 IBL196555 ILH196555 IVD196555 JEZ196555 JOV196555 JYR196555 KIN196555 KSJ196555 LCF196555 LMB196555 LVX196555 MFT196555 MPP196555 MZL196555 NJH196555 NTD196555 OCZ196555 OMV196555 OWR196555 PGN196555 PQJ196555 QAF196555 QKB196555 QTX196555 RDT196555 RNP196555 RXL196555 SHH196555 SRD196555 TAZ196555 TKV196555 TUR196555 UEN196555 UOJ196555 UYF196555 VIB196555 VRX196555 WBT196555 WLP196555 WVL196555 J262091 IZ262091 SV262091 ACR262091 AMN262091 AWJ262091 BGF262091 BQB262091 BZX262091 CJT262091 CTP262091 DDL262091 DNH262091 DXD262091 EGZ262091 EQV262091 FAR262091 FKN262091 FUJ262091 GEF262091 GOB262091 GXX262091 HHT262091 HRP262091 IBL262091 ILH262091 IVD262091 JEZ262091 JOV262091 JYR262091 KIN262091 KSJ262091 LCF262091 LMB262091 LVX262091 MFT262091 MPP262091 MZL262091 NJH262091 NTD262091 OCZ262091 OMV262091 OWR262091 PGN262091 PQJ262091 QAF262091 QKB262091 QTX262091 RDT262091 RNP262091 RXL262091 SHH262091 SRD262091 TAZ262091 TKV262091 TUR262091 UEN262091 UOJ262091 UYF262091 VIB262091 VRX262091 WBT262091 WLP262091 WVL262091 J327627 IZ327627 SV327627 ACR327627 AMN327627 AWJ327627 BGF327627 BQB327627 BZX327627 CJT327627 CTP327627 DDL327627 DNH327627 DXD327627 EGZ327627 EQV327627 FAR327627 FKN327627 FUJ327627 GEF327627 GOB327627 GXX327627 HHT327627 HRP327627 IBL327627 ILH327627 IVD327627 JEZ327627 JOV327627 JYR327627 KIN327627 KSJ327627 LCF327627 LMB327627 LVX327627 MFT327627 MPP327627 MZL327627 NJH327627 NTD327627 OCZ327627 OMV327627 OWR327627 PGN327627 PQJ327627 QAF327627 QKB327627 QTX327627 RDT327627 RNP327627 RXL327627 SHH327627 SRD327627 TAZ327627 TKV327627 TUR327627 UEN327627 UOJ327627 UYF327627 VIB327627 VRX327627 WBT327627 WLP327627 WVL327627 J393163 IZ393163 SV393163 ACR393163 AMN393163 AWJ393163 BGF393163 BQB393163 BZX393163 CJT393163 CTP393163 DDL393163 DNH393163 DXD393163 EGZ393163 EQV393163 FAR393163 FKN393163 FUJ393163 GEF393163 GOB393163 GXX393163 HHT393163 HRP393163 IBL393163 ILH393163 IVD393163 JEZ393163 JOV393163 JYR393163 KIN393163 KSJ393163 LCF393163 LMB393163 LVX393163 MFT393163 MPP393163 MZL393163 NJH393163 NTD393163 OCZ393163 OMV393163 OWR393163 PGN393163 PQJ393163 QAF393163 QKB393163 QTX393163 RDT393163 RNP393163 RXL393163 SHH393163 SRD393163 TAZ393163 TKV393163 TUR393163 UEN393163 UOJ393163 UYF393163 VIB393163 VRX393163 WBT393163 WLP393163 WVL393163 J458699 IZ458699 SV458699 ACR458699 AMN458699 AWJ458699 BGF458699 BQB458699 BZX458699 CJT458699 CTP458699 DDL458699 DNH458699 DXD458699 EGZ458699 EQV458699 FAR458699 FKN458699 FUJ458699 GEF458699 GOB458699 GXX458699 HHT458699 HRP458699 IBL458699 ILH458699 IVD458699 JEZ458699 JOV458699 JYR458699 KIN458699 KSJ458699 LCF458699 LMB458699 LVX458699 MFT458699 MPP458699 MZL458699 NJH458699 NTD458699 OCZ458699 OMV458699 OWR458699 PGN458699 PQJ458699 QAF458699 QKB458699 QTX458699 RDT458699 RNP458699 RXL458699 SHH458699 SRD458699 TAZ458699 TKV458699 TUR458699 UEN458699 UOJ458699 UYF458699 VIB458699 VRX458699 WBT458699 WLP458699 WVL458699 J524235 IZ524235 SV524235 ACR524235 AMN524235 AWJ524235 BGF524235 BQB524235 BZX524235 CJT524235 CTP524235 DDL524235 DNH524235 DXD524235 EGZ524235 EQV524235 FAR524235 FKN524235 FUJ524235 GEF524235 GOB524235 GXX524235 HHT524235 HRP524235 IBL524235 ILH524235 IVD524235 JEZ524235 JOV524235 JYR524235 KIN524235 KSJ524235 LCF524235 LMB524235 LVX524235 MFT524235 MPP524235 MZL524235 NJH524235 NTD524235 OCZ524235 OMV524235 OWR524235 PGN524235 PQJ524235 QAF524235 QKB524235 QTX524235 RDT524235 RNP524235 RXL524235 SHH524235 SRD524235 TAZ524235 TKV524235 TUR524235 UEN524235 UOJ524235 UYF524235 VIB524235 VRX524235 WBT524235 WLP524235 WVL524235 J589771 IZ589771 SV589771 ACR589771 AMN589771 AWJ589771 BGF589771 BQB589771 BZX589771 CJT589771 CTP589771 DDL589771 DNH589771 DXD589771 EGZ589771 EQV589771 FAR589771 FKN589771 FUJ589771 GEF589771 GOB589771 GXX589771 HHT589771 HRP589771 IBL589771 ILH589771 IVD589771 JEZ589771 JOV589771 JYR589771 KIN589771 KSJ589771 LCF589771 LMB589771 LVX589771 MFT589771 MPP589771 MZL589771 NJH589771 NTD589771 OCZ589771 OMV589771 OWR589771 PGN589771 PQJ589771 QAF589771 QKB589771 QTX589771 RDT589771 RNP589771 RXL589771 SHH589771 SRD589771 TAZ589771 TKV589771 TUR589771 UEN589771 UOJ589771 UYF589771 VIB589771 VRX589771 WBT589771 WLP589771 WVL589771 J655307 IZ655307 SV655307 ACR655307 AMN655307 AWJ655307 BGF655307 BQB655307 BZX655307 CJT655307 CTP655307 DDL655307 DNH655307 DXD655307 EGZ655307 EQV655307 FAR655307 FKN655307 FUJ655307 GEF655307 GOB655307 GXX655307 HHT655307 HRP655307 IBL655307 ILH655307 IVD655307 JEZ655307 JOV655307 JYR655307 KIN655307 KSJ655307 LCF655307 LMB655307 LVX655307 MFT655307 MPP655307 MZL655307 NJH655307 NTD655307 OCZ655307 OMV655307 OWR655307 PGN655307 PQJ655307 QAF655307 QKB655307 QTX655307 RDT655307 RNP655307 RXL655307 SHH655307 SRD655307 TAZ655307 TKV655307 TUR655307 UEN655307 UOJ655307 UYF655307 VIB655307 VRX655307 WBT655307 WLP655307 WVL655307 J720843 IZ720843 SV720843 ACR720843 AMN720843 AWJ720843 BGF720843 BQB720843 BZX720843 CJT720843 CTP720843 DDL720843 DNH720843 DXD720843 EGZ720843 EQV720843 FAR720843 FKN720843 FUJ720843 GEF720843 GOB720843 GXX720843 HHT720843 HRP720843 IBL720843 ILH720843 IVD720843 JEZ720843 JOV720843 JYR720843 KIN720843 KSJ720843 LCF720843 LMB720843 LVX720843 MFT720843 MPP720843 MZL720843 NJH720843 NTD720843 OCZ720843 OMV720843 OWR720843 PGN720843 PQJ720843 QAF720843 QKB720843 QTX720843 RDT720843 RNP720843 RXL720843 SHH720843 SRD720843 TAZ720843 TKV720843 TUR720843 UEN720843 UOJ720843 UYF720843 VIB720843 VRX720843 WBT720843 WLP720843 WVL720843 J786379 IZ786379 SV786379 ACR786379 AMN786379 AWJ786379 BGF786379 BQB786379 BZX786379 CJT786379 CTP786379 DDL786379 DNH786379 DXD786379 EGZ786379 EQV786379 FAR786379 FKN786379 FUJ786379 GEF786379 GOB786379 GXX786379 HHT786379 HRP786379 IBL786379 ILH786379 IVD786379 JEZ786379 JOV786379 JYR786379 KIN786379 KSJ786379 LCF786379 LMB786379 LVX786379 MFT786379 MPP786379 MZL786379 NJH786379 NTD786379 OCZ786379 OMV786379 OWR786379 PGN786379 PQJ786379 QAF786379 QKB786379 QTX786379 RDT786379 RNP786379 RXL786379 SHH786379 SRD786379 TAZ786379 TKV786379 TUR786379 UEN786379 UOJ786379 UYF786379 VIB786379 VRX786379 WBT786379 WLP786379 WVL786379 J851915 IZ851915 SV851915 ACR851915 AMN851915 AWJ851915 BGF851915 BQB851915 BZX851915 CJT851915 CTP851915 DDL851915 DNH851915 DXD851915 EGZ851915 EQV851915 FAR851915 FKN851915 FUJ851915 GEF851915 GOB851915 GXX851915 HHT851915 HRP851915 IBL851915 ILH851915 IVD851915 JEZ851915 JOV851915 JYR851915 KIN851915 KSJ851915 LCF851915 LMB851915 LVX851915 MFT851915 MPP851915 MZL851915 NJH851915 NTD851915 OCZ851915 OMV851915 OWR851915 PGN851915 PQJ851915 QAF851915 QKB851915 QTX851915 RDT851915 RNP851915 RXL851915 SHH851915 SRD851915 TAZ851915 TKV851915 TUR851915 UEN851915 UOJ851915 UYF851915 VIB851915 VRX851915 WBT851915 WLP851915 WVL851915 J917451 IZ917451 SV917451 ACR917451 AMN917451 AWJ917451 BGF917451 BQB917451 BZX917451 CJT917451 CTP917451 DDL917451 DNH917451 DXD917451 EGZ917451 EQV917451 FAR917451 FKN917451 FUJ917451 GEF917451 GOB917451 GXX917451 HHT917451 HRP917451 IBL917451 ILH917451 IVD917451 JEZ917451 JOV917451 JYR917451 KIN917451 KSJ917451 LCF917451 LMB917451 LVX917451 MFT917451 MPP917451 MZL917451 NJH917451 NTD917451 OCZ917451 OMV917451 OWR917451 PGN917451 PQJ917451 QAF917451 QKB917451 QTX917451 RDT917451 RNP917451 RXL917451 SHH917451 SRD917451 TAZ917451 TKV917451 TUR917451 UEN917451 UOJ917451 UYF917451 VIB917451 VRX917451 WBT917451 WLP917451 WVL917451 J982987 IZ982987 SV982987 ACR982987 AMN982987 AWJ982987 BGF982987 BQB982987 BZX982987 CJT982987 CTP982987 DDL982987 DNH982987 DXD982987 EGZ982987 EQV982987 FAR982987 FKN982987 FUJ982987 GEF982987 GOB982987 GXX982987 HHT982987 HRP982987 IBL982987 ILH982987 IVD982987 JEZ982987 JOV982987 JYR982987 KIN982987 KSJ982987 LCF982987 LMB982987 LVX982987 MFT982987 MPP982987 MZL982987 NJH982987 NTD982987 OCZ982987 OMV982987 OWR982987 PGN982987 PQJ982987 QAF982987 QKB982987 QTX982987 RDT982987 RNP982987 RXL982987 SHH982987 SRD982987 TAZ982987 TKV982987 TUR982987 UEN982987 UOJ982987 UYF982987 VIB982987 VRX982987 WBT982987 WLP982987 WVL982987 J65193 IZ65193 SV65193 ACR65193 AMN65193 AWJ65193 BGF65193 BQB65193 BZX65193 CJT65193 CTP65193 DDL65193 DNH65193 DXD65193 EGZ65193 EQV65193 FAR65193 FKN65193 FUJ65193 GEF65193 GOB65193 GXX65193 HHT65193 HRP65193 IBL65193 ILH65193 IVD65193 JEZ65193 JOV65193 JYR65193 KIN65193 KSJ65193 LCF65193 LMB65193 LVX65193 MFT65193 MPP65193 MZL65193 NJH65193 NTD65193 OCZ65193 OMV65193 OWR65193 PGN65193 PQJ65193 QAF65193 QKB65193 QTX65193 RDT65193 RNP65193 RXL65193 SHH65193 SRD65193 TAZ65193 TKV65193 TUR65193 UEN65193 UOJ65193 UYF65193 VIB65193 VRX65193 WBT65193 WLP65193 WVL65193 J130729 IZ130729 SV130729 ACR130729 AMN130729 AWJ130729 BGF130729 BQB130729 BZX130729 CJT130729 CTP130729 DDL130729 DNH130729 DXD130729 EGZ130729 EQV130729 FAR130729 FKN130729 FUJ130729 GEF130729 GOB130729 GXX130729 HHT130729 HRP130729 IBL130729 ILH130729 IVD130729 JEZ130729 JOV130729 JYR130729 KIN130729 KSJ130729 LCF130729 LMB130729 LVX130729 MFT130729 MPP130729 MZL130729 NJH130729 NTD130729 OCZ130729 OMV130729 OWR130729 PGN130729 PQJ130729 QAF130729 QKB130729 QTX130729 RDT130729 RNP130729 RXL130729 SHH130729 SRD130729 TAZ130729 TKV130729 TUR130729 UEN130729 UOJ130729 UYF130729 VIB130729 VRX130729 WBT130729 WLP130729 WVL130729 J196265 IZ196265 SV196265 ACR196265 AMN196265 AWJ196265 BGF196265 BQB196265 BZX196265 CJT196265 CTP196265 DDL196265 DNH196265 DXD196265 EGZ196265 EQV196265 FAR196265 FKN196265 FUJ196265 GEF196265 GOB196265 GXX196265 HHT196265 HRP196265 IBL196265 ILH196265 IVD196265 JEZ196265 JOV196265 JYR196265 KIN196265 KSJ196265 LCF196265 LMB196265 LVX196265 MFT196265 MPP196265 MZL196265 NJH196265 NTD196265 OCZ196265 OMV196265 OWR196265 PGN196265 PQJ196265 QAF196265 QKB196265 QTX196265 RDT196265 RNP196265 RXL196265 SHH196265 SRD196265 TAZ196265 TKV196265 TUR196265 UEN196265 UOJ196265 UYF196265 VIB196265 VRX196265 WBT196265 WLP196265 WVL196265 J261801 IZ261801 SV261801 ACR261801 AMN261801 AWJ261801 BGF261801 BQB261801 BZX261801 CJT261801 CTP261801 DDL261801 DNH261801 DXD261801 EGZ261801 EQV261801 FAR261801 FKN261801 FUJ261801 GEF261801 GOB261801 GXX261801 HHT261801 HRP261801 IBL261801 ILH261801 IVD261801 JEZ261801 JOV261801 JYR261801 KIN261801 KSJ261801 LCF261801 LMB261801 LVX261801 MFT261801 MPP261801 MZL261801 NJH261801 NTD261801 OCZ261801 OMV261801 OWR261801 PGN261801 PQJ261801 QAF261801 QKB261801 QTX261801 RDT261801 RNP261801 RXL261801 SHH261801 SRD261801 TAZ261801 TKV261801 TUR261801 UEN261801 UOJ261801 UYF261801 VIB261801 VRX261801 WBT261801 WLP261801 WVL261801 J327337 IZ327337 SV327337 ACR327337 AMN327337 AWJ327337 BGF327337 BQB327337 BZX327337 CJT327337 CTP327337 DDL327337 DNH327337 DXD327337 EGZ327337 EQV327337 FAR327337 FKN327337 FUJ327337 GEF327337 GOB327337 GXX327337 HHT327337 HRP327337 IBL327337 ILH327337 IVD327337 JEZ327337 JOV327337 JYR327337 KIN327337 KSJ327337 LCF327337 LMB327337 LVX327337 MFT327337 MPP327337 MZL327337 NJH327337 NTD327337 OCZ327337 OMV327337 OWR327337 PGN327337 PQJ327337 QAF327337 QKB327337 QTX327337 RDT327337 RNP327337 RXL327337 SHH327337 SRD327337 TAZ327337 TKV327337 TUR327337 UEN327337 UOJ327337 UYF327337 VIB327337 VRX327337 WBT327337 WLP327337 WVL327337 J392873 IZ392873 SV392873 ACR392873 AMN392873 AWJ392873 BGF392873 BQB392873 BZX392873 CJT392873 CTP392873 DDL392873 DNH392873 DXD392873 EGZ392873 EQV392873 FAR392873 FKN392873 FUJ392873 GEF392873 GOB392873 GXX392873 HHT392873 HRP392873 IBL392873 ILH392873 IVD392873 JEZ392873 JOV392873 JYR392873 KIN392873 KSJ392873 LCF392873 LMB392873 LVX392873 MFT392873 MPP392873 MZL392873 NJH392873 NTD392873 OCZ392873 OMV392873 OWR392873 PGN392873 PQJ392873 QAF392873 QKB392873 QTX392873 RDT392873 RNP392873 RXL392873 SHH392873 SRD392873 TAZ392873 TKV392873 TUR392873 UEN392873 UOJ392873 UYF392873 VIB392873 VRX392873 WBT392873 WLP392873 WVL392873 J458409 IZ458409 SV458409 ACR458409 AMN458409 AWJ458409 BGF458409 BQB458409 BZX458409 CJT458409 CTP458409 DDL458409 DNH458409 DXD458409 EGZ458409 EQV458409 FAR458409 FKN458409 FUJ458409 GEF458409 GOB458409 GXX458409 HHT458409 HRP458409 IBL458409 ILH458409 IVD458409 JEZ458409 JOV458409 JYR458409 KIN458409 KSJ458409 LCF458409 LMB458409 LVX458409 MFT458409 MPP458409 MZL458409 NJH458409 NTD458409 OCZ458409 OMV458409 OWR458409 PGN458409 PQJ458409 QAF458409 QKB458409 QTX458409 RDT458409 RNP458409 RXL458409 SHH458409 SRD458409 TAZ458409 TKV458409 TUR458409 UEN458409 UOJ458409 UYF458409 VIB458409 VRX458409 WBT458409 WLP458409 WVL458409 J523945 IZ523945 SV523945 ACR523945 AMN523945 AWJ523945 BGF523945 BQB523945 BZX523945 CJT523945 CTP523945 DDL523945 DNH523945 DXD523945 EGZ523945 EQV523945 FAR523945 FKN523945 FUJ523945 GEF523945 GOB523945 GXX523945 HHT523945 HRP523945 IBL523945 ILH523945 IVD523945 JEZ523945 JOV523945 JYR523945 KIN523945 KSJ523945 LCF523945 LMB523945 LVX523945 MFT523945 MPP523945 MZL523945 NJH523945 NTD523945 OCZ523945 OMV523945 OWR523945 PGN523945 PQJ523945 QAF523945 QKB523945 QTX523945 RDT523945 RNP523945 RXL523945 SHH523945 SRD523945 TAZ523945 TKV523945 TUR523945 UEN523945 UOJ523945 UYF523945 VIB523945 VRX523945 WBT523945 WLP523945 WVL523945 J589481 IZ589481 SV589481 ACR589481 AMN589481 AWJ589481 BGF589481 BQB589481 BZX589481 CJT589481 CTP589481 DDL589481 DNH589481 DXD589481 EGZ589481 EQV589481 FAR589481 FKN589481 FUJ589481 GEF589481 GOB589481 GXX589481 HHT589481 HRP589481 IBL589481 ILH589481 IVD589481 JEZ589481 JOV589481 JYR589481 KIN589481 KSJ589481 LCF589481 LMB589481 LVX589481 MFT589481 MPP589481 MZL589481 NJH589481 NTD589481 OCZ589481 OMV589481 OWR589481 PGN589481 PQJ589481 QAF589481 QKB589481 QTX589481 RDT589481 RNP589481 RXL589481 SHH589481 SRD589481 TAZ589481 TKV589481 TUR589481 UEN589481 UOJ589481 UYF589481 VIB589481 VRX589481 WBT589481 WLP589481 WVL589481 J655017 IZ655017 SV655017 ACR655017 AMN655017 AWJ655017 BGF655017 BQB655017 BZX655017 CJT655017 CTP655017 DDL655017 DNH655017 DXD655017 EGZ655017 EQV655017 FAR655017 FKN655017 FUJ655017 GEF655017 GOB655017 GXX655017 HHT655017 HRP655017 IBL655017 ILH655017 IVD655017 JEZ655017 JOV655017 JYR655017 KIN655017 KSJ655017 LCF655017 LMB655017 LVX655017 MFT655017 MPP655017 MZL655017 NJH655017 NTD655017 OCZ655017 OMV655017 OWR655017 PGN655017 PQJ655017 QAF655017 QKB655017 QTX655017 RDT655017 RNP655017 RXL655017 SHH655017 SRD655017 TAZ655017 TKV655017 TUR655017 UEN655017 UOJ655017 UYF655017 VIB655017 VRX655017 WBT655017 WLP655017 WVL655017 J720553 IZ720553 SV720553 ACR720553 AMN720553 AWJ720553 BGF720553 BQB720553 BZX720553 CJT720553 CTP720553 DDL720553 DNH720553 DXD720553 EGZ720553 EQV720553 FAR720553 FKN720553 FUJ720553 GEF720553 GOB720553 GXX720553 HHT720553 HRP720553 IBL720553 ILH720553 IVD720553 JEZ720553 JOV720553 JYR720553 KIN720553 KSJ720553 LCF720553 LMB720553 LVX720553 MFT720553 MPP720553 MZL720553 NJH720553 NTD720553 OCZ720553 OMV720553 OWR720553 PGN720553 PQJ720553 QAF720553 QKB720553 QTX720553 RDT720553 RNP720553 RXL720553 SHH720553 SRD720553 TAZ720553 TKV720553 TUR720553 UEN720553 UOJ720553 UYF720553 VIB720553 VRX720553 WBT720553 WLP720553 WVL720553 J786089 IZ786089 SV786089 ACR786089 AMN786089 AWJ786089 BGF786089 BQB786089 BZX786089 CJT786089 CTP786089 DDL786089 DNH786089 DXD786089 EGZ786089 EQV786089 FAR786089 FKN786089 FUJ786089 GEF786089 GOB786089 GXX786089 HHT786089 HRP786089 IBL786089 ILH786089 IVD786089 JEZ786089 JOV786089 JYR786089 KIN786089 KSJ786089 LCF786089 LMB786089 LVX786089 MFT786089 MPP786089 MZL786089 NJH786089 NTD786089 OCZ786089 OMV786089 OWR786089 PGN786089 PQJ786089 QAF786089 QKB786089 QTX786089 RDT786089 RNP786089 RXL786089 SHH786089 SRD786089 TAZ786089 TKV786089 TUR786089 UEN786089 UOJ786089 UYF786089 VIB786089 VRX786089 WBT786089 WLP786089 WVL786089 J851625 IZ851625 SV851625 ACR851625 AMN851625 AWJ851625 BGF851625 BQB851625 BZX851625 CJT851625 CTP851625 DDL851625 DNH851625 DXD851625 EGZ851625 EQV851625 FAR851625 FKN851625 FUJ851625 GEF851625 GOB851625 GXX851625 HHT851625 HRP851625 IBL851625 ILH851625 IVD851625 JEZ851625 JOV851625 JYR851625 KIN851625 KSJ851625 LCF851625 LMB851625 LVX851625 MFT851625 MPP851625 MZL851625 NJH851625 NTD851625 OCZ851625 OMV851625 OWR851625 PGN851625 PQJ851625 QAF851625 QKB851625 QTX851625 RDT851625 RNP851625 RXL851625 SHH851625 SRD851625 TAZ851625 TKV851625 TUR851625 UEN851625 UOJ851625 UYF851625 VIB851625 VRX851625 WBT851625 WLP851625 WVL851625 J917161 IZ917161 SV917161 ACR917161 AMN917161 AWJ917161 BGF917161 BQB917161 BZX917161 CJT917161 CTP917161 DDL917161 DNH917161 DXD917161 EGZ917161 EQV917161 FAR917161 FKN917161 FUJ917161 GEF917161 GOB917161 GXX917161 HHT917161 HRP917161 IBL917161 ILH917161 IVD917161 JEZ917161 JOV917161 JYR917161 KIN917161 KSJ917161 LCF917161 LMB917161 LVX917161 MFT917161 MPP917161 MZL917161 NJH917161 NTD917161 OCZ917161 OMV917161 OWR917161 PGN917161 PQJ917161 QAF917161 QKB917161 QTX917161 RDT917161 RNP917161 RXL917161 SHH917161 SRD917161 TAZ917161 TKV917161 TUR917161 UEN917161 UOJ917161 UYF917161 VIB917161 VRX917161 WBT917161 WLP917161 WVL917161 J982697 IZ982697 SV982697 ACR982697 AMN982697 AWJ982697 BGF982697 BQB982697 BZX982697 CJT982697 CTP982697 DDL982697 DNH982697 DXD982697 EGZ982697 EQV982697 FAR982697 FKN982697 FUJ982697 GEF982697 GOB982697 GXX982697 HHT982697 HRP982697 IBL982697 ILH982697 IVD982697 JEZ982697 JOV982697 JYR982697 KIN982697 KSJ982697 LCF982697 LMB982697 LVX982697 MFT982697 MPP982697 MZL982697 NJH982697 NTD982697 OCZ982697 OMV982697 OWR982697 PGN982697 PQJ982697 QAF982697 QKB982697 QTX982697 RDT982697 RNP982697 RXL982697 SHH982697 SRD982697 TAZ982697 TKV982697 TUR982697 UEN982697 UOJ982697 UYF982697 VIB982697 VRX982697 WBT982697 WLP982697 WVL982697 J64961 IZ64961 SV64961 ACR64961 AMN64961 AWJ64961 BGF64961 BQB64961 BZX64961 CJT64961 CTP64961 DDL64961 DNH64961 DXD64961 EGZ64961 EQV64961 FAR64961 FKN64961 FUJ64961 GEF64961 GOB64961 GXX64961 HHT64961 HRP64961 IBL64961 ILH64961 IVD64961 JEZ64961 JOV64961 JYR64961 KIN64961 KSJ64961 LCF64961 LMB64961 LVX64961 MFT64961 MPP64961 MZL64961 NJH64961 NTD64961 OCZ64961 OMV64961 OWR64961 PGN64961 PQJ64961 QAF64961 QKB64961 QTX64961 RDT64961 RNP64961 RXL64961 SHH64961 SRD64961 TAZ64961 TKV64961 TUR64961 UEN64961 UOJ64961 UYF64961 VIB64961 VRX64961 WBT64961 WLP64961 WVL64961 J130497 IZ130497 SV130497 ACR130497 AMN130497 AWJ130497 BGF130497 BQB130497 BZX130497 CJT130497 CTP130497 DDL130497 DNH130497 DXD130497 EGZ130497 EQV130497 FAR130497 FKN130497 FUJ130497 GEF130497 GOB130497 GXX130497 HHT130497 HRP130497 IBL130497 ILH130497 IVD130497 JEZ130497 JOV130497 JYR130497 KIN130497 KSJ130497 LCF130497 LMB130497 LVX130497 MFT130497 MPP130497 MZL130497 NJH130497 NTD130497 OCZ130497 OMV130497 OWR130497 PGN130497 PQJ130497 QAF130497 QKB130497 QTX130497 RDT130497 RNP130497 RXL130497 SHH130497 SRD130497 TAZ130497 TKV130497 TUR130497 UEN130497 UOJ130497 UYF130497 VIB130497 VRX130497 WBT130497 WLP130497 WVL130497 J196033 IZ196033 SV196033 ACR196033 AMN196033 AWJ196033 BGF196033 BQB196033 BZX196033 CJT196033 CTP196033 DDL196033 DNH196033 DXD196033 EGZ196033 EQV196033 FAR196033 FKN196033 FUJ196033 GEF196033 GOB196033 GXX196033 HHT196033 HRP196033 IBL196033 ILH196033 IVD196033 JEZ196033 JOV196033 JYR196033 KIN196033 KSJ196033 LCF196033 LMB196033 LVX196033 MFT196033 MPP196033 MZL196033 NJH196033 NTD196033 OCZ196033 OMV196033 OWR196033 PGN196033 PQJ196033 QAF196033 QKB196033 QTX196033 RDT196033 RNP196033 RXL196033 SHH196033 SRD196033 TAZ196033 TKV196033 TUR196033 UEN196033 UOJ196033 UYF196033 VIB196033 VRX196033 WBT196033 WLP196033 WVL196033 J261569 IZ261569 SV261569 ACR261569 AMN261569 AWJ261569 BGF261569 BQB261569 BZX261569 CJT261569 CTP261569 DDL261569 DNH261569 DXD261569 EGZ261569 EQV261569 FAR261569 FKN261569 FUJ261569 GEF261569 GOB261569 GXX261569 HHT261569 HRP261569 IBL261569 ILH261569 IVD261569 JEZ261569 JOV261569 JYR261569 KIN261569 KSJ261569 LCF261569 LMB261569 LVX261569 MFT261569 MPP261569 MZL261569 NJH261569 NTD261569 OCZ261569 OMV261569 OWR261569 PGN261569 PQJ261569 QAF261569 QKB261569 QTX261569 RDT261569 RNP261569 RXL261569 SHH261569 SRD261569 TAZ261569 TKV261569 TUR261569 UEN261569 UOJ261569 UYF261569 VIB261569 VRX261569 WBT261569 WLP261569 WVL261569 J327105 IZ327105 SV327105 ACR327105 AMN327105 AWJ327105 BGF327105 BQB327105 BZX327105 CJT327105 CTP327105 DDL327105 DNH327105 DXD327105 EGZ327105 EQV327105 FAR327105 FKN327105 FUJ327105 GEF327105 GOB327105 GXX327105 HHT327105 HRP327105 IBL327105 ILH327105 IVD327105 JEZ327105 JOV327105 JYR327105 KIN327105 KSJ327105 LCF327105 LMB327105 LVX327105 MFT327105 MPP327105 MZL327105 NJH327105 NTD327105 OCZ327105 OMV327105 OWR327105 PGN327105 PQJ327105 QAF327105 QKB327105 QTX327105 RDT327105 RNP327105 RXL327105 SHH327105 SRD327105 TAZ327105 TKV327105 TUR327105 UEN327105 UOJ327105 UYF327105 VIB327105 VRX327105 WBT327105 WLP327105 WVL327105 J392641 IZ392641 SV392641 ACR392641 AMN392641 AWJ392641 BGF392641 BQB392641 BZX392641 CJT392641 CTP392641 DDL392641 DNH392641 DXD392641 EGZ392641 EQV392641 FAR392641 FKN392641 FUJ392641 GEF392641 GOB392641 GXX392641 HHT392641 HRP392641 IBL392641 ILH392641 IVD392641 JEZ392641 JOV392641 JYR392641 KIN392641 KSJ392641 LCF392641 LMB392641 LVX392641 MFT392641 MPP392641 MZL392641 NJH392641 NTD392641 OCZ392641 OMV392641 OWR392641 PGN392641 PQJ392641 QAF392641 QKB392641 QTX392641 RDT392641 RNP392641 RXL392641 SHH392641 SRD392641 TAZ392641 TKV392641 TUR392641 UEN392641 UOJ392641 UYF392641 VIB392641 VRX392641 WBT392641 WLP392641 WVL392641 J458177 IZ458177 SV458177 ACR458177 AMN458177 AWJ458177 BGF458177 BQB458177 BZX458177 CJT458177 CTP458177 DDL458177 DNH458177 DXD458177 EGZ458177 EQV458177 FAR458177 FKN458177 FUJ458177 GEF458177 GOB458177 GXX458177 HHT458177 HRP458177 IBL458177 ILH458177 IVD458177 JEZ458177 JOV458177 JYR458177 KIN458177 KSJ458177 LCF458177 LMB458177 LVX458177 MFT458177 MPP458177 MZL458177 NJH458177 NTD458177 OCZ458177 OMV458177 OWR458177 PGN458177 PQJ458177 QAF458177 QKB458177 QTX458177 RDT458177 RNP458177 RXL458177 SHH458177 SRD458177 TAZ458177 TKV458177 TUR458177 UEN458177 UOJ458177 UYF458177 VIB458177 VRX458177 WBT458177 WLP458177 WVL458177 J523713 IZ523713 SV523713 ACR523713 AMN523713 AWJ523713 BGF523713 BQB523713 BZX523713 CJT523713 CTP523713 DDL523713 DNH523713 DXD523713 EGZ523713 EQV523713 FAR523713 FKN523713 FUJ523713 GEF523713 GOB523713 GXX523713 HHT523713 HRP523713 IBL523713 ILH523713 IVD523713 JEZ523713 JOV523713 JYR523713 KIN523713 KSJ523713 LCF523713 LMB523713 LVX523713 MFT523713 MPP523713 MZL523713 NJH523713 NTD523713 OCZ523713 OMV523713 OWR523713 PGN523713 PQJ523713 QAF523713 QKB523713 QTX523713 RDT523713 RNP523713 RXL523713 SHH523713 SRD523713 TAZ523713 TKV523713 TUR523713 UEN523713 UOJ523713 UYF523713 VIB523713 VRX523713 WBT523713 WLP523713 WVL523713 J589249 IZ589249 SV589249 ACR589249 AMN589249 AWJ589249 BGF589249 BQB589249 BZX589249 CJT589249 CTP589249 DDL589249 DNH589249 DXD589249 EGZ589249 EQV589249 FAR589249 FKN589249 FUJ589249 GEF589249 GOB589249 GXX589249 HHT589249 HRP589249 IBL589249 ILH589249 IVD589249 JEZ589249 JOV589249 JYR589249 KIN589249 KSJ589249 LCF589249 LMB589249 LVX589249 MFT589249 MPP589249 MZL589249 NJH589249 NTD589249 OCZ589249 OMV589249 OWR589249 PGN589249 PQJ589249 QAF589249 QKB589249 QTX589249 RDT589249 RNP589249 RXL589249 SHH589249 SRD589249 TAZ589249 TKV589249 TUR589249 UEN589249 UOJ589249 UYF589249 VIB589249 VRX589249 WBT589249 WLP589249 WVL589249 J654785 IZ654785 SV654785 ACR654785 AMN654785 AWJ654785 BGF654785 BQB654785 BZX654785 CJT654785 CTP654785 DDL654785 DNH654785 DXD654785 EGZ654785 EQV654785 FAR654785 FKN654785 FUJ654785 GEF654785 GOB654785 GXX654785 HHT654785 HRP654785 IBL654785 ILH654785 IVD654785 JEZ654785 JOV654785 JYR654785 KIN654785 KSJ654785 LCF654785 LMB654785 LVX654785 MFT654785 MPP654785 MZL654785 NJH654785 NTD654785 OCZ654785 OMV654785 OWR654785 PGN654785 PQJ654785 QAF654785 QKB654785 QTX654785 RDT654785 RNP654785 RXL654785 SHH654785 SRD654785 TAZ654785 TKV654785 TUR654785 UEN654785 UOJ654785 UYF654785 VIB654785 VRX654785 WBT654785 WLP654785 WVL654785 J720321 IZ720321 SV720321 ACR720321 AMN720321 AWJ720321 BGF720321 BQB720321 BZX720321 CJT720321 CTP720321 DDL720321 DNH720321 DXD720321 EGZ720321 EQV720321 FAR720321 FKN720321 FUJ720321 GEF720321 GOB720321 GXX720321 HHT720321 HRP720321 IBL720321 ILH720321 IVD720321 JEZ720321 JOV720321 JYR720321 KIN720321 KSJ720321 LCF720321 LMB720321 LVX720321 MFT720321 MPP720321 MZL720321 NJH720321 NTD720321 OCZ720321 OMV720321 OWR720321 PGN720321 PQJ720321 QAF720321 QKB720321 QTX720321 RDT720321 RNP720321 RXL720321 SHH720321 SRD720321 TAZ720321 TKV720321 TUR720321 UEN720321 UOJ720321 UYF720321 VIB720321 VRX720321 WBT720321 WLP720321 WVL720321 J785857 IZ785857 SV785857 ACR785857 AMN785857 AWJ785857 BGF785857 BQB785857 BZX785857 CJT785857 CTP785857 DDL785857 DNH785857 DXD785857 EGZ785857 EQV785857 FAR785857 FKN785857 FUJ785857 GEF785857 GOB785857 GXX785857 HHT785857 HRP785857 IBL785857 ILH785857 IVD785857 JEZ785857 JOV785857 JYR785857 KIN785857 KSJ785857 LCF785857 LMB785857 LVX785857 MFT785857 MPP785857 MZL785857 NJH785857 NTD785857 OCZ785857 OMV785857 OWR785857 PGN785857 PQJ785857 QAF785857 QKB785857 QTX785857 RDT785857 RNP785857 RXL785857 SHH785857 SRD785857 TAZ785857 TKV785857 TUR785857 UEN785857 UOJ785857 UYF785857 VIB785857 VRX785857 WBT785857 WLP785857 WVL785857 J851393 IZ851393 SV851393 ACR851393 AMN851393 AWJ851393 BGF851393 BQB851393 BZX851393 CJT851393 CTP851393 DDL851393 DNH851393 DXD851393 EGZ851393 EQV851393 FAR851393 FKN851393 FUJ851393 GEF851393 GOB851393 GXX851393 HHT851393 HRP851393 IBL851393 ILH851393 IVD851393 JEZ851393 JOV851393 JYR851393 KIN851393 KSJ851393 LCF851393 LMB851393 LVX851393 MFT851393 MPP851393 MZL851393 NJH851393 NTD851393 OCZ851393 OMV851393 OWR851393 PGN851393 PQJ851393 QAF851393 QKB851393 QTX851393 RDT851393 RNP851393 RXL851393 SHH851393 SRD851393 TAZ851393 TKV851393 TUR851393 UEN851393 UOJ851393 UYF851393 VIB851393 VRX851393 WBT851393 WLP851393 WVL851393 J916929 IZ916929 SV916929 ACR916929 AMN916929 AWJ916929 BGF916929 BQB916929 BZX916929 CJT916929 CTP916929 DDL916929 DNH916929 DXD916929 EGZ916929 EQV916929 FAR916929 FKN916929 FUJ916929 GEF916929 GOB916929 GXX916929 HHT916929 HRP916929 IBL916929 ILH916929 IVD916929 JEZ916929 JOV916929 JYR916929 KIN916929 KSJ916929 LCF916929 LMB916929 LVX916929 MFT916929 MPP916929 MZL916929 NJH916929 NTD916929 OCZ916929 OMV916929 OWR916929 PGN916929 PQJ916929 QAF916929 QKB916929 QTX916929 RDT916929 RNP916929 RXL916929 SHH916929 SRD916929 TAZ916929 TKV916929 TUR916929 UEN916929 UOJ916929 UYF916929 VIB916929 VRX916929 WBT916929 WLP916929 WVL916929 J982465 IZ982465 SV982465 ACR982465 AMN982465 AWJ982465 BGF982465 BQB982465 BZX982465 CJT982465 CTP982465 DDL982465 DNH982465 DXD982465 EGZ982465 EQV982465 FAR982465 FKN982465 FUJ982465 GEF982465 GOB982465 GXX982465 HHT982465 HRP982465 IBL982465 ILH982465 IVD982465 JEZ982465 JOV982465 JYR982465 KIN982465 KSJ982465 LCF982465 LMB982465 LVX982465 MFT982465 MPP982465 MZL982465 NJH982465 NTD982465 OCZ982465 OMV982465 OWR982465 PGN982465 PQJ982465 QAF982465 QKB982465 QTX982465 RDT982465 RNP982465 RXL982465 SHH982465 SRD982465 TAZ982465 TKV982465 TUR982465 UEN982465 UOJ982465 UYF982465 VIB982465 VRX982465 WBT982465 WLP982465 WVL982465 J64845 IZ64845 SV64845 ACR64845 AMN64845 AWJ64845 BGF64845 BQB64845 BZX64845 CJT64845 CTP64845 DDL64845 DNH64845 DXD64845 EGZ64845 EQV64845 FAR64845 FKN64845 FUJ64845 GEF64845 GOB64845 GXX64845 HHT64845 HRP64845 IBL64845 ILH64845 IVD64845 JEZ64845 JOV64845 JYR64845 KIN64845 KSJ64845 LCF64845 LMB64845 LVX64845 MFT64845 MPP64845 MZL64845 NJH64845 NTD64845 OCZ64845 OMV64845 OWR64845 PGN64845 PQJ64845 QAF64845 QKB64845 QTX64845 RDT64845 RNP64845 RXL64845 SHH64845 SRD64845 TAZ64845 TKV64845 TUR64845 UEN64845 UOJ64845 UYF64845 VIB64845 VRX64845 WBT64845 WLP64845 WVL64845 J130381 IZ130381 SV130381 ACR130381 AMN130381 AWJ130381 BGF130381 BQB130381 BZX130381 CJT130381 CTP130381 DDL130381 DNH130381 DXD130381 EGZ130381 EQV130381 FAR130381 FKN130381 FUJ130381 GEF130381 GOB130381 GXX130381 HHT130381 HRP130381 IBL130381 ILH130381 IVD130381 JEZ130381 JOV130381 JYR130381 KIN130381 KSJ130381 LCF130381 LMB130381 LVX130381 MFT130381 MPP130381 MZL130381 NJH130381 NTD130381 OCZ130381 OMV130381 OWR130381 PGN130381 PQJ130381 QAF130381 QKB130381 QTX130381 RDT130381 RNP130381 RXL130381 SHH130381 SRD130381 TAZ130381 TKV130381 TUR130381 UEN130381 UOJ130381 UYF130381 VIB130381 VRX130381 WBT130381 WLP130381 WVL130381 J195917 IZ195917 SV195917 ACR195917 AMN195917 AWJ195917 BGF195917 BQB195917 BZX195917 CJT195917 CTP195917 DDL195917 DNH195917 DXD195917 EGZ195917 EQV195917 FAR195917 FKN195917 FUJ195917 GEF195917 GOB195917 GXX195917 HHT195917 HRP195917 IBL195917 ILH195917 IVD195917 JEZ195917 JOV195917 JYR195917 KIN195917 KSJ195917 LCF195917 LMB195917 LVX195917 MFT195917 MPP195917 MZL195917 NJH195917 NTD195917 OCZ195917 OMV195917 OWR195917 PGN195917 PQJ195917 QAF195917 QKB195917 QTX195917 RDT195917 RNP195917 RXL195917 SHH195917 SRD195917 TAZ195917 TKV195917 TUR195917 UEN195917 UOJ195917 UYF195917 VIB195917 VRX195917 WBT195917 WLP195917 WVL195917 J261453 IZ261453 SV261453 ACR261453 AMN261453 AWJ261453 BGF261453 BQB261453 BZX261453 CJT261453 CTP261453 DDL261453 DNH261453 DXD261453 EGZ261453 EQV261453 FAR261453 FKN261453 FUJ261453 GEF261453 GOB261453 GXX261453 HHT261453 HRP261453 IBL261453 ILH261453 IVD261453 JEZ261453 JOV261453 JYR261453 KIN261453 KSJ261453 LCF261453 LMB261453 LVX261453 MFT261453 MPP261453 MZL261453 NJH261453 NTD261453 OCZ261453 OMV261453 OWR261453 PGN261453 PQJ261453 QAF261453 QKB261453 QTX261453 RDT261453 RNP261453 RXL261453 SHH261453 SRD261453 TAZ261453 TKV261453 TUR261453 UEN261453 UOJ261453 UYF261453 VIB261453 VRX261453 WBT261453 WLP261453 WVL261453 J326989 IZ326989 SV326989 ACR326989 AMN326989 AWJ326989 BGF326989 BQB326989 BZX326989 CJT326989 CTP326989 DDL326989 DNH326989 DXD326989 EGZ326989 EQV326989 FAR326989 FKN326989 FUJ326989 GEF326989 GOB326989 GXX326989 HHT326989 HRP326989 IBL326989 ILH326989 IVD326989 JEZ326989 JOV326989 JYR326989 KIN326989 KSJ326989 LCF326989 LMB326989 LVX326989 MFT326989 MPP326989 MZL326989 NJH326989 NTD326989 OCZ326989 OMV326989 OWR326989 PGN326989 PQJ326989 QAF326989 QKB326989 QTX326989 RDT326989 RNP326989 RXL326989 SHH326989 SRD326989 TAZ326989 TKV326989 TUR326989 UEN326989 UOJ326989 UYF326989 VIB326989 VRX326989 WBT326989 WLP326989 WVL326989 J392525 IZ392525 SV392525 ACR392525 AMN392525 AWJ392525 BGF392525 BQB392525 BZX392525 CJT392525 CTP392525 DDL392525 DNH392525 DXD392525 EGZ392525 EQV392525 FAR392525 FKN392525 FUJ392525 GEF392525 GOB392525 GXX392525 HHT392525 HRP392525 IBL392525 ILH392525 IVD392525 JEZ392525 JOV392525 JYR392525 KIN392525 KSJ392525 LCF392525 LMB392525 LVX392525 MFT392525 MPP392525 MZL392525 NJH392525 NTD392525 OCZ392525 OMV392525 OWR392525 PGN392525 PQJ392525 QAF392525 QKB392525 QTX392525 RDT392525 RNP392525 RXL392525 SHH392525 SRD392525 TAZ392525 TKV392525 TUR392525 UEN392525 UOJ392525 UYF392525 VIB392525 VRX392525 WBT392525 WLP392525 WVL392525 J458061 IZ458061 SV458061 ACR458061 AMN458061 AWJ458061 BGF458061 BQB458061 BZX458061 CJT458061 CTP458061 DDL458061 DNH458061 DXD458061 EGZ458061 EQV458061 FAR458061 FKN458061 FUJ458061 GEF458061 GOB458061 GXX458061 HHT458061 HRP458061 IBL458061 ILH458061 IVD458061 JEZ458061 JOV458061 JYR458061 KIN458061 KSJ458061 LCF458061 LMB458061 LVX458061 MFT458061 MPP458061 MZL458061 NJH458061 NTD458061 OCZ458061 OMV458061 OWR458061 PGN458061 PQJ458061 QAF458061 QKB458061 QTX458061 RDT458061 RNP458061 RXL458061 SHH458061 SRD458061 TAZ458061 TKV458061 TUR458061 UEN458061 UOJ458061 UYF458061 VIB458061 VRX458061 WBT458061 WLP458061 WVL458061 J523597 IZ523597 SV523597 ACR523597 AMN523597 AWJ523597 BGF523597 BQB523597 BZX523597 CJT523597 CTP523597 DDL523597 DNH523597 DXD523597 EGZ523597 EQV523597 FAR523597 FKN523597 FUJ523597 GEF523597 GOB523597 GXX523597 HHT523597 HRP523597 IBL523597 ILH523597 IVD523597 JEZ523597 JOV523597 JYR523597 KIN523597 KSJ523597 LCF523597 LMB523597 LVX523597 MFT523597 MPP523597 MZL523597 NJH523597 NTD523597 OCZ523597 OMV523597 OWR523597 PGN523597 PQJ523597 QAF523597 QKB523597 QTX523597 RDT523597 RNP523597 RXL523597 SHH523597 SRD523597 TAZ523597 TKV523597 TUR523597 UEN523597 UOJ523597 UYF523597 VIB523597 VRX523597 WBT523597 WLP523597 WVL523597 J589133 IZ589133 SV589133 ACR589133 AMN589133 AWJ589133 BGF589133 BQB589133 BZX589133 CJT589133 CTP589133 DDL589133 DNH589133 DXD589133 EGZ589133 EQV589133 FAR589133 FKN589133 FUJ589133 GEF589133 GOB589133 GXX589133 HHT589133 HRP589133 IBL589133 ILH589133 IVD589133 JEZ589133 JOV589133 JYR589133 KIN589133 KSJ589133 LCF589133 LMB589133 LVX589133 MFT589133 MPP589133 MZL589133 NJH589133 NTD589133 OCZ589133 OMV589133 OWR589133 PGN589133 PQJ589133 QAF589133 QKB589133 QTX589133 RDT589133 RNP589133 RXL589133 SHH589133 SRD589133 TAZ589133 TKV589133 TUR589133 UEN589133 UOJ589133 UYF589133 VIB589133 VRX589133 WBT589133 WLP589133 WVL589133 J654669 IZ654669 SV654669 ACR654669 AMN654669 AWJ654669 BGF654669 BQB654669 BZX654669 CJT654669 CTP654669 DDL654669 DNH654669 DXD654669 EGZ654669 EQV654669 FAR654669 FKN654669 FUJ654669 GEF654669 GOB654669 GXX654669 HHT654669 HRP654669 IBL654669 ILH654669 IVD654669 JEZ654669 JOV654669 JYR654669 KIN654669 KSJ654669 LCF654669 LMB654669 LVX654669 MFT654669 MPP654669 MZL654669 NJH654669 NTD654669 OCZ654669 OMV654669 OWR654669 PGN654669 PQJ654669 QAF654669 QKB654669 QTX654669 RDT654669 RNP654669 RXL654669 SHH654669 SRD654669 TAZ654669 TKV654669 TUR654669 UEN654669 UOJ654669 UYF654669 VIB654669 VRX654669 WBT654669 WLP654669 WVL654669 J720205 IZ720205 SV720205 ACR720205 AMN720205 AWJ720205 BGF720205 BQB720205 BZX720205 CJT720205 CTP720205 DDL720205 DNH720205 DXD720205 EGZ720205 EQV720205 FAR720205 FKN720205 FUJ720205 GEF720205 GOB720205 GXX720205 HHT720205 HRP720205 IBL720205 ILH720205 IVD720205 JEZ720205 JOV720205 JYR720205 KIN720205 KSJ720205 LCF720205 LMB720205 LVX720205 MFT720205 MPP720205 MZL720205 NJH720205 NTD720205 OCZ720205 OMV720205 OWR720205 PGN720205 PQJ720205 QAF720205 QKB720205 QTX720205 RDT720205 RNP720205 RXL720205 SHH720205 SRD720205 TAZ720205 TKV720205 TUR720205 UEN720205 UOJ720205 UYF720205 VIB720205 VRX720205 WBT720205 WLP720205 WVL720205 J785741 IZ785741 SV785741 ACR785741 AMN785741 AWJ785741 BGF785741 BQB785741 BZX785741 CJT785741 CTP785741 DDL785741 DNH785741 DXD785741 EGZ785741 EQV785741 FAR785741 FKN785741 FUJ785741 GEF785741 GOB785741 GXX785741 HHT785741 HRP785741 IBL785741 ILH785741 IVD785741 JEZ785741 JOV785741 JYR785741 KIN785741 KSJ785741 LCF785741 LMB785741 LVX785741 MFT785741 MPP785741 MZL785741 NJH785741 NTD785741 OCZ785741 OMV785741 OWR785741 PGN785741 PQJ785741 QAF785741 QKB785741 QTX785741 RDT785741 RNP785741 RXL785741 SHH785741 SRD785741 TAZ785741 TKV785741 TUR785741 UEN785741 UOJ785741 UYF785741 VIB785741 VRX785741 WBT785741 WLP785741 WVL785741 J851277 IZ851277 SV851277 ACR851277 AMN851277 AWJ851277 BGF851277 BQB851277 BZX851277 CJT851277 CTP851277 DDL851277 DNH851277 DXD851277 EGZ851277 EQV851277 FAR851277 FKN851277 FUJ851277 GEF851277 GOB851277 GXX851277 HHT851277 HRP851277 IBL851277 ILH851277 IVD851277 JEZ851277 JOV851277 JYR851277 KIN851277 KSJ851277 LCF851277 LMB851277 LVX851277 MFT851277 MPP851277 MZL851277 NJH851277 NTD851277 OCZ851277 OMV851277 OWR851277 PGN851277 PQJ851277 QAF851277 QKB851277 QTX851277 RDT851277 RNP851277 RXL851277 SHH851277 SRD851277 TAZ851277 TKV851277 TUR851277 UEN851277 UOJ851277 UYF851277 VIB851277 VRX851277 WBT851277 WLP851277 WVL851277 J916813 IZ916813 SV916813 ACR916813 AMN916813 AWJ916813 BGF916813 BQB916813 BZX916813 CJT916813 CTP916813 DDL916813 DNH916813 DXD916813 EGZ916813 EQV916813 FAR916813 FKN916813 FUJ916813 GEF916813 GOB916813 GXX916813 HHT916813 HRP916813 IBL916813 ILH916813 IVD916813 JEZ916813 JOV916813 JYR916813 KIN916813 KSJ916813 LCF916813 LMB916813 LVX916813 MFT916813 MPP916813 MZL916813 NJH916813 NTD916813 OCZ916813 OMV916813 OWR916813 PGN916813 PQJ916813 QAF916813 QKB916813 QTX916813 RDT916813 RNP916813 RXL916813 SHH916813 SRD916813 TAZ916813 TKV916813 TUR916813 UEN916813 UOJ916813 UYF916813 VIB916813 VRX916813 WBT916813 WLP916813 WVL916813 J982349 IZ982349 SV982349 ACR982349 AMN982349 AWJ982349 BGF982349 BQB982349 BZX982349 CJT982349 CTP982349 DDL982349 DNH982349 DXD982349 EGZ982349 EQV982349 FAR982349 FKN982349 FUJ982349 GEF982349 GOB982349 GXX982349 HHT982349 HRP982349 IBL982349 ILH982349 IVD982349 JEZ982349 JOV982349 JYR982349 KIN982349 KSJ982349 LCF982349 LMB982349 LVX982349 MFT982349 MPP982349 MZL982349 NJH982349 NTD982349 OCZ982349 OMV982349 OWR982349 PGN982349 PQJ982349 QAF982349 QKB982349 QTX982349 RDT982349 RNP982349 RXL982349 SHH982349 SRD982349 TAZ982349 TKV982349 TUR982349 UEN982349 UOJ982349 UYF982349 VIB982349 VRX982349 WBT982349 WLP982349 WVL982349 J64545 IZ64545 SV64545 ACR64545 AMN64545 AWJ64545 BGF64545 BQB64545 BZX64545 CJT64545 CTP64545 DDL64545 DNH64545 DXD64545 EGZ64545 EQV64545 FAR64545 FKN64545 FUJ64545 GEF64545 GOB64545 GXX64545 HHT64545 HRP64545 IBL64545 ILH64545 IVD64545 JEZ64545 JOV64545 JYR64545 KIN64545 KSJ64545 LCF64545 LMB64545 LVX64545 MFT64545 MPP64545 MZL64545 NJH64545 NTD64545 OCZ64545 OMV64545 OWR64545 PGN64545 PQJ64545 QAF64545 QKB64545 QTX64545 RDT64545 RNP64545 RXL64545 SHH64545 SRD64545 TAZ64545 TKV64545 TUR64545 UEN64545 UOJ64545 UYF64545 VIB64545 VRX64545 WBT64545 WLP64545 WVL64545 J130081 IZ130081 SV130081 ACR130081 AMN130081 AWJ130081 BGF130081 BQB130081 BZX130081 CJT130081 CTP130081 DDL130081 DNH130081 DXD130081 EGZ130081 EQV130081 FAR130081 FKN130081 FUJ130081 GEF130081 GOB130081 GXX130081 HHT130081 HRP130081 IBL130081 ILH130081 IVD130081 JEZ130081 JOV130081 JYR130081 KIN130081 KSJ130081 LCF130081 LMB130081 LVX130081 MFT130081 MPP130081 MZL130081 NJH130081 NTD130081 OCZ130081 OMV130081 OWR130081 PGN130081 PQJ130081 QAF130081 QKB130081 QTX130081 RDT130081 RNP130081 RXL130081 SHH130081 SRD130081 TAZ130081 TKV130081 TUR130081 UEN130081 UOJ130081 UYF130081 VIB130081 VRX130081 WBT130081 WLP130081 WVL130081 J195617 IZ195617 SV195617 ACR195617 AMN195617 AWJ195617 BGF195617 BQB195617 BZX195617 CJT195617 CTP195617 DDL195617 DNH195617 DXD195617 EGZ195617 EQV195617 FAR195617 FKN195617 FUJ195617 GEF195617 GOB195617 GXX195617 HHT195617 HRP195617 IBL195617 ILH195617 IVD195617 JEZ195617 JOV195617 JYR195617 KIN195617 KSJ195617 LCF195617 LMB195617 LVX195617 MFT195617 MPP195617 MZL195617 NJH195617 NTD195617 OCZ195617 OMV195617 OWR195617 PGN195617 PQJ195617 QAF195617 QKB195617 QTX195617 RDT195617 RNP195617 RXL195617 SHH195617 SRD195617 TAZ195617 TKV195617 TUR195617 UEN195617 UOJ195617 UYF195617 VIB195617 VRX195617 WBT195617 WLP195617 WVL195617 J261153 IZ261153 SV261153 ACR261153 AMN261153 AWJ261153 BGF261153 BQB261153 BZX261153 CJT261153 CTP261153 DDL261153 DNH261153 DXD261153 EGZ261153 EQV261153 FAR261153 FKN261153 FUJ261153 GEF261153 GOB261153 GXX261153 HHT261153 HRP261153 IBL261153 ILH261153 IVD261153 JEZ261153 JOV261153 JYR261153 KIN261153 KSJ261153 LCF261153 LMB261153 LVX261153 MFT261153 MPP261153 MZL261153 NJH261153 NTD261153 OCZ261153 OMV261153 OWR261153 PGN261153 PQJ261153 QAF261153 QKB261153 QTX261153 RDT261153 RNP261153 RXL261153 SHH261153 SRD261153 TAZ261153 TKV261153 TUR261153 UEN261153 UOJ261153 UYF261153 VIB261153 VRX261153 WBT261153 WLP261153 WVL261153 J326689 IZ326689 SV326689 ACR326689 AMN326689 AWJ326689 BGF326689 BQB326689 BZX326689 CJT326689 CTP326689 DDL326689 DNH326689 DXD326689 EGZ326689 EQV326689 FAR326689 FKN326689 FUJ326689 GEF326689 GOB326689 GXX326689 HHT326689 HRP326689 IBL326689 ILH326689 IVD326689 JEZ326689 JOV326689 JYR326689 KIN326689 KSJ326689 LCF326689 LMB326689 LVX326689 MFT326689 MPP326689 MZL326689 NJH326689 NTD326689 OCZ326689 OMV326689 OWR326689 PGN326689 PQJ326689 QAF326689 QKB326689 QTX326689 RDT326689 RNP326689 RXL326689 SHH326689 SRD326689 TAZ326689 TKV326689 TUR326689 UEN326689 UOJ326689 UYF326689 VIB326689 VRX326689 WBT326689 WLP326689 WVL326689 J392225 IZ392225 SV392225 ACR392225 AMN392225 AWJ392225 BGF392225 BQB392225 BZX392225 CJT392225 CTP392225 DDL392225 DNH392225 DXD392225 EGZ392225 EQV392225 FAR392225 FKN392225 FUJ392225 GEF392225 GOB392225 GXX392225 HHT392225 HRP392225 IBL392225 ILH392225 IVD392225 JEZ392225 JOV392225 JYR392225 KIN392225 KSJ392225 LCF392225 LMB392225 LVX392225 MFT392225 MPP392225 MZL392225 NJH392225 NTD392225 OCZ392225 OMV392225 OWR392225 PGN392225 PQJ392225 QAF392225 QKB392225 QTX392225 RDT392225 RNP392225 RXL392225 SHH392225 SRD392225 TAZ392225 TKV392225 TUR392225 UEN392225 UOJ392225 UYF392225 VIB392225 VRX392225 WBT392225 WLP392225 WVL392225 J457761 IZ457761 SV457761 ACR457761 AMN457761 AWJ457761 BGF457761 BQB457761 BZX457761 CJT457761 CTP457761 DDL457761 DNH457761 DXD457761 EGZ457761 EQV457761 FAR457761 FKN457761 FUJ457761 GEF457761 GOB457761 GXX457761 HHT457761 HRP457761 IBL457761 ILH457761 IVD457761 JEZ457761 JOV457761 JYR457761 KIN457761 KSJ457761 LCF457761 LMB457761 LVX457761 MFT457761 MPP457761 MZL457761 NJH457761 NTD457761 OCZ457761 OMV457761 OWR457761 PGN457761 PQJ457761 QAF457761 QKB457761 QTX457761 RDT457761 RNP457761 RXL457761 SHH457761 SRD457761 TAZ457761 TKV457761 TUR457761 UEN457761 UOJ457761 UYF457761 VIB457761 VRX457761 WBT457761 WLP457761 WVL457761 J523297 IZ523297 SV523297 ACR523297 AMN523297 AWJ523297 BGF523297 BQB523297 BZX523297 CJT523297 CTP523297 DDL523297 DNH523297 DXD523297 EGZ523297 EQV523297 FAR523297 FKN523297 FUJ523297 GEF523297 GOB523297 GXX523297 HHT523297 HRP523297 IBL523297 ILH523297 IVD523297 JEZ523297 JOV523297 JYR523297 KIN523297 KSJ523297 LCF523297 LMB523297 LVX523297 MFT523297 MPP523297 MZL523297 NJH523297 NTD523297 OCZ523297 OMV523297 OWR523297 PGN523297 PQJ523297 QAF523297 QKB523297 QTX523297 RDT523297 RNP523297 RXL523297 SHH523297 SRD523297 TAZ523297 TKV523297 TUR523297 UEN523297 UOJ523297 UYF523297 VIB523297 VRX523297 WBT523297 WLP523297 WVL523297 J588833 IZ588833 SV588833 ACR588833 AMN588833 AWJ588833 BGF588833 BQB588833 BZX588833 CJT588833 CTP588833 DDL588833 DNH588833 DXD588833 EGZ588833 EQV588833 FAR588833 FKN588833 FUJ588833 GEF588833 GOB588833 GXX588833 HHT588833 HRP588833 IBL588833 ILH588833 IVD588833 JEZ588833 JOV588833 JYR588833 KIN588833 KSJ588833 LCF588833 LMB588833 LVX588833 MFT588833 MPP588833 MZL588833 NJH588833 NTD588833 OCZ588833 OMV588833 OWR588833 PGN588833 PQJ588833 QAF588833 QKB588833 QTX588833 RDT588833 RNP588833 RXL588833 SHH588833 SRD588833 TAZ588833 TKV588833 TUR588833 UEN588833 UOJ588833 UYF588833 VIB588833 VRX588833 WBT588833 WLP588833 WVL588833 J654369 IZ654369 SV654369 ACR654369 AMN654369 AWJ654369 BGF654369 BQB654369 BZX654369 CJT654369 CTP654369 DDL654369 DNH654369 DXD654369 EGZ654369 EQV654369 FAR654369 FKN654369 FUJ654369 GEF654369 GOB654369 GXX654369 HHT654369 HRP654369 IBL654369 ILH654369 IVD654369 JEZ654369 JOV654369 JYR654369 KIN654369 KSJ654369 LCF654369 LMB654369 LVX654369 MFT654369 MPP654369 MZL654369 NJH654369 NTD654369 OCZ654369 OMV654369 OWR654369 PGN654369 PQJ654369 QAF654369 QKB654369 QTX654369 RDT654369 RNP654369 RXL654369 SHH654369 SRD654369 TAZ654369 TKV654369 TUR654369 UEN654369 UOJ654369 UYF654369 VIB654369 VRX654369 WBT654369 WLP654369 WVL654369 J719905 IZ719905 SV719905 ACR719905 AMN719905 AWJ719905 BGF719905 BQB719905 BZX719905 CJT719905 CTP719905 DDL719905 DNH719905 DXD719905 EGZ719905 EQV719905 FAR719905 FKN719905 FUJ719905 GEF719905 GOB719905 GXX719905 HHT719905 HRP719905 IBL719905 ILH719905 IVD719905 JEZ719905 JOV719905 JYR719905 KIN719905 KSJ719905 LCF719905 LMB719905 LVX719905 MFT719905 MPP719905 MZL719905 NJH719905 NTD719905 OCZ719905 OMV719905 OWR719905 PGN719905 PQJ719905 QAF719905 QKB719905 QTX719905 RDT719905 RNP719905 RXL719905 SHH719905 SRD719905 TAZ719905 TKV719905 TUR719905 UEN719905 UOJ719905 UYF719905 VIB719905 VRX719905 WBT719905 WLP719905 WVL719905 J785441 IZ785441 SV785441 ACR785441 AMN785441 AWJ785441 BGF785441 BQB785441 BZX785441 CJT785441 CTP785441 DDL785441 DNH785441 DXD785441 EGZ785441 EQV785441 FAR785441 FKN785441 FUJ785441 GEF785441 GOB785441 GXX785441 HHT785441 HRP785441 IBL785441 ILH785441 IVD785441 JEZ785441 JOV785441 JYR785441 KIN785441 KSJ785441 LCF785441 LMB785441 LVX785441 MFT785441 MPP785441 MZL785441 NJH785441 NTD785441 OCZ785441 OMV785441 OWR785441 PGN785441 PQJ785441 QAF785441 QKB785441 QTX785441 RDT785441 RNP785441 RXL785441 SHH785441 SRD785441 TAZ785441 TKV785441 TUR785441 UEN785441 UOJ785441 UYF785441 VIB785441 VRX785441 WBT785441 WLP785441 WVL785441 J850977 IZ850977 SV850977 ACR850977 AMN850977 AWJ850977 BGF850977 BQB850977 BZX850977 CJT850977 CTP850977 DDL850977 DNH850977 DXD850977 EGZ850977 EQV850977 FAR850977 FKN850977 FUJ850977 GEF850977 GOB850977 GXX850977 HHT850977 HRP850977 IBL850977 ILH850977 IVD850977 JEZ850977 JOV850977 JYR850977 KIN850977 KSJ850977 LCF850977 LMB850977 LVX850977 MFT850977 MPP850977 MZL850977 NJH850977 NTD850977 OCZ850977 OMV850977 OWR850977 PGN850977 PQJ850977 QAF850977 QKB850977 QTX850977 RDT850977 RNP850977 RXL850977 SHH850977 SRD850977 TAZ850977 TKV850977 TUR850977 UEN850977 UOJ850977 UYF850977 VIB850977 VRX850977 WBT850977 WLP850977 WVL850977 J916513 IZ916513 SV916513 ACR916513 AMN916513 AWJ916513 BGF916513 BQB916513 BZX916513 CJT916513 CTP916513 DDL916513 DNH916513 DXD916513 EGZ916513 EQV916513 FAR916513 FKN916513 FUJ916513 GEF916513 GOB916513 GXX916513 HHT916513 HRP916513 IBL916513 ILH916513 IVD916513 JEZ916513 JOV916513 JYR916513 KIN916513 KSJ916513 LCF916513 LMB916513 LVX916513 MFT916513 MPP916513 MZL916513 NJH916513 NTD916513 OCZ916513 OMV916513 OWR916513 PGN916513 PQJ916513 QAF916513 QKB916513 QTX916513 RDT916513 RNP916513 RXL916513 SHH916513 SRD916513 TAZ916513 TKV916513 TUR916513 UEN916513 UOJ916513 UYF916513 VIB916513 VRX916513 WBT916513 WLP916513 WVL916513 J982049 IZ982049 SV982049 ACR982049 AMN982049 AWJ982049 BGF982049 BQB982049 BZX982049 CJT982049 CTP982049 DDL982049 DNH982049 DXD982049 EGZ982049 EQV982049 FAR982049 FKN982049 FUJ982049 GEF982049 GOB982049 GXX982049 HHT982049 HRP982049 IBL982049 ILH982049 IVD982049 JEZ982049 JOV982049 JYR982049 KIN982049 KSJ982049 LCF982049 LMB982049 LVX982049 MFT982049 MPP982049 MZL982049 NJH982049 NTD982049 OCZ982049 OMV982049 OWR982049 PGN982049 PQJ982049 QAF982049 QKB982049 QTX982049 RDT982049 RNP982049 RXL982049 SHH982049 SRD982049 TAZ982049 TKV982049 TUR982049 UEN982049 UOJ982049 UYF982049 VIB982049 VRX982049 WBT982049 WLP982049 WVL982049 J64485 IZ64485 SV64485 ACR64485 AMN64485 AWJ64485 BGF64485 BQB64485 BZX64485 CJT64485 CTP64485 DDL64485 DNH64485 DXD64485 EGZ64485 EQV64485 FAR64485 FKN64485 FUJ64485 GEF64485 GOB64485 GXX64485 HHT64485 HRP64485 IBL64485 ILH64485 IVD64485 JEZ64485 JOV64485 JYR64485 KIN64485 KSJ64485 LCF64485 LMB64485 LVX64485 MFT64485 MPP64485 MZL64485 NJH64485 NTD64485 OCZ64485 OMV64485 OWR64485 PGN64485 PQJ64485 QAF64485 QKB64485 QTX64485 RDT64485 RNP64485 RXL64485 SHH64485 SRD64485 TAZ64485 TKV64485 TUR64485 UEN64485 UOJ64485 UYF64485 VIB64485 VRX64485 WBT64485 WLP64485 WVL64485 J130021 IZ130021 SV130021 ACR130021 AMN130021 AWJ130021 BGF130021 BQB130021 BZX130021 CJT130021 CTP130021 DDL130021 DNH130021 DXD130021 EGZ130021 EQV130021 FAR130021 FKN130021 FUJ130021 GEF130021 GOB130021 GXX130021 HHT130021 HRP130021 IBL130021 ILH130021 IVD130021 JEZ130021 JOV130021 JYR130021 KIN130021 KSJ130021 LCF130021 LMB130021 LVX130021 MFT130021 MPP130021 MZL130021 NJH130021 NTD130021 OCZ130021 OMV130021 OWR130021 PGN130021 PQJ130021 QAF130021 QKB130021 QTX130021 RDT130021 RNP130021 RXL130021 SHH130021 SRD130021 TAZ130021 TKV130021 TUR130021 UEN130021 UOJ130021 UYF130021 VIB130021 VRX130021 WBT130021 WLP130021 WVL130021 J195557 IZ195557 SV195557 ACR195557 AMN195557 AWJ195557 BGF195557 BQB195557 BZX195557 CJT195557 CTP195557 DDL195557 DNH195557 DXD195557 EGZ195557 EQV195557 FAR195557 FKN195557 FUJ195557 GEF195557 GOB195557 GXX195557 HHT195557 HRP195557 IBL195557 ILH195557 IVD195557 JEZ195557 JOV195557 JYR195557 KIN195557 KSJ195557 LCF195557 LMB195557 LVX195557 MFT195557 MPP195557 MZL195557 NJH195557 NTD195557 OCZ195557 OMV195557 OWR195557 PGN195557 PQJ195557 QAF195557 QKB195557 QTX195557 RDT195557 RNP195557 RXL195557 SHH195557 SRD195557 TAZ195557 TKV195557 TUR195557 UEN195557 UOJ195557 UYF195557 VIB195557 VRX195557 WBT195557 WLP195557 WVL195557 J261093 IZ261093 SV261093 ACR261093 AMN261093 AWJ261093 BGF261093 BQB261093 BZX261093 CJT261093 CTP261093 DDL261093 DNH261093 DXD261093 EGZ261093 EQV261093 FAR261093 FKN261093 FUJ261093 GEF261093 GOB261093 GXX261093 HHT261093 HRP261093 IBL261093 ILH261093 IVD261093 JEZ261093 JOV261093 JYR261093 KIN261093 KSJ261093 LCF261093 LMB261093 LVX261093 MFT261093 MPP261093 MZL261093 NJH261093 NTD261093 OCZ261093 OMV261093 OWR261093 PGN261093 PQJ261093 QAF261093 QKB261093 QTX261093 RDT261093 RNP261093 RXL261093 SHH261093 SRD261093 TAZ261093 TKV261093 TUR261093 UEN261093 UOJ261093 UYF261093 VIB261093 VRX261093 WBT261093 WLP261093 WVL261093 J326629 IZ326629 SV326629 ACR326629 AMN326629 AWJ326629 BGF326629 BQB326629 BZX326629 CJT326629 CTP326629 DDL326629 DNH326629 DXD326629 EGZ326629 EQV326629 FAR326629 FKN326629 FUJ326629 GEF326629 GOB326629 GXX326629 HHT326629 HRP326629 IBL326629 ILH326629 IVD326629 JEZ326629 JOV326629 JYR326629 KIN326629 KSJ326629 LCF326629 LMB326629 LVX326629 MFT326629 MPP326629 MZL326629 NJH326629 NTD326629 OCZ326629 OMV326629 OWR326629 PGN326629 PQJ326629 QAF326629 QKB326629 QTX326629 RDT326629 RNP326629 RXL326629 SHH326629 SRD326629 TAZ326629 TKV326629 TUR326629 UEN326629 UOJ326629 UYF326629 VIB326629 VRX326629 WBT326629 WLP326629 WVL326629 J392165 IZ392165 SV392165 ACR392165 AMN392165 AWJ392165 BGF392165 BQB392165 BZX392165 CJT392165 CTP392165 DDL392165 DNH392165 DXD392165 EGZ392165 EQV392165 FAR392165 FKN392165 FUJ392165 GEF392165 GOB392165 GXX392165 HHT392165 HRP392165 IBL392165 ILH392165 IVD392165 JEZ392165 JOV392165 JYR392165 KIN392165 KSJ392165 LCF392165 LMB392165 LVX392165 MFT392165 MPP392165 MZL392165 NJH392165 NTD392165 OCZ392165 OMV392165 OWR392165 PGN392165 PQJ392165 QAF392165 QKB392165 QTX392165 RDT392165 RNP392165 RXL392165 SHH392165 SRD392165 TAZ392165 TKV392165 TUR392165 UEN392165 UOJ392165 UYF392165 VIB392165 VRX392165 WBT392165 WLP392165 WVL392165 J457701 IZ457701 SV457701 ACR457701 AMN457701 AWJ457701 BGF457701 BQB457701 BZX457701 CJT457701 CTP457701 DDL457701 DNH457701 DXD457701 EGZ457701 EQV457701 FAR457701 FKN457701 FUJ457701 GEF457701 GOB457701 GXX457701 HHT457701 HRP457701 IBL457701 ILH457701 IVD457701 JEZ457701 JOV457701 JYR457701 KIN457701 KSJ457701 LCF457701 LMB457701 LVX457701 MFT457701 MPP457701 MZL457701 NJH457701 NTD457701 OCZ457701 OMV457701 OWR457701 PGN457701 PQJ457701 QAF457701 QKB457701 QTX457701 RDT457701 RNP457701 RXL457701 SHH457701 SRD457701 TAZ457701 TKV457701 TUR457701 UEN457701 UOJ457701 UYF457701 VIB457701 VRX457701 WBT457701 WLP457701 WVL457701 J523237 IZ523237 SV523237 ACR523237 AMN523237 AWJ523237 BGF523237 BQB523237 BZX523237 CJT523237 CTP523237 DDL523237 DNH523237 DXD523237 EGZ523237 EQV523237 FAR523237 FKN523237 FUJ523237 GEF523237 GOB523237 GXX523237 HHT523237 HRP523237 IBL523237 ILH523237 IVD523237 JEZ523237 JOV523237 JYR523237 KIN523237 KSJ523237 LCF523237 LMB523237 LVX523237 MFT523237 MPP523237 MZL523237 NJH523237 NTD523237 OCZ523237 OMV523237 OWR523237 PGN523237 PQJ523237 QAF523237 QKB523237 QTX523237 RDT523237 RNP523237 RXL523237 SHH523237 SRD523237 TAZ523237 TKV523237 TUR523237 UEN523237 UOJ523237 UYF523237 VIB523237 VRX523237 WBT523237 WLP523237 WVL523237 J588773 IZ588773 SV588773 ACR588773 AMN588773 AWJ588773 BGF588773 BQB588773 BZX588773 CJT588773 CTP588773 DDL588773 DNH588773 DXD588773 EGZ588773 EQV588773 FAR588773 FKN588773 FUJ588773 GEF588773 GOB588773 GXX588773 HHT588773 HRP588773 IBL588773 ILH588773 IVD588773 JEZ588773 JOV588773 JYR588773 KIN588773 KSJ588773 LCF588773 LMB588773 LVX588773 MFT588773 MPP588773 MZL588773 NJH588773 NTD588773 OCZ588773 OMV588773 OWR588773 PGN588773 PQJ588773 QAF588773 QKB588773 QTX588773 RDT588773 RNP588773 RXL588773 SHH588773 SRD588773 TAZ588773 TKV588773 TUR588773 UEN588773 UOJ588773 UYF588773 VIB588773 VRX588773 WBT588773 WLP588773 WVL588773 J654309 IZ654309 SV654309 ACR654309 AMN654309 AWJ654309 BGF654309 BQB654309 BZX654309 CJT654309 CTP654309 DDL654309 DNH654309 DXD654309 EGZ654309 EQV654309 FAR654309 FKN654309 FUJ654309 GEF654309 GOB654309 GXX654309 HHT654309 HRP654309 IBL654309 ILH654309 IVD654309 JEZ654309 JOV654309 JYR654309 KIN654309 KSJ654309 LCF654309 LMB654309 LVX654309 MFT654309 MPP654309 MZL654309 NJH654309 NTD654309 OCZ654309 OMV654309 OWR654309 PGN654309 PQJ654309 QAF654309 QKB654309 QTX654309 RDT654309 RNP654309 RXL654309 SHH654309 SRD654309 TAZ654309 TKV654309 TUR654309 UEN654309 UOJ654309 UYF654309 VIB654309 VRX654309 WBT654309 WLP654309 WVL654309 J719845 IZ719845 SV719845 ACR719845 AMN719845 AWJ719845 BGF719845 BQB719845 BZX719845 CJT719845 CTP719845 DDL719845 DNH719845 DXD719845 EGZ719845 EQV719845 FAR719845 FKN719845 FUJ719845 GEF719845 GOB719845 GXX719845 HHT719845 HRP719845 IBL719845 ILH719845 IVD719845 JEZ719845 JOV719845 JYR719845 KIN719845 KSJ719845 LCF719845 LMB719845 LVX719845 MFT719845 MPP719845 MZL719845 NJH719845 NTD719845 OCZ719845 OMV719845 OWR719845 PGN719845 PQJ719845 QAF719845 QKB719845 QTX719845 RDT719845 RNP719845 RXL719845 SHH719845 SRD719845 TAZ719845 TKV719845 TUR719845 UEN719845 UOJ719845 UYF719845 VIB719845 VRX719845 WBT719845 WLP719845 WVL719845 J785381 IZ785381 SV785381 ACR785381 AMN785381 AWJ785381 BGF785381 BQB785381 BZX785381 CJT785381 CTP785381 DDL785381 DNH785381 DXD785381 EGZ785381 EQV785381 FAR785381 FKN785381 FUJ785381 GEF785381 GOB785381 GXX785381 HHT785381 HRP785381 IBL785381 ILH785381 IVD785381 JEZ785381 JOV785381 JYR785381 KIN785381 KSJ785381 LCF785381 LMB785381 LVX785381 MFT785381 MPP785381 MZL785381 NJH785381 NTD785381 OCZ785381 OMV785381 OWR785381 PGN785381 PQJ785381 QAF785381 QKB785381 QTX785381 RDT785381 RNP785381 RXL785381 SHH785381 SRD785381 TAZ785381 TKV785381 TUR785381 UEN785381 UOJ785381 UYF785381 VIB785381 VRX785381 WBT785381 WLP785381 WVL785381 J850917 IZ850917 SV850917 ACR850917 AMN850917 AWJ850917 BGF850917 BQB850917 BZX850917 CJT850917 CTP850917 DDL850917 DNH850917 DXD850917 EGZ850917 EQV850917 FAR850917 FKN850917 FUJ850917 GEF850917 GOB850917 GXX850917 HHT850917 HRP850917 IBL850917 ILH850917 IVD850917 JEZ850917 JOV850917 JYR850917 KIN850917 KSJ850917 LCF850917 LMB850917 LVX850917 MFT850917 MPP850917 MZL850917 NJH850917 NTD850917 OCZ850917 OMV850917 OWR850917 PGN850917 PQJ850917 QAF850917 QKB850917 QTX850917 RDT850917 RNP850917 RXL850917 SHH850917 SRD850917 TAZ850917 TKV850917 TUR850917 UEN850917 UOJ850917 UYF850917 VIB850917 VRX850917 WBT850917 WLP850917 WVL850917 J916453 IZ916453 SV916453 ACR916453 AMN916453 AWJ916453 BGF916453 BQB916453 BZX916453 CJT916453 CTP916453 DDL916453 DNH916453 DXD916453 EGZ916453 EQV916453 FAR916453 FKN916453 FUJ916453 GEF916453 GOB916453 GXX916453 HHT916453 HRP916453 IBL916453 ILH916453 IVD916453 JEZ916453 JOV916453 JYR916453 KIN916453 KSJ916453 LCF916453 LMB916453 LVX916453 MFT916453 MPP916453 MZL916453 NJH916453 NTD916453 OCZ916453 OMV916453 OWR916453 PGN916453 PQJ916453 QAF916453 QKB916453 QTX916453 RDT916453 RNP916453 RXL916453 SHH916453 SRD916453 TAZ916453 TKV916453 TUR916453 UEN916453 UOJ916453 UYF916453 VIB916453 VRX916453 WBT916453 WLP916453 WVL916453 J981989 IZ981989 SV981989 ACR981989 AMN981989 AWJ981989 BGF981989 BQB981989 BZX981989 CJT981989 CTP981989 DDL981989 DNH981989 DXD981989 EGZ981989 EQV981989 FAR981989 FKN981989 FUJ981989 GEF981989 GOB981989 GXX981989 HHT981989 HRP981989 IBL981989 ILH981989 IVD981989 JEZ981989 JOV981989 JYR981989 KIN981989 KSJ981989 LCF981989 LMB981989 LVX981989 MFT981989 MPP981989 MZL981989 NJH981989 NTD981989 OCZ981989 OMV981989 OWR981989 PGN981989 PQJ981989 QAF981989 QKB981989 QTX981989 RDT981989 RNP981989 RXL981989 SHH981989 SRD981989 TAZ981989 TKV981989 TUR981989 UEN981989 UOJ981989 UYF981989 VIB981989 VRX981989 WBT981989 WLP981989 WVL981989 J64668 IZ64668 SV64668 ACR64668 AMN64668 AWJ64668 BGF64668 BQB64668 BZX64668 CJT64668 CTP64668 DDL64668 DNH64668 DXD64668 EGZ64668 EQV64668 FAR64668 FKN64668 FUJ64668 GEF64668 GOB64668 GXX64668 HHT64668 HRP64668 IBL64668 ILH64668 IVD64668 JEZ64668 JOV64668 JYR64668 KIN64668 KSJ64668 LCF64668 LMB64668 LVX64668 MFT64668 MPP64668 MZL64668 NJH64668 NTD64668 OCZ64668 OMV64668 OWR64668 PGN64668 PQJ64668 QAF64668 QKB64668 QTX64668 RDT64668 RNP64668 RXL64668 SHH64668 SRD64668 TAZ64668 TKV64668 TUR64668 UEN64668 UOJ64668 UYF64668 VIB64668 VRX64668 WBT64668 WLP64668 WVL64668 J130204 IZ130204 SV130204 ACR130204 AMN130204 AWJ130204 BGF130204 BQB130204 BZX130204 CJT130204 CTP130204 DDL130204 DNH130204 DXD130204 EGZ130204 EQV130204 FAR130204 FKN130204 FUJ130204 GEF130204 GOB130204 GXX130204 HHT130204 HRP130204 IBL130204 ILH130204 IVD130204 JEZ130204 JOV130204 JYR130204 KIN130204 KSJ130204 LCF130204 LMB130204 LVX130204 MFT130204 MPP130204 MZL130204 NJH130204 NTD130204 OCZ130204 OMV130204 OWR130204 PGN130204 PQJ130204 QAF130204 QKB130204 QTX130204 RDT130204 RNP130204 RXL130204 SHH130204 SRD130204 TAZ130204 TKV130204 TUR130204 UEN130204 UOJ130204 UYF130204 VIB130204 VRX130204 WBT130204 WLP130204 WVL130204 J195740 IZ195740 SV195740 ACR195740 AMN195740 AWJ195740 BGF195740 BQB195740 BZX195740 CJT195740 CTP195740 DDL195740 DNH195740 DXD195740 EGZ195740 EQV195740 FAR195740 FKN195740 FUJ195740 GEF195740 GOB195740 GXX195740 HHT195740 HRP195740 IBL195740 ILH195740 IVD195740 JEZ195740 JOV195740 JYR195740 KIN195740 KSJ195740 LCF195740 LMB195740 LVX195740 MFT195740 MPP195740 MZL195740 NJH195740 NTD195740 OCZ195740 OMV195740 OWR195740 PGN195740 PQJ195740 QAF195740 QKB195740 QTX195740 RDT195740 RNP195740 RXL195740 SHH195740 SRD195740 TAZ195740 TKV195740 TUR195740 UEN195740 UOJ195740 UYF195740 VIB195740 VRX195740 WBT195740 WLP195740 WVL195740 J261276 IZ261276 SV261276 ACR261276 AMN261276 AWJ261276 BGF261276 BQB261276 BZX261276 CJT261276 CTP261276 DDL261276 DNH261276 DXD261276 EGZ261276 EQV261276 FAR261276 FKN261276 FUJ261276 GEF261276 GOB261276 GXX261276 HHT261276 HRP261276 IBL261276 ILH261276 IVD261276 JEZ261276 JOV261276 JYR261276 KIN261276 KSJ261276 LCF261276 LMB261276 LVX261276 MFT261276 MPP261276 MZL261276 NJH261276 NTD261276 OCZ261276 OMV261276 OWR261276 PGN261276 PQJ261276 QAF261276 QKB261276 QTX261276 RDT261276 RNP261276 RXL261276 SHH261276 SRD261276 TAZ261276 TKV261276 TUR261276 UEN261276 UOJ261276 UYF261276 VIB261276 VRX261276 WBT261276 WLP261276 WVL261276 J326812 IZ326812 SV326812 ACR326812 AMN326812 AWJ326812 BGF326812 BQB326812 BZX326812 CJT326812 CTP326812 DDL326812 DNH326812 DXD326812 EGZ326812 EQV326812 FAR326812 FKN326812 FUJ326812 GEF326812 GOB326812 GXX326812 HHT326812 HRP326812 IBL326812 ILH326812 IVD326812 JEZ326812 JOV326812 JYR326812 KIN326812 KSJ326812 LCF326812 LMB326812 LVX326812 MFT326812 MPP326812 MZL326812 NJH326812 NTD326812 OCZ326812 OMV326812 OWR326812 PGN326812 PQJ326812 QAF326812 QKB326812 QTX326812 RDT326812 RNP326812 RXL326812 SHH326812 SRD326812 TAZ326812 TKV326812 TUR326812 UEN326812 UOJ326812 UYF326812 VIB326812 VRX326812 WBT326812 WLP326812 WVL326812 J392348 IZ392348 SV392348 ACR392348 AMN392348 AWJ392348 BGF392348 BQB392348 BZX392348 CJT392348 CTP392348 DDL392348 DNH392348 DXD392348 EGZ392348 EQV392348 FAR392348 FKN392348 FUJ392348 GEF392348 GOB392348 GXX392348 HHT392348 HRP392348 IBL392348 ILH392348 IVD392348 JEZ392348 JOV392348 JYR392348 KIN392348 KSJ392348 LCF392348 LMB392348 LVX392348 MFT392348 MPP392348 MZL392348 NJH392348 NTD392348 OCZ392348 OMV392348 OWR392348 PGN392348 PQJ392348 QAF392348 QKB392348 QTX392348 RDT392348 RNP392348 RXL392348 SHH392348 SRD392348 TAZ392348 TKV392348 TUR392348 UEN392348 UOJ392348 UYF392348 VIB392348 VRX392348 WBT392348 WLP392348 WVL392348 J457884 IZ457884 SV457884 ACR457884 AMN457884 AWJ457884 BGF457884 BQB457884 BZX457884 CJT457884 CTP457884 DDL457884 DNH457884 DXD457884 EGZ457884 EQV457884 FAR457884 FKN457884 FUJ457884 GEF457884 GOB457884 GXX457884 HHT457884 HRP457884 IBL457884 ILH457884 IVD457884 JEZ457884 JOV457884 JYR457884 KIN457884 KSJ457884 LCF457884 LMB457884 LVX457884 MFT457884 MPP457884 MZL457884 NJH457884 NTD457884 OCZ457884 OMV457884 OWR457884 PGN457884 PQJ457884 QAF457884 QKB457884 QTX457884 RDT457884 RNP457884 RXL457884 SHH457884 SRD457884 TAZ457884 TKV457884 TUR457884 UEN457884 UOJ457884 UYF457884 VIB457884 VRX457884 WBT457884 WLP457884 WVL457884 J523420 IZ523420 SV523420 ACR523420 AMN523420 AWJ523420 BGF523420 BQB523420 BZX523420 CJT523420 CTP523420 DDL523420 DNH523420 DXD523420 EGZ523420 EQV523420 FAR523420 FKN523420 FUJ523420 GEF523420 GOB523420 GXX523420 HHT523420 HRP523420 IBL523420 ILH523420 IVD523420 JEZ523420 JOV523420 JYR523420 KIN523420 KSJ523420 LCF523420 LMB523420 LVX523420 MFT523420 MPP523420 MZL523420 NJH523420 NTD523420 OCZ523420 OMV523420 OWR523420 PGN523420 PQJ523420 QAF523420 QKB523420 QTX523420 RDT523420 RNP523420 RXL523420 SHH523420 SRD523420 TAZ523420 TKV523420 TUR523420 UEN523420 UOJ523420 UYF523420 VIB523420 VRX523420 WBT523420 WLP523420 WVL523420 J588956 IZ588956 SV588956 ACR588956 AMN588956 AWJ588956 BGF588956 BQB588956 BZX588956 CJT588956 CTP588956 DDL588956 DNH588956 DXD588956 EGZ588956 EQV588956 FAR588956 FKN588956 FUJ588956 GEF588956 GOB588956 GXX588956 HHT588956 HRP588956 IBL588956 ILH588956 IVD588956 JEZ588956 JOV588956 JYR588956 KIN588956 KSJ588956 LCF588956 LMB588956 LVX588956 MFT588956 MPP588956 MZL588956 NJH588956 NTD588956 OCZ588956 OMV588956 OWR588956 PGN588956 PQJ588956 QAF588956 QKB588956 QTX588956 RDT588956 RNP588956 RXL588956 SHH588956 SRD588956 TAZ588956 TKV588956 TUR588956 UEN588956 UOJ588956 UYF588956 VIB588956 VRX588956 WBT588956 WLP588956 WVL588956 J654492 IZ654492 SV654492 ACR654492 AMN654492 AWJ654492 BGF654492 BQB654492 BZX654492 CJT654492 CTP654492 DDL654492 DNH654492 DXD654492 EGZ654492 EQV654492 FAR654492 FKN654492 FUJ654492 GEF654492 GOB654492 GXX654492 HHT654492 HRP654492 IBL654492 ILH654492 IVD654492 JEZ654492 JOV654492 JYR654492 KIN654492 KSJ654492 LCF654492 LMB654492 LVX654492 MFT654492 MPP654492 MZL654492 NJH654492 NTD654492 OCZ654492 OMV654492 OWR654492 PGN654492 PQJ654492 QAF654492 QKB654492 QTX654492 RDT654492 RNP654492 RXL654492 SHH654492 SRD654492 TAZ654492 TKV654492 TUR654492 UEN654492 UOJ654492 UYF654492 VIB654492 VRX654492 WBT654492 WLP654492 WVL654492 J720028 IZ720028 SV720028 ACR720028 AMN720028 AWJ720028 BGF720028 BQB720028 BZX720028 CJT720028 CTP720028 DDL720028 DNH720028 DXD720028 EGZ720028 EQV720028 FAR720028 FKN720028 FUJ720028 GEF720028 GOB720028 GXX720028 HHT720028 HRP720028 IBL720028 ILH720028 IVD720028 JEZ720028 JOV720028 JYR720028 KIN720028 KSJ720028 LCF720028 LMB720028 LVX720028 MFT720028 MPP720028 MZL720028 NJH720028 NTD720028 OCZ720028 OMV720028 OWR720028 PGN720028 PQJ720028 QAF720028 QKB720028 QTX720028 RDT720028 RNP720028 RXL720028 SHH720028 SRD720028 TAZ720028 TKV720028 TUR720028 UEN720028 UOJ720028 UYF720028 VIB720028 VRX720028 WBT720028 WLP720028 WVL720028 J785564 IZ785564 SV785564 ACR785564 AMN785564 AWJ785564 BGF785564 BQB785564 BZX785564 CJT785564 CTP785564 DDL785564 DNH785564 DXD785564 EGZ785564 EQV785564 FAR785564 FKN785564 FUJ785564 GEF785564 GOB785564 GXX785564 HHT785564 HRP785564 IBL785564 ILH785564 IVD785564 JEZ785564 JOV785564 JYR785564 KIN785564 KSJ785564 LCF785564 LMB785564 LVX785564 MFT785564 MPP785564 MZL785564 NJH785564 NTD785564 OCZ785564 OMV785564 OWR785564 PGN785564 PQJ785564 QAF785564 QKB785564 QTX785564 RDT785564 RNP785564 RXL785564 SHH785564 SRD785564 TAZ785564 TKV785564 TUR785564 UEN785564 UOJ785564 UYF785564 VIB785564 VRX785564 WBT785564 WLP785564 WVL785564 J851100 IZ851100 SV851100 ACR851100 AMN851100 AWJ851100 BGF851100 BQB851100 BZX851100 CJT851100 CTP851100 DDL851100 DNH851100 DXD851100 EGZ851100 EQV851100 FAR851100 FKN851100 FUJ851100 GEF851100 GOB851100 GXX851100 HHT851100 HRP851100 IBL851100 ILH851100 IVD851100 JEZ851100 JOV851100 JYR851100 KIN851100 KSJ851100 LCF851100 LMB851100 LVX851100 MFT851100 MPP851100 MZL851100 NJH851100 NTD851100 OCZ851100 OMV851100 OWR851100 PGN851100 PQJ851100 QAF851100 QKB851100 QTX851100 RDT851100 RNP851100 RXL851100 SHH851100 SRD851100 TAZ851100 TKV851100 TUR851100 UEN851100 UOJ851100 UYF851100 VIB851100 VRX851100 WBT851100 WLP851100 WVL851100 J916636 IZ916636 SV916636 ACR916636 AMN916636 AWJ916636 BGF916636 BQB916636 BZX916636 CJT916636 CTP916636 DDL916636 DNH916636 DXD916636 EGZ916636 EQV916636 FAR916636 FKN916636 FUJ916636 GEF916636 GOB916636 GXX916636 HHT916636 HRP916636 IBL916636 ILH916636 IVD916636 JEZ916636 JOV916636 JYR916636 KIN916636 KSJ916636 LCF916636 LMB916636 LVX916636 MFT916636 MPP916636 MZL916636 NJH916636 NTD916636 OCZ916636 OMV916636 OWR916636 PGN916636 PQJ916636 QAF916636 QKB916636 QTX916636 RDT916636 RNP916636 RXL916636 SHH916636 SRD916636 TAZ916636 TKV916636 TUR916636 UEN916636 UOJ916636 UYF916636 VIB916636 VRX916636 WBT916636 WLP916636 WVL916636 J982172 IZ982172 SV982172 ACR982172 AMN982172 AWJ982172 BGF982172 BQB982172 BZX982172 CJT982172 CTP982172 DDL982172 DNH982172 DXD982172 EGZ982172 EQV982172 FAR982172 FKN982172 FUJ982172 GEF982172 GOB982172 GXX982172 HHT982172 HRP982172 IBL982172 ILH982172 IVD982172 JEZ982172 JOV982172 JYR982172 KIN982172 KSJ982172 LCF982172 LMB982172 LVX982172 MFT982172 MPP982172 MZL982172 NJH982172 NTD982172 OCZ982172 OMV982172 OWR982172 PGN982172 PQJ982172 QAF982172 QKB982172 QTX982172 RDT982172 RNP982172 RXL982172 SHH982172 SRD982172 TAZ982172 TKV982172 TUR982172 UEN982172 UOJ982172 UYF982172 VIB982172 VRX982172 WBT982172 WLP982172 WVL982172 J64729 IZ64729 SV64729 ACR64729 AMN64729 AWJ64729 BGF64729 BQB64729 BZX64729 CJT64729 CTP64729 DDL64729 DNH64729 DXD64729 EGZ64729 EQV64729 FAR64729 FKN64729 FUJ64729 GEF64729 GOB64729 GXX64729 HHT64729 HRP64729 IBL64729 ILH64729 IVD64729 JEZ64729 JOV64729 JYR64729 KIN64729 KSJ64729 LCF64729 LMB64729 LVX64729 MFT64729 MPP64729 MZL64729 NJH64729 NTD64729 OCZ64729 OMV64729 OWR64729 PGN64729 PQJ64729 QAF64729 QKB64729 QTX64729 RDT64729 RNP64729 RXL64729 SHH64729 SRD64729 TAZ64729 TKV64729 TUR64729 UEN64729 UOJ64729 UYF64729 VIB64729 VRX64729 WBT64729 WLP64729 WVL64729 J130265 IZ130265 SV130265 ACR130265 AMN130265 AWJ130265 BGF130265 BQB130265 BZX130265 CJT130265 CTP130265 DDL130265 DNH130265 DXD130265 EGZ130265 EQV130265 FAR130265 FKN130265 FUJ130265 GEF130265 GOB130265 GXX130265 HHT130265 HRP130265 IBL130265 ILH130265 IVD130265 JEZ130265 JOV130265 JYR130265 KIN130265 KSJ130265 LCF130265 LMB130265 LVX130265 MFT130265 MPP130265 MZL130265 NJH130265 NTD130265 OCZ130265 OMV130265 OWR130265 PGN130265 PQJ130265 QAF130265 QKB130265 QTX130265 RDT130265 RNP130265 RXL130265 SHH130265 SRD130265 TAZ130265 TKV130265 TUR130265 UEN130265 UOJ130265 UYF130265 VIB130265 VRX130265 WBT130265 WLP130265 WVL130265 J195801 IZ195801 SV195801 ACR195801 AMN195801 AWJ195801 BGF195801 BQB195801 BZX195801 CJT195801 CTP195801 DDL195801 DNH195801 DXD195801 EGZ195801 EQV195801 FAR195801 FKN195801 FUJ195801 GEF195801 GOB195801 GXX195801 HHT195801 HRP195801 IBL195801 ILH195801 IVD195801 JEZ195801 JOV195801 JYR195801 KIN195801 KSJ195801 LCF195801 LMB195801 LVX195801 MFT195801 MPP195801 MZL195801 NJH195801 NTD195801 OCZ195801 OMV195801 OWR195801 PGN195801 PQJ195801 QAF195801 QKB195801 QTX195801 RDT195801 RNP195801 RXL195801 SHH195801 SRD195801 TAZ195801 TKV195801 TUR195801 UEN195801 UOJ195801 UYF195801 VIB195801 VRX195801 WBT195801 WLP195801 WVL195801 J261337 IZ261337 SV261337 ACR261337 AMN261337 AWJ261337 BGF261337 BQB261337 BZX261337 CJT261337 CTP261337 DDL261337 DNH261337 DXD261337 EGZ261337 EQV261337 FAR261337 FKN261337 FUJ261337 GEF261337 GOB261337 GXX261337 HHT261337 HRP261337 IBL261337 ILH261337 IVD261337 JEZ261337 JOV261337 JYR261337 KIN261337 KSJ261337 LCF261337 LMB261337 LVX261337 MFT261337 MPP261337 MZL261337 NJH261337 NTD261337 OCZ261337 OMV261337 OWR261337 PGN261337 PQJ261337 QAF261337 QKB261337 QTX261337 RDT261337 RNP261337 RXL261337 SHH261337 SRD261337 TAZ261337 TKV261337 TUR261337 UEN261337 UOJ261337 UYF261337 VIB261337 VRX261337 WBT261337 WLP261337 WVL261337 J326873 IZ326873 SV326873 ACR326873 AMN326873 AWJ326873 BGF326873 BQB326873 BZX326873 CJT326873 CTP326873 DDL326873 DNH326873 DXD326873 EGZ326873 EQV326873 FAR326873 FKN326873 FUJ326873 GEF326873 GOB326873 GXX326873 HHT326873 HRP326873 IBL326873 ILH326873 IVD326873 JEZ326873 JOV326873 JYR326873 KIN326873 KSJ326873 LCF326873 LMB326873 LVX326873 MFT326873 MPP326873 MZL326873 NJH326873 NTD326873 OCZ326873 OMV326873 OWR326873 PGN326873 PQJ326873 QAF326873 QKB326873 QTX326873 RDT326873 RNP326873 RXL326873 SHH326873 SRD326873 TAZ326873 TKV326873 TUR326873 UEN326873 UOJ326873 UYF326873 VIB326873 VRX326873 WBT326873 WLP326873 WVL326873 J392409 IZ392409 SV392409 ACR392409 AMN392409 AWJ392409 BGF392409 BQB392409 BZX392409 CJT392409 CTP392409 DDL392409 DNH392409 DXD392409 EGZ392409 EQV392409 FAR392409 FKN392409 FUJ392409 GEF392409 GOB392409 GXX392409 HHT392409 HRP392409 IBL392409 ILH392409 IVD392409 JEZ392409 JOV392409 JYR392409 KIN392409 KSJ392409 LCF392409 LMB392409 LVX392409 MFT392409 MPP392409 MZL392409 NJH392409 NTD392409 OCZ392409 OMV392409 OWR392409 PGN392409 PQJ392409 QAF392409 QKB392409 QTX392409 RDT392409 RNP392409 RXL392409 SHH392409 SRD392409 TAZ392409 TKV392409 TUR392409 UEN392409 UOJ392409 UYF392409 VIB392409 VRX392409 WBT392409 WLP392409 WVL392409 J457945 IZ457945 SV457945 ACR457945 AMN457945 AWJ457945 BGF457945 BQB457945 BZX457945 CJT457945 CTP457945 DDL457945 DNH457945 DXD457945 EGZ457945 EQV457945 FAR457945 FKN457945 FUJ457945 GEF457945 GOB457945 GXX457945 HHT457945 HRP457945 IBL457945 ILH457945 IVD457945 JEZ457945 JOV457945 JYR457945 KIN457945 KSJ457945 LCF457945 LMB457945 LVX457945 MFT457945 MPP457945 MZL457945 NJH457945 NTD457945 OCZ457945 OMV457945 OWR457945 PGN457945 PQJ457945 QAF457945 QKB457945 QTX457945 RDT457945 RNP457945 RXL457945 SHH457945 SRD457945 TAZ457945 TKV457945 TUR457945 UEN457945 UOJ457945 UYF457945 VIB457945 VRX457945 WBT457945 WLP457945 WVL457945 J523481 IZ523481 SV523481 ACR523481 AMN523481 AWJ523481 BGF523481 BQB523481 BZX523481 CJT523481 CTP523481 DDL523481 DNH523481 DXD523481 EGZ523481 EQV523481 FAR523481 FKN523481 FUJ523481 GEF523481 GOB523481 GXX523481 HHT523481 HRP523481 IBL523481 ILH523481 IVD523481 JEZ523481 JOV523481 JYR523481 KIN523481 KSJ523481 LCF523481 LMB523481 LVX523481 MFT523481 MPP523481 MZL523481 NJH523481 NTD523481 OCZ523481 OMV523481 OWR523481 PGN523481 PQJ523481 QAF523481 QKB523481 QTX523481 RDT523481 RNP523481 RXL523481 SHH523481 SRD523481 TAZ523481 TKV523481 TUR523481 UEN523481 UOJ523481 UYF523481 VIB523481 VRX523481 WBT523481 WLP523481 WVL523481 J589017 IZ589017 SV589017 ACR589017 AMN589017 AWJ589017 BGF589017 BQB589017 BZX589017 CJT589017 CTP589017 DDL589017 DNH589017 DXD589017 EGZ589017 EQV589017 FAR589017 FKN589017 FUJ589017 GEF589017 GOB589017 GXX589017 HHT589017 HRP589017 IBL589017 ILH589017 IVD589017 JEZ589017 JOV589017 JYR589017 KIN589017 KSJ589017 LCF589017 LMB589017 LVX589017 MFT589017 MPP589017 MZL589017 NJH589017 NTD589017 OCZ589017 OMV589017 OWR589017 PGN589017 PQJ589017 QAF589017 QKB589017 QTX589017 RDT589017 RNP589017 RXL589017 SHH589017 SRD589017 TAZ589017 TKV589017 TUR589017 UEN589017 UOJ589017 UYF589017 VIB589017 VRX589017 WBT589017 WLP589017 WVL589017 J654553 IZ654553 SV654553 ACR654553 AMN654553 AWJ654553 BGF654553 BQB654553 BZX654553 CJT654553 CTP654553 DDL654553 DNH654553 DXD654553 EGZ654553 EQV654553 FAR654553 FKN654553 FUJ654553 GEF654553 GOB654553 GXX654553 HHT654553 HRP654553 IBL654553 ILH654553 IVD654553 JEZ654553 JOV654553 JYR654553 KIN654553 KSJ654553 LCF654553 LMB654553 LVX654553 MFT654553 MPP654553 MZL654553 NJH654553 NTD654553 OCZ654553 OMV654553 OWR654553 PGN654553 PQJ654553 QAF654553 QKB654553 QTX654553 RDT654553 RNP654553 RXL654553 SHH654553 SRD654553 TAZ654553 TKV654553 TUR654553 UEN654553 UOJ654553 UYF654553 VIB654553 VRX654553 WBT654553 WLP654553 WVL654553 J720089 IZ720089 SV720089 ACR720089 AMN720089 AWJ720089 BGF720089 BQB720089 BZX720089 CJT720089 CTP720089 DDL720089 DNH720089 DXD720089 EGZ720089 EQV720089 FAR720089 FKN720089 FUJ720089 GEF720089 GOB720089 GXX720089 HHT720089 HRP720089 IBL720089 ILH720089 IVD720089 JEZ720089 JOV720089 JYR720089 KIN720089 KSJ720089 LCF720089 LMB720089 LVX720089 MFT720089 MPP720089 MZL720089 NJH720089 NTD720089 OCZ720089 OMV720089 OWR720089 PGN720089 PQJ720089 QAF720089 QKB720089 QTX720089 RDT720089 RNP720089 RXL720089 SHH720089 SRD720089 TAZ720089 TKV720089 TUR720089 UEN720089 UOJ720089 UYF720089 VIB720089 VRX720089 WBT720089 WLP720089 WVL720089 J785625 IZ785625 SV785625 ACR785625 AMN785625 AWJ785625 BGF785625 BQB785625 BZX785625 CJT785625 CTP785625 DDL785625 DNH785625 DXD785625 EGZ785625 EQV785625 FAR785625 FKN785625 FUJ785625 GEF785625 GOB785625 GXX785625 HHT785625 HRP785625 IBL785625 ILH785625 IVD785625 JEZ785625 JOV785625 JYR785625 KIN785625 KSJ785625 LCF785625 LMB785625 LVX785625 MFT785625 MPP785625 MZL785625 NJH785625 NTD785625 OCZ785625 OMV785625 OWR785625 PGN785625 PQJ785625 QAF785625 QKB785625 QTX785625 RDT785625 RNP785625 RXL785625 SHH785625 SRD785625 TAZ785625 TKV785625 TUR785625 UEN785625 UOJ785625 UYF785625 VIB785625 VRX785625 WBT785625 WLP785625 WVL785625 J851161 IZ851161 SV851161 ACR851161 AMN851161 AWJ851161 BGF851161 BQB851161 BZX851161 CJT851161 CTP851161 DDL851161 DNH851161 DXD851161 EGZ851161 EQV851161 FAR851161 FKN851161 FUJ851161 GEF851161 GOB851161 GXX851161 HHT851161 HRP851161 IBL851161 ILH851161 IVD851161 JEZ851161 JOV851161 JYR851161 KIN851161 KSJ851161 LCF851161 LMB851161 LVX851161 MFT851161 MPP851161 MZL851161 NJH851161 NTD851161 OCZ851161 OMV851161 OWR851161 PGN851161 PQJ851161 QAF851161 QKB851161 QTX851161 RDT851161 RNP851161 RXL851161 SHH851161 SRD851161 TAZ851161 TKV851161 TUR851161 UEN851161 UOJ851161 UYF851161 VIB851161 VRX851161 WBT851161 WLP851161 WVL851161 J916697 IZ916697 SV916697 ACR916697 AMN916697 AWJ916697 BGF916697 BQB916697 BZX916697 CJT916697 CTP916697 DDL916697 DNH916697 DXD916697 EGZ916697 EQV916697 FAR916697 FKN916697 FUJ916697 GEF916697 GOB916697 GXX916697 HHT916697 HRP916697 IBL916697 ILH916697 IVD916697 JEZ916697 JOV916697 JYR916697 KIN916697 KSJ916697 LCF916697 LMB916697 LVX916697 MFT916697 MPP916697 MZL916697 NJH916697 NTD916697 OCZ916697 OMV916697 OWR916697 PGN916697 PQJ916697 QAF916697 QKB916697 QTX916697 RDT916697 RNP916697 RXL916697 SHH916697 SRD916697 TAZ916697 TKV916697 TUR916697 UEN916697 UOJ916697 UYF916697 VIB916697 VRX916697 WBT916697 WLP916697 WVL916697 J982233 IZ982233 SV982233 ACR982233 AMN982233 AWJ982233 BGF982233 BQB982233 BZX982233 CJT982233 CTP982233 DDL982233 DNH982233 DXD982233 EGZ982233 EQV982233 FAR982233 FKN982233 FUJ982233 GEF982233 GOB982233 GXX982233 HHT982233 HRP982233 IBL982233 ILH982233 IVD982233 JEZ982233 JOV982233 JYR982233 KIN982233 KSJ982233 LCF982233 LMB982233 LVX982233 MFT982233 MPP982233 MZL982233 NJH982233 NTD982233 OCZ982233 OMV982233 OWR982233 PGN982233 PQJ982233 QAF982233 QKB982233 QTX982233 RDT982233 RNP982233 RXL982233 SHH982233 SRD982233 TAZ982233 TKV982233 TUR982233 UEN982233 UOJ982233 UYF982233 VIB982233 VRX982233 WBT982233 WLP982233 WVL982233 J64787 IZ64787 SV64787 ACR64787 AMN64787 AWJ64787 BGF64787 BQB64787 BZX64787 CJT64787 CTP64787 DDL64787 DNH64787 DXD64787 EGZ64787 EQV64787 FAR64787 FKN64787 FUJ64787 GEF64787 GOB64787 GXX64787 HHT64787 HRP64787 IBL64787 ILH64787 IVD64787 JEZ64787 JOV64787 JYR64787 KIN64787 KSJ64787 LCF64787 LMB64787 LVX64787 MFT64787 MPP64787 MZL64787 NJH64787 NTD64787 OCZ64787 OMV64787 OWR64787 PGN64787 PQJ64787 QAF64787 QKB64787 QTX64787 RDT64787 RNP64787 RXL64787 SHH64787 SRD64787 TAZ64787 TKV64787 TUR64787 UEN64787 UOJ64787 UYF64787 VIB64787 VRX64787 WBT64787 WLP64787 WVL64787 J130323 IZ130323 SV130323 ACR130323 AMN130323 AWJ130323 BGF130323 BQB130323 BZX130323 CJT130323 CTP130323 DDL130323 DNH130323 DXD130323 EGZ130323 EQV130323 FAR130323 FKN130323 FUJ130323 GEF130323 GOB130323 GXX130323 HHT130323 HRP130323 IBL130323 ILH130323 IVD130323 JEZ130323 JOV130323 JYR130323 KIN130323 KSJ130323 LCF130323 LMB130323 LVX130323 MFT130323 MPP130323 MZL130323 NJH130323 NTD130323 OCZ130323 OMV130323 OWR130323 PGN130323 PQJ130323 QAF130323 QKB130323 QTX130323 RDT130323 RNP130323 RXL130323 SHH130323 SRD130323 TAZ130323 TKV130323 TUR130323 UEN130323 UOJ130323 UYF130323 VIB130323 VRX130323 WBT130323 WLP130323 WVL130323 J195859 IZ195859 SV195859 ACR195859 AMN195859 AWJ195859 BGF195859 BQB195859 BZX195859 CJT195859 CTP195859 DDL195859 DNH195859 DXD195859 EGZ195859 EQV195859 FAR195859 FKN195859 FUJ195859 GEF195859 GOB195859 GXX195859 HHT195859 HRP195859 IBL195859 ILH195859 IVD195859 JEZ195859 JOV195859 JYR195859 KIN195859 KSJ195859 LCF195859 LMB195859 LVX195859 MFT195859 MPP195859 MZL195859 NJH195859 NTD195859 OCZ195859 OMV195859 OWR195859 PGN195859 PQJ195859 QAF195859 QKB195859 QTX195859 RDT195859 RNP195859 RXL195859 SHH195859 SRD195859 TAZ195859 TKV195859 TUR195859 UEN195859 UOJ195859 UYF195859 VIB195859 VRX195859 WBT195859 WLP195859 WVL195859 J261395 IZ261395 SV261395 ACR261395 AMN261395 AWJ261395 BGF261395 BQB261395 BZX261395 CJT261395 CTP261395 DDL261395 DNH261395 DXD261395 EGZ261395 EQV261395 FAR261395 FKN261395 FUJ261395 GEF261395 GOB261395 GXX261395 HHT261395 HRP261395 IBL261395 ILH261395 IVD261395 JEZ261395 JOV261395 JYR261395 KIN261395 KSJ261395 LCF261395 LMB261395 LVX261395 MFT261395 MPP261395 MZL261395 NJH261395 NTD261395 OCZ261395 OMV261395 OWR261395 PGN261395 PQJ261395 QAF261395 QKB261395 QTX261395 RDT261395 RNP261395 RXL261395 SHH261395 SRD261395 TAZ261395 TKV261395 TUR261395 UEN261395 UOJ261395 UYF261395 VIB261395 VRX261395 WBT261395 WLP261395 WVL261395 J326931 IZ326931 SV326931 ACR326931 AMN326931 AWJ326931 BGF326931 BQB326931 BZX326931 CJT326931 CTP326931 DDL326931 DNH326931 DXD326931 EGZ326931 EQV326931 FAR326931 FKN326931 FUJ326931 GEF326931 GOB326931 GXX326931 HHT326931 HRP326931 IBL326931 ILH326931 IVD326931 JEZ326931 JOV326931 JYR326931 KIN326931 KSJ326931 LCF326931 LMB326931 LVX326931 MFT326931 MPP326931 MZL326931 NJH326931 NTD326931 OCZ326931 OMV326931 OWR326931 PGN326931 PQJ326931 QAF326931 QKB326931 QTX326931 RDT326931 RNP326931 RXL326931 SHH326931 SRD326931 TAZ326931 TKV326931 TUR326931 UEN326931 UOJ326931 UYF326931 VIB326931 VRX326931 WBT326931 WLP326931 WVL326931 J392467 IZ392467 SV392467 ACR392467 AMN392467 AWJ392467 BGF392467 BQB392467 BZX392467 CJT392467 CTP392467 DDL392467 DNH392467 DXD392467 EGZ392467 EQV392467 FAR392467 FKN392467 FUJ392467 GEF392467 GOB392467 GXX392467 HHT392467 HRP392467 IBL392467 ILH392467 IVD392467 JEZ392467 JOV392467 JYR392467 KIN392467 KSJ392467 LCF392467 LMB392467 LVX392467 MFT392467 MPP392467 MZL392467 NJH392467 NTD392467 OCZ392467 OMV392467 OWR392467 PGN392467 PQJ392467 QAF392467 QKB392467 QTX392467 RDT392467 RNP392467 RXL392467 SHH392467 SRD392467 TAZ392467 TKV392467 TUR392467 UEN392467 UOJ392467 UYF392467 VIB392467 VRX392467 WBT392467 WLP392467 WVL392467 J458003 IZ458003 SV458003 ACR458003 AMN458003 AWJ458003 BGF458003 BQB458003 BZX458003 CJT458003 CTP458003 DDL458003 DNH458003 DXD458003 EGZ458003 EQV458003 FAR458003 FKN458003 FUJ458003 GEF458003 GOB458003 GXX458003 HHT458003 HRP458003 IBL458003 ILH458003 IVD458003 JEZ458003 JOV458003 JYR458003 KIN458003 KSJ458003 LCF458003 LMB458003 LVX458003 MFT458003 MPP458003 MZL458003 NJH458003 NTD458003 OCZ458003 OMV458003 OWR458003 PGN458003 PQJ458003 QAF458003 QKB458003 QTX458003 RDT458003 RNP458003 RXL458003 SHH458003 SRD458003 TAZ458003 TKV458003 TUR458003 UEN458003 UOJ458003 UYF458003 VIB458003 VRX458003 WBT458003 WLP458003 WVL458003 J523539 IZ523539 SV523539 ACR523539 AMN523539 AWJ523539 BGF523539 BQB523539 BZX523539 CJT523539 CTP523539 DDL523539 DNH523539 DXD523539 EGZ523539 EQV523539 FAR523539 FKN523539 FUJ523539 GEF523539 GOB523539 GXX523539 HHT523539 HRP523539 IBL523539 ILH523539 IVD523539 JEZ523539 JOV523539 JYR523539 KIN523539 KSJ523539 LCF523539 LMB523539 LVX523539 MFT523539 MPP523539 MZL523539 NJH523539 NTD523539 OCZ523539 OMV523539 OWR523539 PGN523539 PQJ523539 QAF523539 QKB523539 QTX523539 RDT523539 RNP523539 RXL523539 SHH523539 SRD523539 TAZ523539 TKV523539 TUR523539 UEN523539 UOJ523539 UYF523539 VIB523539 VRX523539 WBT523539 WLP523539 WVL523539 J589075 IZ589075 SV589075 ACR589075 AMN589075 AWJ589075 BGF589075 BQB589075 BZX589075 CJT589075 CTP589075 DDL589075 DNH589075 DXD589075 EGZ589075 EQV589075 FAR589075 FKN589075 FUJ589075 GEF589075 GOB589075 GXX589075 HHT589075 HRP589075 IBL589075 ILH589075 IVD589075 JEZ589075 JOV589075 JYR589075 KIN589075 KSJ589075 LCF589075 LMB589075 LVX589075 MFT589075 MPP589075 MZL589075 NJH589075 NTD589075 OCZ589075 OMV589075 OWR589075 PGN589075 PQJ589075 QAF589075 QKB589075 QTX589075 RDT589075 RNP589075 RXL589075 SHH589075 SRD589075 TAZ589075 TKV589075 TUR589075 UEN589075 UOJ589075 UYF589075 VIB589075 VRX589075 WBT589075 WLP589075 WVL589075 J654611 IZ654611 SV654611 ACR654611 AMN654611 AWJ654611 BGF654611 BQB654611 BZX654611 CJT654611 CTP654611 DDL654611 DNH654611 DXD654611 EGZ654611 EQV654611 FAR654611 FKN654611 FUJ654611 GEF654611 GOB654611 GXX654611 HHT654611 HRP654611 IBL654611 ILH654611 IVD654611 JEZ654611 JOV654611 JYR654611 KIN654611 KSJ654611 LCF654611 LMB654611 LVX654611 MFT654611 MPP654611 MZL654611 NJH654611 NTD654611 OCZ654611 OMV654611 OWR654611 PGN654611 PQJ654611 QAF654611 QKB654611 QTX654611 RDT654611 RNP654611 RXL654611 SHH654611 SRD654611 TAZ654611 TKV654611 TUR654611 UEN654611 UOJ654611 UYF654611 VIB654611 VRX654611 WBT654611 WLP654611 WVL654611 J720147 IZ720147 SV720147 ACR720147 AMN720147 AWJ720147 BGF720147 BQB720147 BZX720147 CJT720147 CTP720147 DDL720147 DNH720147 DXD720147 EGZ720147 EQV720147 FAR720147 FKN720147 FUJ720147 GEF720147 GOB720147 GXX720147 HHT720147 HRP720147 IBL720147 ILH720147 IVD720147 JEZ720147 JOV720147 JYR720147 KIN720147 KSJ720147 LCF720147 LMB720147 LVX720147 MFT720147 MPP720147 MZL720147 NJH720147 NTD720147 OCZ720147 OMV720147 OWR720147 PGN720147 PQJ720147 QAF720147 QKB720147 QTX720147 RDT720147 RNP720147 RXL720147 SHH720147 SRD720147 TAZ720147 TKV720147 TUR720147 UEN720147 UOJ720147 UYF720147 VIB720147 VRX720147 WBT720147 WLP720147 WVL720147 J785683 IZ785683 SV785683 ACR785683 AMN785683 AWJ785683 BGF785683 BQB785683 BZX785683 CJT785683 CTP785683 DDL785683 DNH785683 DXD785683 EGZ785683 EQV785683 FAR785683 FKN785683 FUJ785683 GEF785683 GOB785683 GXX785683 HHT785683 HRP785683 IBL785683 ILH785683 IVD785683 JEZ785683 JOV785683 JYR785683 KIN785683 KSJ785683 LCF785683 LMB785683 LVX785683 MFT785683 MPP785683 MZL785683 NJH785683 NTD785683 OCZ785683 OMV785683 OWR785683 PGN785683 PQJ785683 QAF785683 QKB785683 QTX785683 RDT785683 RNP785683 RXL785683 SHH785683 SRD785683 TAZ785683 TKV785683 TUR785683 UEN785683 UOJ785683 UYF785683 VIB785683 VRX785683 WBT785683 WLP785683 WVL785683 J851219 IZ851219 SV851219 ACR851219 AMN851219 AWJ851219 BGF851219 BQB851219 BZX851219 CJT851219 CTP851219 DDL851219 DNH851219 DXD851219 EGZ851219 EQV851219 FAR851219 FKN851219 FUJ851219 GEF851219 GOB851219 GXX851219 HHT851219 HRP851219 IBL851219 ILH851219 IVD851219 JEZ851219 JOV851219 JYR851219 KIN851219 KSJ851219 LCF851219 LMB851219 LVX851219 MFT851219 MPP851219 MZL851219 NJH851219 NTD851219 OCZ851219 OMV851219 OWR851219 PGN851219 PQJ851219 QAF851219 QKB851219 QTX851219 RDT851219 RNP851219 RXL851219 SHH851219 SRD851219 TAZ851219 TKV851219 TUR851219 UEN851219 UOJ851219 UYF851219 VIB851219 VRX851219 WBT851219 WLP851219 WVL851219 J916755 IZ916755 SV916755 ACR916755 AMN916755 AWJ916755 BGF916755 BQB916755 BZX916755 CJT916755 CTP916755 DDL916755 DNH916755 DXD916755 EGZ916755 EQV916755 FAR916755 FKN916755 FUJ916755 GEF916755 GOB916755 GXX916755 HHT916755 HRP916755 IBL916755 ILH916755 IVD916755 JEZ916755 JOV916755 JYR916755 KIN916755 KSJ916755 LCF916755 LMB916755 LVX916755 MFT916755 MPP916755 MZL916755 NJH916755 NTD916755 OCZ916755 OMV916755 OWR916755 PGN916755 PQJ916755 QAF916755 QKB916755 QTX916755 RDT916755 RNP916755 RXL916755 SHH916755 SRD916755 TAZ916755 TKV916755 TUR916755 UEN916755 UOJ916755 UYF916755 VIB916755 VRX916755 WBT916755 WLP916755 WVL916755 J982291 IZ982291 SV982291 ACR982291 AMN982291 AWJ982291 BGF982291 BQB982291 BZX982291 CJT982291 CTP982291 DDL982291 DNH982291 DXD982291 EGZ982291 EQV982291 FAR982291 FKN982291 FUJ982291 GEF982291 GOB982291 GXX982291 HHT982291 HRP982291 IBL982291 ILH982291 IVD982291 JEZ982291 JOV982291 JYR982291 KIN982291 KSJ982291 LCF982291 LMB982291 LVX982291 MFT982291 MPP982291 MZL982291 NJH982291 NTD982291 OCZ982291 OMV982291 OWR982291 PGN982291 PQJ982291 QAF982291 QKB982291 QTX982291 RDT982291 RNP982291 RXL982291 SHH982291 SRD982291 TAZ982291 TKV982291 TUR982291 UEN982291 UOJ982291 UYF982291 VIB982291 VRX982291 WBT982291 WLP982291 WVL982291 J65019 IZ65019 SV65019 ACR65019 AMN65019 AWJ65019 BGF65019 BQB65019 BZX65019 CJT65019 CTP65019 DDL65019 DNH65019 DXD65019 EGZ65019 EQV65019 FAR65019 FKN65019 FUJ65019 GEF65019 GOB65019 GXX65019 HHT65019 HRP65019 IBL65019 ILH65019 IVD65019 JEZ65019 JOV65019 JYR65019 KIN65019 KSJ65019 LCF65019 LMB65019 LVX65019 MFT65019 MPP65019 MZL65019 NJH65019 NTD65019 OCZ65019 OMV65019 OWR65019 PGN65019 PQJ65019 QAF65019 QKB65019 QTX65019 RDT65019 RNP65019 RXL65019 SHH65019 SRD65019 TAZ65019 TKV65019 TUR65019 UEN65019 UOJ65019 UYF65019 VIB65019 VRX65019 WBT65019 WLP65019 WVL65019 J130555 IZ130555 SV130555 ACR130555 AMN130555 AWJ130555 BGF130555 BQB130555 BZX130555 CJT130555 CTP130555 DDL130555 DNH130555 DXD130555 EGZ130555 EQV130555 FAR130555 FKN130555 FUJ130555 GEF130555 GOB130555 GXX130555 HHT130555 HRP130555 IBL130555 ILH130555 IVD130555 JEZ130555 JOV130555 JYR130555 KIN130555 KSJ130555 LCF130555 LMB130555 LVX130555 MFT130555 MPP130555 MZL130555 NJH130555 NTD130555 OCZ130555 OMV130555 OWR130555 PGN130555 PQJ130555 QAF130555 QKB130555 QTX130555 RDT130555 RNP130555 RXL130555 SHH130555 SRD130555 TAZ130555 TKV130555 TUR130555 UEN130555 UOJ130555 UYF130555 VIB130555 VRX130555 WBT130555 WLP130555 WVL130555 J196091 IZ196091 SV196091 ACR196091 AMN196091 AWJ196091 BGF196091 BQB196091 BZX196091 CJT196091 CTP196091 DDL196091 DNH196091 DXD196091 EGZ196091 EQV196091 FAR196091 FKN196091 FUJ196091 GEF196091 GOB196091 GXX196091 HHT196091 HRP196091 IBL196091 ILH196091 IVD196091 JEZ196091 JOV196091 JYR196091 KIN196091 KSJ196091 LCF196091 LMB196091 LVX196091 MFT196091 MPP196091 MZL196091 NJH196091 NTD196091 OCZ196091 OMV196091 OWR196091 PGN196091 PQJ196091 QAF196091 QKB196091 QTX196091 RDT196091 RNP196091 RXL196091 SHH196091 SRD196091 TAZ196091 TKV196091 TUR196091 UEN196091 UOJ196091 UYF196091 VIB196091 VRX196091 WBT196091 WLP196091 WVL196091 J261627 IZ261627 SV261627 ACR261627 AMN261627 AWJ261627 BGF261627 BQB261627 BZX261627 CJT261627 CTP261627 DDL261627 DNH261627 DXD261627 EGZ261627 EQV261627 FAR261627 FKN261627 FUJ261627 GEF261627 GOB261627 GXX261627 HHT261627 HRP261627 IBL261627 ILH261627 IVD261627 JEZ261627 JOV261627 JYR261627 KIN261627 KSJ261627 LCF261627 LMB261627 LVX261627 MFT261627 MPP261627 MZL261627 NJH261627 NTD261627 OCZ261627 OMV261627 OWR261627 PGN261627 PQJ261627 QAF261627 QKB261627 QTX261627 RDT261627 RNP261627 RXL261627 SHH261627 SRD261627 TAZ261627 TKV261627 TUR261627 UEN261627 UOJ261627 UYF261627 VIB261627 VRX261627 WBT261627 WLP261627 WVL261627 J327163 IZ327163 SV327163 ACR327163 AMN327163 AWJ327163 BGF327163 BQB327163 BZX327163 CJT327163 CTP327163 DDL327163 DNH327163 DXD327163 EGZ327163 EQV327163 FAR327163 FKN327163 FUJ327163 GEF327163 GOB327163 GXX327163 HHT327163 HRP327163 IBL327163 ILH327163 IVD327163 JEZ327163 JOV327163 JYR327163 KIN327163 KSJ327163 LCF327163 LMB327163 LVX327163 MFT327163 MPP327163 MZL327163 NJH327163 NTD327163 OCZ327163 OMV327163 OWR327163 PGN327163 PQJ327163 QAF327163 QKB327163 QTX327163 RDT327163 RNP327163 RXL327163 SHH327163 SRD327163 TAZ327163 TKV327163 TUR327163 UEN327163 UOJ327163 UYF327163 VIB327163 VRX327163 WBT327163 WLP327163 WVL327163 J392699 IZ392699 SV392699 ACR392699 AMN392699 AWJ392699 BGF392699 BQB392699 BZX392699 CJT392699 CTP392699 DDL392699 DNH392699 DXD392699 EGZ392699 EQV392699 FAR392699 FKN392699 FUJ392699 GEF392699 GOB392699 GXX392699 HHT392699 HRP392699 IBL392699 ILH392699 IVD392699 JEZ392699 JOV392699 JYR392699 KIN392699 KSJ392699 LCF392699 LMB392699 LVX392699 MFT392699 MPP392699 MZL392699 NJH392699 NTD392699 OCZ392699 OMV392699 OWR392699 PGN392699 PQJ392699 QAF392699 QKB392699 QTX392699 RDT392699 RNP392699 RXL392699 SHH392699 SRD392699 TAZ392699 TKV392699 TUR392699 UEN392699 UOJ392699 UYF392699 VIB392699 VRX392699 WBT392699 WLP392699 WVL392699 J458235 IZ458235 SV458235 ACR458235 AMN458235 AWJ458235 BGF458235 BQB458235 BZX458235 CJT458235 CTP458235 DDL458235 DNH458235 DXD458235 EGZ458235 EQV458235 FAR458235 FKN458235 FUJ458235 GEF458235 GOB458235 GXX458235 HHT458235 HRP458235 IBL458235 ILH458235 IVD458235 JEZ458235 JOV458235 JYR458235 KIN458235 KSJ458235 LCF458235 LMB458235 LVX458235 MFT458235 MPP458235 MZL458235 NJH458235 NTD458235 OCZ458235 OMV458235 OWR458235 PGN458235 PQJ458235 QAF458235 QKB458235 QTX458235 RDT458235 RNP458235 RXL458235 SHH458235 SRD458235 TAZ458235 TKV458235 TUR458235 UEN458235 UOJ458235 UYF458235 VIB458235 VRX458235 WBT458235 WLP458235 WVL458235 J523771 IZ523771 SV523771 ACR523771 AMN523771 AWJ523771 BGF523771 BQB523771 BZX523771 CJT523771 CTP523771 DDL523771 DNH523771 DXD523771 EGZ523771 EQV523771 FAR523771 FKN523771 FUJ523771 GEF523771 GOB523771 GXX523771 HHT523771 HRP523771 IBL523771 ILH523771 IVD523771 JEZ523771 JOV523771 JYR523771 KIN523771 KSJ523771 LCF523771 LMB523771 LVX523771 MFT523771 MPP523771 MZL523771 NJH523771 NTD523771 OCZ523771 OMV523771 OWR523771 PGN523771 PQJ523771 QAF523771 QKB523771 QTX523771 RDT523771 RNP523771 RXL523771 SHH523771 SRD523771 TAZ523771 TKV523771 TUR523771 UEN523771 UOJ523771 UYF523771 VIB523771 VRX523771 WBT523771 WLP523771 WVL523771 J589307 IZ589307 SV589307 ACR589307 AMN589307 AWJ589307 BGF589307 BQB589307 BZX589307 CJT589307 CTP589307 DDL589307 DNH589307 DXD589307 EGZ589307 EQV589307 FAR589307 FKN589307 FUJ589307 GEF589307 GOB589307 GXX589307 HHT589307 HRP589307 IBL589307 ILH589307 IVD589307 JEZ589307 JOV589307 JYR589307 KIN589307 KSJ589307 LCF589307 LMB589307 LVX589307 MFT589307 MPP589307 MZL589307 NJH589307 NTD589307 OCZ589307 OMV589307 OWR589307 PGN589307 PQJ589307 QAF589307 QKB589307 QTX589307 RDT589307 RNP589307 RXL589307 SHH589307 SRD589307 TAZ589307 TKV589307 TUR589307 UEN589307 UOJ589307 UYF589307 VIB589307 VRX589307 WBT589307 WLP589307 WVL589307 J654843 IZ654843 SV654843 ACR654843 AMN654843 AWJ654843 BGF654843 BQB654843 BZX654843 CJT654843 CTP654843 DDL654843 DNH654843 DXD654843 EGZ654843 EQV654843 FAR654843 FKN654843 FUJ654843 GEF654843 GOB654843 GXX654843 HHT654843 HRP654843 IBL654843 ILH654843 IVD654843 JEZ654843 JOV654843 JYR654843 KIN654843 KSJ654843 LCF654843 LMB654843 LVX654843 MFT654843 MPP654843 MZL654843 NJH654843 NTD654843 OCZ654843 OMV654843 OWR654843 PGN654843 PQJ654843 QAF654843 QKB654843 QTX654843 RDT654843 RNP654843 RXL654843 SHH654843 SRD654843 TAZ654843 TKV654843 TUR654843 UEN654843 UOJ654843 UYF654843 VIB654843 VRX654843 WBT654843 WLP654843 WVL654843 J720379 IZ720379 SV720379 ACR720379 AMN720379 AWJ720379 BGF720379 BQB720379 BZX720379 CJT720379 CTP720379 DDL720379 DNH720379 DXD720379 EGZ720379 EQV720379 FAR720379 FKN720379 FUJ720379 GEF720379 GOB720379 GXX720379 HHT720379 HRP720379 IBL720379 ILH720379 IVD720379 JEZ720379 JOV720379 JYR720379 KIN720379 KSJ720379 LCF720379 LMB720379 LVX720379 MFT720379 MPP720379 MZL720379 NJH720379 NTD720379 OCZ720379 OMV720379 OWR720379 PGN720379 PQJ720379 QAF720379 QKB720379 QTX720379 RDT720379 RNP720379 RXL720379 SHH720379 SRD720379 TAZ720379 TKV720379 TUR720379 UEN720379 UOJ720379 UYF720379 VIB720379 VRX720379 WBT720379 WLP720379 WVL720379 J785915 IZ785915 SV785915 ACR785915 AMN785915 AWJ785915 BGF785915 BQB785915 BZX785915 CJT785915 CTP785915 DDL785915 DNH785915 DXD785915 EGZ785915 EQV785915 FAR785915 FKN785915 FUJ785915 GEF785915 GOB785915 GXX785915 HHT785915 HRP785915 IBL785915 ILH785915 IVD785915 JEZ785915 JOV785915 JYR785915 KIN785915 KSJ785915 LCF785915 LMB785915 LVX785915 MFT785915 MPP785915 MZL785915 NJH785915 NTD785915 OCZ785915 OMV785915 OWR785915 PGN785915 PQJ785915 QAF785915 QKB785915 QTX785915 RDT785915 RNP785915 RXL785915 SHH785915 SRD785915 TAZ785915 TKV785915 TUR785915 UEN785915 UOJ785915 UYF785915 VIB785915 VRX785915 WBT785915 WLP785915 WVL785915 J851451 IZ851451 SV851451 ACR851451 AMN851451 AWJ851451 BGF851451 BQB851451 BZX851451 CJT851451 CTP851451 DDL851451 DNH851451 DXD851451 EGZ851451 EQV851451 FAR851451 FKN851451 FUJ851451 GEF851451 GOB851451 GXX851451 HHT851451 HRP851451 IBL851451 ILH851451 IVD851451 JEZ851451 JOV851451 JYR851451 KIN851451 KSJ851451 LCF851451 LMB851451 LVX851451 MFT851451 MPP851451 MZL851451 NJH851451 NTD851451 OCZ851451 OMV851451 OWR851451 PGN851451 PQJ851451 QAF851451 QKB851451 QTX851451 RDT851451 RNP851451 RXL851451 SHH851451 SRD851451 TAZ851451 TKV851451 TUR851451 UEN851451 UOJ851451 UYF851451 VIB851451 VRX851451 WBT851451 WLP851451 WVL851451 J916987 IZ916987 SV916987 ACR916987 AMN916987 AWJ916987 BGF916987 BQB916987 BZX916987 CJT916987 CTP916987 DDL916987 DNH916987 DXD916987 EGZ916987 EQV916987 FAR916987 FKN916987 FUJ916987 GEF916987 GOB916987 GXX916987 HHT916987 HRP916987 IBL916987 ILH916987 IVD916987 JEZ916987 JOV916987 JYR916987 KIN916987 KSJ916987 LCF916987 LMB916987 LVX916987 MFT916987 MPP916987 MZL916987 NJH916987 NTD916987 OCZ916987 OMV916987 OWR916987 PGN916987 PQJ916987 QAF916987 QKB916987 QTX916987 RDT916987 RNP916987 RXL916987 SHH916987 SRD916987 TAZ916987 TKV916987 TUR916987 UEN916987 UOJ916987 UYF916987 VIB916987 VRX916987 WBT916987 WLP916987 WVL916987 J982523 IZ982523 SV982523 ACR982523 AMN982523 AWJ982523 BGF982523 BQB982523 BZX982523 CJT982523 CTP982523 DDL982523 DNH982523 DXD982523 EGZ982523 EQV982523 FAR982523 FKN982523 FUJ982523 GEF982523 GOB982523 GXX982523 HHT982523 HRP982523 IBL982523 ILH982523 IVD982523 JEZ982523 JOV982523 JYR982523 KIN982523 KSJ982523 LCF982523 LMB982523 LVX982523 MFT982523 MPP982523 MZL982523 NJH982523 NTD982523 OCZ982523 OMV982523 OWR982523 PGN982523 PQJ982523 QAF982523 QKB982523 QTX982523 RDT982523 RNP982523 RXL982523 SHH982523 SRD982523 TAZ982523 TKV982523 TUR982523 UEN982523 UOJ982523 UYF982523 VIB982523 VRX982523 WBT982523 WLP982523 WVL982523 J65077 IZ65077 SV65077 ACR65077 AMN65077 AWJ65077 BGF65077 BQB65077 BZX65077 CJT65077 CTP65077 DDL65077 DNH65077 DXD65077 EGZ65077 EQV65077 FAR65077 FKN65077 FUJ65077 GEF65077 GOB65077 GXX65077 HHT65077 HRP65077 IBL65077 ILH65077 IVD65077 JEZ65077 JOV65077 JYR65077 KIN65077 KSJ65077 LCF65077 LMB65077 LVX65077 MFT65077 MPP65077 MZL65077 NJH65077 NTD65077 OCZ65077 OMV65077 OWR65077 PGN65077 PQJ65077 QAF65077 QKB65077 QTX65077 RDT65077 RNP65077 RXL65077 SHH65077 SRD65077 TAZ65077 TKV65077 TUR65077 UEN65077 UOJ65077 UYF65077 VIB65077 VRX65077 WBT65077 WLP65077 WVL65077 J130613 IZ130613 SV130613 ACR130613 AMN130613 AWJ130613 BGF130613 BQB130613 BZX130613 CJT130613 CTP130613 DDL130613 DNH130613 DXD130613 EGZ130613 EQV130613 FAR130613 FKN130613 FUJ130613 GEF130613 GOB130613 GXX130613 HHT130613 HRP130613 IBL130613 ILH130613 IVD130613 JEZ130613 JOV130613 JYR130613 KIN130613 KSJ130613 LCF130613 LMB130613 LVX130613 MFT130613 MPP130613 MZL130613 NJH130613 NTD130613 OCZ130613 OMV130613 OWR130613 PGN130613 PQJ130613 QAF130613 QKB130613 QTX130613 RDT130613 RNP130613 RXL130613 SHH130613 SRD130613 TAZ130613 TKV130613 TUR130613 UEN130613 UOJ130613 UYF130613 VIB130613 VRX130613 WBT130613 WLP130613 WVL130613 J196149 IZ196149 SV196149 ACR196149 AMN196149 AWJ196149 BGF196149 BQB196149 BZX196149 CJT196149 CTP196149 DDL196149 DNH196149 DXD196149 EGZ196149 EQV196149 FAR196149 FKN196149 FUJ196149 GEF196149 GOB196149 GXX196149 HHT196149 HRP196149 IBL196149 ILH196149 IVD196149 JEZ196149 JOV196149 JYR196149 KIN196149 KSJ196149 LCF196149 LMB196149 LVX196149 MFT196149 MPP196149 MZL196149 NJH196149 NTD196149 OCZ196149 OMV196149 OWR196149 PGN196149 PQJ196149 QAF196149 QKB196149 QTX196149 RDT196149 RNP196149 RXL196149 SHH196149 SRD196149 TAZ196149 TKV196149 TUR196149 UEN196149 UOJ196149 UYF196149 VIB196149 VRX196149 WBT196149 WLP196149 WVL196149 J261685 IZ261685 SV261685 ACR261685 AMN261685 AWJ261685 BGF261685 BQB261685 BZX261685 CJT261685 CTP261685 DDL261685 DNH261685 DXD261685 EGZ261685 EQV261685 FAR261685 FKN261685 FUJ261685 GEF261685 GOB261685 GXX261685 HHT261685 HRP261685 IBL261685 ILH261685 IVD261685 JEZ261685 JOV261685 JYR261685 KIN261685 KSJ261685 LCF261685 LMB261685 LVX261685 MFT261685 MPP261685 MZL261685 NJH261685 NTD261685 OCZ261685 OMV261685 OWR261685 PGN261685 PQJ261685 QAF261685 QKB261685 QTX261685 RDT261685 RNP261685 RXL261685 SHH261685 SRD261685 TAZ261685 TKV261685 TUR261685 UEN261685 UOJ261685 UYF261685 VIB261685 VRX261685 WBT261685 WLP261685 WVL261685 J327221 IZ327221 SV327221 ACR327221 AMN327221 AWJ327221 BGF327221 BQB327221 BZX327221 CJT327221 CTP327221 DDL327221 DNH327221 DXD327221 EGZ327221 EQV327221 FAR327221 FKN327221 FUJ327221 GEF327221 GOB327221 GXX327221 HHT327221 HRP327221 IBL327221 ILH327221 IVD327221 JEZ327221 JOV327221 JYR327221 KIN327221 KSJ327221 LCF327221 LMB327221 LVX327221 MFT327221 MPP327221 MZL327221 NJH327221 NTD327221 OCZ327221 OMV327221 OWR327221 PGN327221 PQJ327221 QAF327221 QKB327221 QTX327221 RDT327221 RNP327221 RXL327221 SHH327221 SRD327221 TAZ327221 TKV327221 TUR327221 UEN327221 UOJ327221 UYF327221 VIB327221 VRX327221 WBT327221 WLP327221 WVL327221 J392757 IZ392757 SV392757 ACR392757 AMN392757 AWJ392757 BGF392757 BQB392757 BZX392757 CJT392757 CTP392757 DDL392757 DNH392757 DXD392757 EGZ392757 EQV392757 FAR392757 FKN392757 FUJ392757 GEF392757 GOB392757 GXX392757 HHT392757 HRP392757 IBL392757 ILH392757 IVD392757 JEZ392757 JOV392757 JYR392757 KIN392757 KSJ392757 LCF392757 LMB392757 LVX392757 MFT392757 MPP392757 MZL392757 NJH392757 NTD392757 OCZ392757 OMV392757 OWR392757 PGN392757 PQJ392757 QAF392757 QKB392757 QTX392757 RDT392757 RNP392757 RXL392757 SHH392757 SRD392757 TAZ392757 TKV392757 TUR392757 UEN392757 UOJ392757 UYF392757 VIB392757 VRX392757 WBT392757 WLP392757 WVL392757 J458293 IZ458293 SV458293 ACR458293 AMN458293 AWJ458293 BGF458293 BQB458293 BZX458293 CJT458293 CTP458293 DDL458293 DNH458293 DXD458293 EGZ458293 EQV458293 FAR458293 FKN458293 FUJ458293 GEF458293 GOB458293 GXX458293 HHT458293 HRP458293 IBL458293 ILH458293 IVD458293 JEZ458293 JOV458293 JYR458293 KIN458293 KSJ458293 LCF458293 LMB458293 LVX458293 MFT458293 MPP458293 MZL458293 NJH458293 NTD458293 OCZ458293 OMV458293 OWR458293 PGN458293 PQJ458293 QAF458293 QKB458293 QTX458293 RDT458293 RNP458293 RXL458293 SHH458293 SRD458293 TAZ458293 TKV458293 TUR458293 UEN458293 UOJ458293 UYF458293 VIB458293 VRX458293 WBT458293 WLP458293 WVL458293 J523829 IZ523829 SV523829 ACR523829 AMN523829 AWJ523829 BGF523829 BQB523829 BZX523829 CJT523829 CTP523829 DDL523829 DNH523829 DXD523829 EGZ523829 EQV523829 FAR523829 FKN523829 FUJ523829 GEF523829 GOB523829 GXX523829 HHT523829 HRP523829 IBL523829 ILH523829 IVD523829 JEZ523829 JOV523829 JYR523829 KIN523829 KSJ523829 LCF523829 LMB523829 LVX523829 MFT523829 MPP523829 MZL523829 NJH523829 NTD523829 OCZ523829 OMV523829 OWR523829 PGN523829 PQJ523829 QAF523829 QKB523829 QTX523829 RDT523829 RNP523829 RXL523829 SHH523829 SRD523829 TAZ523829 TKV523829 TUR523829 UEN523829 UOJ523829 UYF523829 VIB523829 VRX523829 WBT523829 WLP523829 WVL523829 J589365 IZ589365 SV589365 ACR589365 AMN589365 AWJ589365 BGF589365 BQB589365 BZX589365 CJT589365 CTP589365 DDL589365 DNH589365 DXD589365 EGZ589365 EQV589365 FAR589365 FKN589365 FUJ589365 GEF589365 GOB589365 GXX589365 HHT589365 HRP589365 IBL589365 ILH589365 IVD589365 JEZ589365 JOV589365 JYR589365 KIN589365 KSJ589365 LCF589365 LMB589365 LVX589365 MFT589365 MPP589365 MZL589365 NJH589365 NTD589365 OCZ589365 OMV589365 OWR589365 PGN589365 PQJ589365 QAF589365 QKB589365 QTX589365 RDT589365 RNP589365 RXL589365 SHH589365 SRD589365 TAZ589365 TKV589365 TUR589365 UEN589365 UOJ589365 UYF589365 VIB589365 VRX589365 WBT589365 WLP589365 WVL589365 J654901 IZ654901 SV654901 ACR654901 AMN654901 AWJ654901 BGF654901 BQB654901 BZX654901 CJT654901 CTP654901 DDL654901 DNH654901 DXD654901 EGZ654901 EQV654901 FAR654901 FKN654901 FUJ654901 GEF654901 GOB654901 GXX654901 HHT654901 HRP654901 IBL654901 ILH654901 IVD654901 JEZ654901 JOV654901 JYR654901 KIN654901 KSJ654901 LCF654901 LMB654901 LVX654901 MFT654901 MPP654901 MZL654901 NJH654901 NTD654901 OCZ654901 OMV654901 OWR654901 PGN654901 PQJ654901 QAF654901 QKB654901 QTX654901 RDT654901 RNP654901 RXL654901 SHH654901 SRD654901 TAZ654901 TKV654901 TUR654901 UEN654901 UOJ654901 UYF654901 VIB654901 VRX654901 WBT654901 WLP654901 WVL654901 J720437 IZ720437 SV720437 ACR720437 AMN720437 AWJ720437 BGF720437 BQB720437 BZX720437 CJT720437 CTP720437 DDL720437 DNH720437 DXD720437 EGZ720437 EQV720437 FAR720437 FKN720437 FUJ720437 GEF720437 GOB720437 GXX720437 HHT720437 HRP720437 IBL720437 ILH720437 IVD720437 JEZ720437 JOV720437 JYR720437 KIN720437 KSJ720437 LCF720437 LMB720437 LVX720437 MFT720437 MPP720437 MZL720437 NJH720437 NTD720437 OCZ720437 OMV720437 OWR720437 PGN720437 PQJ720437 QAF720437 QKB720437 QTX720437 RDT720437 RNP720437 RXL720437 SHH720437 SRD720437 TAZ720437 TKV720437 TUR720437 UEN720437 UOJ720437 UYF720437 VIB720437 VRX720437 WBT720437 WLP720437 WVL720437 J785973 IZ785973 SV785973 ACR785973 AMN785973 AWJ785973 BGF785973 BQB785973 BZX785973 CJT785973 CTP785973 DDL785973 DNH785973 DXD785973 EGZ785973 EQV785973 FAR785973 FKN785973 FUJ785973 GEF785973 GOB785973 GXX785973 HHT785973 HRP785973 IBL785973 ILH785973 IVD785973 JEZ785973 JOV785973 JYR785973 KIN785973 KSJ785973 LCF785973 LMB785973 LVX785973 MFT785973 MPP785973 MZL785973 NJH785973 NTD785973 OCZ785973 OMV785973 OWR785973 PGN785973 PQJ785973 QAF785973 QKB785973 QTX785973 RDT785973 RNP785973 RXL785973 SHH785973 SRD785973 TAZ785973 TKV785973 TUR785973 UEN785973 UOJ785973 UYF785973 VIB785973 VRX785973 WBT785973 WLP785973 WVL785973 J851509 IZ851509 SV851509 ACR851509 AMN851509 AWJ851509 BGF851509 BQB851509 BZX851509 CJT851509 CTP851509 DDL851509 DNH851509 DXD851509 EGZ851509 EQV851509 FAR851509 FKN851509 FUJ851509 GEF851509 GOB851509 GXX851509 HHT851509 HRP851509 IBL851509 ILH851509 IVD851509 JEZ851509 JOV851509 JYR851509 KIN851509 KSJ851509 LCF851509 LMB851509 LVX851509 MFT851509 MPP851509 MZL851509 NJH851509 NTD851509 OCZ851509 OMV851509 OWR851509 PGN851509 PQJ851509 QAF851509 QKB851509 QTX851509 RDT851509 RNP851509 RXL851509 SHH851509 SRD851509 TAZ851509 TKV851509 TUR851509 UEN851509 UOJ851509 UYF851509 VIB851509 VRX851509 WBT851509 WLP851509 WVL851509 J917045 IZ917045 SV917045 ACR917045 AMN917045 AWJ917045 BGF917045 BQB917045 BZX917045 CJT917045 CTP917045 DDL917045 DNH917045 DXD917045 EGZ917045 EQV917045 FAR917045 FKN917045 FUJ917045 GEF917045 GOB917045 GXX917045 HHT917045 HRP917045 IBL917045 ILH917045 IVD917045 JEZ917045 JOV917045 JYR917045 KIN917045 KSJ917045 LCF917045 LMB917045 LVX917045 MFT917045 MPP917045 MZL917045 NJH917045 NTD917045 OCZ917045 OMV917045 OWR917045 PGN917045 PQJ917045 QAF917045 QKB917045 QTX917045 RDT917045 RNP917045 RXL917045 SHH917045 SRD917045 TAZ917045 TKV917045 TUR917045 UEN917045 UOJ917045 UYF917045 VIB917045 VRX917045 WBT917045 WLP917045 WVL917045 J982581 IZ982581 SV982581 ACR982581 AMN982581 AWJ982581 BGF982581 BQB982581 BZX982581 CJT982581 CTP982581 DDL982581 DNH982581 DXD982581 EGZ982581 EQV982581 FAR982581 FKN982581 FUJ982581 GEF982581 GOB982581 GXX982581 HHT982581 HRP982581 IBL982581 ILH982581 IVD982581 JEZ982581 JOV982581 JYR982581 KIN982581 KSJ982581 LCF982581 LMB982581 LVX982581 MFT982581 MPP982581 MZL982581 NJH982581 NTD982581 OCZ982581 OMV982581 OWR982581 PGN982581 PQJ982581 QAF982581 QKB982581 QTX982581 RDT982581 RNP982581 RXL982581 SHH982581 SRD982581 TAZ982581 TKV982581 TUR982581 UEN982581 UOJ982581 UYF982581 VIB982581 VRX982581 WBT982581 WLP982581 WVL982581 J65135 IZ65135 SV65135 ACR65135 AMN65135 AWJ65135 BGF65135 BQB65135 BZX65135 CJT65135 CTP65135 DDL65135 DNH65135 DXD65135 EGZ65135 EQV65135 FAR65135 FKN65135 FUJ65135 GEF65135 GOB65135 GXX65135 HHT65135 HRP65135 IBL65135 ILH65135 IVD65135 JEZ65135 JOV65135 JYR65135 KIN65135 KSJ65135 LCF65135 LMB65135 LVX65135 MFT65135 MPP65135 MZL65135 NJH65135 NTD65135 OCZ65135 OMV65135 OWR65135 PGN65135 PQJ65135 QAF65135 QKB65135 QTX65135 RDT65135 RNP65135 RXL65135 SHH65135 SRD65135 TAZ65135 TKV65135 TUR65135 UEN65135 UOJ65135 UYF65135 VIB65135 VRX65135 WBT65135 WLP65135 WVL65135 J130671 IZ130671 SV130671 ACR130671 AMN130671 AWJ130671 BGF130671 BQB130671 BZX130671 CJT130671 CTP130671 DDL130671 DNH130671 DXD130671 EGZ130671 EQV130671 FAR130671 FKN130671 FUJ130671 GEF130671 GOB130671 GXX130671 HHT130671 HRP130671 IBL130671 ILH130671 IVD130671 JEZ130671 JOV130671 JYR130671 KIN130671 KSJ130671 LCF130671 LMB130671 LVX130671 MFT130671 MPP130671 MZL130671 NJH130671 NTD130671 OCZ130671 OMV130671 OWR130671 PGN130671 PQJ130671 QAF130671 QKB130671 QTX130671 RDT130671 RNP130671 RXL130671 SHH130671 SRD130671 TAZ130671 TKV130671 TUR130671 UEN130671 UOJ130671 UYF130671 VIB130671 VRX130671 WBT130671 WLP130671 WVL130671 J196207 IZ196207 SV196207 ACR196207 AMN196207 AWJ196207 BGF196207 BQB196207 BZX196207 CJT196207 CTP196207 DDL196207 DNH196207 DXD196207 EGZ196207 EQV196207 FAR196207 FKN196207 FUJ196207 GEF196207 GOB196207 GXX196207 HHT196207 HRP196207 IBL196207 ILH196207 IVD196207 JEZ196207 JOV196207 JYR196207 KIN196207 KSJ196207 LCF196207 LMB196207 LVX196207 MFT196207 MPP196207 MZL196207 NJH196207 NTD196207 OCZ196207 OMV196207 OWR196207 PGN196207 PQJ196207 QAF196207 QKB196207 QTX196207 RDT196207 RNP196207 RXL196207 SHH196207 SRD196207 TAZ196207 TKV196207 TUR196207 UEN196207 UOJ196207 UYF196207 VIB196207 VRX196207 WBT196207 WLP196207 WVL196207 J261743 IZ261743 SV261743 ACR261743 AMN261743 AWJ261743 BGF261743 BQB261743 BZX261743 CJT261743 CTP261743 DDL261743 DNH261743 DXD261743 EGZ261743 EQV261743 FAR261743 FKN261743 FUJ261743 GEF261743 GOB261743 GXX261743 HHT261743 HRP261743 IBL261743 ILH261743 IVD261743 JEZ261743 JOV261743 JYR261743 KIN261743 KSJ261743 LCF261743 LMB261743 LVX261743 MFT261743 MPP261743 MZL261743 NJH261743 NTD261743 OCZ261743 OMV261743 OWR261743 PGN261743 PQJ261743 QAF261743 QKB261743 QTX261743 RDT261743 RNP261743 RXL261743 SHH261743 SRD261743 TAZ261743 TKV261743 TUR261743 UEN261743 UOJ261743 UYF261743 VIB261743 VRX261743 WBT261743 WLP261743 WVL261743 J327279 IZ327279 SV327279 ACR327279 AMN327279 AWJ327279 BGF327279 BQB327279 BZX327279 CJT327279 CTP327279 DDL327279 DNH327279 DXD327279 EGZ327279 EQV327279 FAR327279 FKN327279 FUJ327279 GEF327279 GOB327279 GXX327279 HHT327279 HRP327279 IBL327279 ILH327279 IVD327279 JEZ327279 JOV327279 JYR327279 KIN327279 KSJ327279 LCF327279 LMB327279 LVX327279 MFT327279 MPP327279 MZL327279 NJH327279 NTD327279 OCZ327279 OMV327279 OWR327279 PGN327279 PQJ327279 QAF327279 QKB327279 QTX327279 RDT327279 RNP327279 RXL327279 SHH327279 SRD327279 TAZ327279 TKV327279 TUR327279 UEN327279 UOJ327279 UYF327279 VIB327279 VRX327279 WBT327279 WLP327279 WVL327279 J392815 IZ392815 SV392815 ACR392815 AMN392815 AWJ392815 BGF392815 BQB392815 BZX392815 CJT392815 CTP392815 DDL392815 DNH392815 DXD392815 EGZ392815 EQV392815 FAR392815 FKN392815 FUJ392815 GEF392815 GOB392815 GXX392815 HHT392815 HRP392815 IBL392815 ILH392815 IVD392815 JEZ392815 JOV392815 JYR392815 KIN392815 KSJ392815 LCF392815 LMB392815 LVX392815 MFT392815 MPP392815 MZL392815 NJH392815 NTD392815 OCZ392815 OMV392815 OWR392815 PGN392815 PQJ392815 QAF392815 QKB392815 QTX392815 RDT392815 RNP392815 RXL392815 SHH392815 SRD392815 TAZ392815 TKV392815 TUR392815 UEN392815 UOJ392815 UYF392815 VIB392815 VRX392815 WBT392815 WLP392815 WVL392815 J458351 IZ458351 SV458351 ACR458351 AMN458351 AWJ458351 BGF458351 BQB458351 BZX458351 CJT458351 CTP458351 DDL458351 DNH458351 DXD458351 EGZ458351 EQV458351 FAR458351 FKN458351 FUJ458351 GEF458351 GOB458351 GXX458351 HHT458351 HRP458351 IBL458351 ILH458351 IVD458351 JEZ458351 JOV458351 JYR458351 KIN458351 KSJ458351 LCF458351 LMB458351 LVX458351 MFT458351 MPP458351 MZL458351 NJH458351 NTD458351 OCZ458351 OMV458351 OWR458351 PGN458351 PQJ458351 QAF458351 QKB458351 QTX458351 RDT458351 RNP458351 RXL458351 SHH458351 SRD458351 TAZ458351 TKV458351 TUR458351 UEN458351 UOJ458351 UYF458351 VIB458351 VRX458351 WBT458351 WLP458351 WVL458351 J523887 IZ523887 SV523887 ACR523887 AMN523887 AWJ523887 BGF523887 BQB523887 BZX523887 CJT523887 CTP523887 DDL523887 DNH523887 DXD523887 EGZ523887 EQV523887 FAR523887 FKN523887 FUJ523887 GEF523887 GOB523887 GXX523887 HHT523887 HRP523887 IBL523887 ILH523887 IVD523887 JEZ523887 JOV523887 JYR523887 KIN523887 KSJ523887 LCF523887 LMB523887 LVX523887 MFT523887 MPP523887 MZL523887 NJH523887 NTD523887 OCZ523887 OMV523887 OWR523887 PGN523887 PQJ523887 QAF523887 QKB523887 QTX523887 RDT523887 RNP523887 RXL523887 SHH523887 SRD523887 TAZ523887 TKV523887 TUR523887 UEN523887 UOJ523887 UYF523887 VIB523887 VRX523887 WBT523887 WLP523887 WVL523887 J589423 IZ589423 SV589423 ACR589423 AMN589423 AWJ589423 BGF589423 BQB589423 BZX589423 CJT589423 CTP589423 DDL589423 DNH589423 DXD589423 EGZ589423 EQV589423 FAR589423 FKN589423 FUJ589423 GEF589423 GOB589423 GXX589423 HHT589423 HRP589423 IBL589423 ILH589423 IVD589423 JEZ589423 JOV589423 JYR589423 KIN589423 KSJ589423 LCF589423 LMB589423 LVX589423 MFT589423 MPP589423 MZL589423 NJH589423 NTD589423 OCZ589423 OMV589423 OWR589423 PGN589423 PQJ589423 QAF589423 QKB589423 QTX589423 RDT589423 RNP589423 RXL589423 SHH589423 SRD589423 TAZ589423 TKV589423 TUR589423 UEN589423 UOJ589423 UYF589423 VIB589423 VRX589423 WBT589423 WLP589423 WVL589423 J654959 IZ654959 SV654959 ACR654959 AMN654959 AWJ654959 BGF654959 BQB654959 BZX654959 CJT654959 CTP654959 DDL654959 DNH654959 DXD654959 EGZ654959 EQV654959 FAR654959 FKN654959 FUJ654959 GEF654959 GOB654959 GXX654959 HHT654959 HRP654959 IBL654959 ILH654959 IVD654959 JEZ654959 JOV654959 JYR654959 KIN654959 KSJ654959 LCF654959 LMB654959 LVX654959 MFT654959 MPP654959 MZL654959 NJH654959 NTD654959 OCZ654959 OMV654959 OWR654959 PGN654959 PQJ654959 QAF654959 QKB654959 QTX654959 RDT654959 RNP654959 RXL654959 SHH654959 SRD654959 TAZ654959 TKV654959 TUR654959 UEN654959 UOJ654959 UYF654959 VIB654959 VRX654959 WBT654959 WLP654959 WVL654959 J720495 IZ720495 SV720495 ACR720495 AMN720495 AWJ720495 BGF720495 BQB720495 BZX720495 CJT720495 CTP720495 DDL720495 DNH720495 DXD720495 EGZ720495 EQV720495 FAR720495 FKN720495 FUJ720495 GEF720495 GOB720495 GXX720495 HHT720495 HRP720495 IBL720495 ILH720495 IVD720495 JEZ720495 JOV720495 JYR720495 KIN720495 KSJ720495 LCF720495 LMB720495 LVX720495 MFT720495 MPP720495 MZL720495 NJH720495 NTD720495 OCZ720495 OMV720495 OWR720495 PGN720495 PQJ720495 QAF720495 QKB720495 QTX720495 RDT720495 RNP720495 RXL720495 SHH720495 SRD720495 TAZ720495 TKV720495 TUR720495 UEN720495 UOJ720495 UYF720495 VIB720495 VRX720495 WBT720495 WLP720495 WVL720495 J786031 IZ786031 SV786031 ACR786031 AMN786031 AWJ786031 BGF786031 BQB786031 BZX786031 CJT786031 CTP786031 DDL786031 DNH786031 DXD786031 EGZ786031 EQV786031 FAR786031 FKN786031 FUJ786031 GEF786031 GOB786031 GXX786031 HHT786031 HRP786031 IBL786031 ILH786031 IVD786031 JEZ786031 JOV786031 JYR786031 KIN786031 KSJ786031 LCF786031 LMB786031 LVX786031 MFT786031 MPP786031 MZL786031 NJH786031 NTD786031 OCZ786031 OMV786031 OWR786031 PGN786031 PQJ786031 QAF786031 QKB786031 QTX786031 RDT786031 RNP786031 RXL786031 SHH786031 SRD786031 TAZ786031 TKV786031 TUR786031 UEN786031 UOJ786031 UYF786031 VIB786031 VRX786031 WBT786031 WLP786031 WVL786031 J851567 IZ851567 SV851567 ACR851567 AMN851567 AWJ851567 BGF851567 BQB851567 BZX851567 CJT851567 CTP851567 DDL851567 DNH851567 DXD851567 EGZ851567 EQV851567 FAR851567 FKN851567 FUJ851567 GEF851567 GOB851567 GXX851567 HHT851567 HRP851567 IBL851567 ILH851567 IVD851567 JEZ851567 JOV851567 JYR851567 KIN851567 KSJ851567 LCF851567 LMB851567 LVX851567 MFT851567 MPP851567 MZL851567 NJH851567 NTD851567 OCZ851567 OMV851567 OWR851567 PGN851567 PQJ851567 QAF851567 QKB851567 QTX851567 RDT851567 RNP851567 RXL851567 SHH851567 SRD851567 TAZ851567 TKV851567 TUR851567 UEN851567 UOJ851567 UYF851567 VIB851567 VRX851567 WBT851567 WLP851567 WVL851567 J917103 IZ917103 SV917103 ACR917103 AMN917103 AWJ917103 BGF917103 BQB917103 BZX917103 CJT917103 CTP917103 DDL917103 DNH917103 DXD917103 EGZ917103 EQV917103 FAR917103 FKN917103 FUJ917103 GEF917103 GOB917103 GXX917103 HHT917103 HRP917103 IBL917103 ILH917103 IVD917103 JEZ917103 JOV917103 JYR917103 KIN917103 KSJ917103 LCF917103 LMB917103 LVX917103 MFT917103 MPP917103 MZL917103 NJH917103 NTD917103 OCZ917103 OMV917103 OWR917103 PGN917103 PQJ917103 QAF917103 QKB917103 QTX917103 RDT917103 RNP917103 RXL917103 SHH917103 SRD917103 TAZ917103 TKV917103 TUR917103 UEN917103 UOJ917103 UYF917103 VIB917103 VRX917103 WBT917103 WLP917103 WVL917103 J982639 IZ982639 SV982639 ACR982639 AMN982639 AWJ982639 BGF982639 BQB982639 BZX982639 CJT982639 CTP982639 DDL982639 DNH982639 DXD982639 EGZ982639 EQV982639 FAR982639 FKN982639 FUJ982639 GEF982639 GOB982639 GXX982639 HHT982639 HRP982639 IBL982639 ILH982639 IVD982639 JEZ982639 JOV982639 JYR982639 KIN982639 KSJ982639 LCF982639 LMB982639 LVX982639 MFT982639 MPP982639 MZL982639 NJH982639 NTD982639 OCZ982639 OMV982639 OWR982639 PGN982639 PQJ982639 QAF982639 QKB982639 QTX982639 RDT982639 RNP982639 RXL982639 SHH982639 SRD982639 TAZ982639 TKV982639 TUR982639 UEN982639 UOJ982639 UYF982639 VIB982639 VRX982639 WBT982639 WLP982639 WVL982639 J64610 IZ64610 SV64610 ACR64610 AMN64610 AWJ64610 BGF64610 BQB64610 BZX64610 CJT64610 CTP64610 DDL64610 DNH64610 DXD64610 EGZ64610 EQV64610 FAR64610 FKN64610 FUJ64610 GEF64610 GOB64610 GXX64610 HHT64610 HRP64610 IBL64610 ILH64610 IVD64610 JEZ64610 JOV64610 JYR64610 KIN64610 KSJ64610 LCF64610 LMB64610 LVX64610 MFT64610 MPP64610 MZL64610 NJH64610 NTD64610 OCZ64610 OMV64610 OWR64610 PGN64610 PQJ64610 QAF64610 QKB64610 QTX64610 RDT64610 RNP64610 RXL64610 SHH64610 SRD64610 TAZ64610 TKV64610 TUR64610 UEN64610 UOJ64610 UYF64610 VIB64610 VRX64610 WBT64610 WLP64610 WVL64610 J130146 IZ130146 SV130146 ACR130146 AMN130146 AWJ130146 BGF130146 BQB130146 BZX130146 CJT130146 CTP130146 DDL130146 DNH130146 DXD130146 EGZ130146 EQV130146 FAR130146 FKN130146 FUJ130146 GEF130146 GOB130146 GXX130146 HHT130146 HRP130146 IBL130146 ILH130146 IVD130146 JEZ130146 JOV130146 JYR130146 KIN130146 KSJ130146 LCF130146 LMB130146 LVX130146 MFT130146 MPP130146 MZL130146 NJH130146 NTD130146 OCZ130146 OMV130146 OWR130146 PGN130146 PQJ130146 QAF130146 QKB130146 QTX130146 RDT130146 RNP130146 RXL130146 SHH130146 SRD130146 TAZ130146 TKV130146 TUR130146 UEN130146 UOJ130146 UYF130146 VIB130146 VRX130146 WBT130146 WLP130146 WVL130146 J195682 IZ195682 SV195682 ACR195682 AMN195682 AWJ195682 BGF195682 BQB195682 BZX195682 CJT195682 CTP195682 DDL195682 DNH195682 DXD195682 EGZ195682 EQV195682 FAR195682 FKN195682 FUJ195682 GEF195682 GOB195682 GXX195682 HHT195682 HRP195682 IBL195682 ILH195682 IVD195682 JEZ195682 JOV195682 JYR195682 KIN195682 KSJ195682 LCF195682 LMB195682 LVX195682 MFT195682 MPP195682 MZL195682 NJH195682 NTD195682 OCZ195682 OMV195682 OWR195682 PGN195682 PQJ195682 QAF195682 QKB195682 QTX195682 RDT195682 RNP195682 RXL195682 SHH195682 SRD195682 TAZ195682 TKV195682 TUR195682 UEN195682 UOJ195682 UYF195682 VIB195682 VRX195682 WBT195682 WLP195682 WVL195682 J261218 IZ261218 SV261218 ACR261218 AMN261218 AWJ261218 BGF261218 BQB261218 BZX261218 CJT261218 CTP261218 DDL261218 DNH261218 DXD261218 EGZ261218 EQV261218 FAR261218 FKN261218 FUJ261218 GEF261218 GOB261218 GXX261218 HHT261218 HRP261218 IBL261218 ILH261218 IVD261218 JEZ261218 JOV261218 JYR261218 KIN261218 KSJ261218 LCF261218 LMB261218 LVX261218 MFT261218 MPP261218 MZL261218 NJH261218 NTD261218 OCZ261218 OMV261218 OWR261218 PGN261218 PQJ261218 QAF261218 QKB261218 QTX261218 RDT261218 RNP261218 RXL261218 SHH261218 SRD261218 TAZ261218 TKV261218 TUR261218 UEN261218 UOJ261218 UYF261218 VIB261218 VRX261218 WBT261218 WLP261218 WVL261218 J326754 IZ326754 SV326754 ACR326754 AMN326754 AWJ326754 BGF326754 BQB326754 BZX326754 CJT326754 CTP326754 DDL326754 DNH326754 DXD326754 EGZ326754 EQV326754 FAR326754 FKN326754 FUJ326754 GEF326754 GOB326754 GXX326754 HHT326754 HRP326754 IBL326754 ILH326754 IVD326754 JEZ326754 JOV326754 JYR326754 KIN326754 KSJ326754 LCF326754 LMB326754 LVX326754 MFT326754 MPP326754 MZL326754 NJH326754 NTD326754 OCZ326754 OMV326754 OWR326754 PGN326754 PQJ326754 QAF326754 QKB326754 QTX326754 RDT326754 RNP326754 RXL326754 SHH326754 SRD326754 TAZ326754 TKV326754 TUR326754 UEN326754 UOJ326754 UYF326754 VIB326754 VRX326754 WBT326754 WLP326754 WVL326754 J392290 IZ392290 SV392290 ACR392290 AMN392290 AWJ392290 BGF392290 BQB392290 BZX392290 CJT392290 CTP392290 DDL392290 DNH392290 DXD392290 EGZ392290 EQV392290 FAR392290 FKN392290 FUJ392290 GEF392290 GOB392290 GXX392290 HHT392290 HRP392290 IBL392290 ILH392290 IVD392290 JEZ392290 JOV392290 JYR392290 KIN392290 KSJ392290 LCF392290 LMB392290 LVX392290 MFT392290 MPP392290 MZL392290 NJH392290 NTD392290 OCZ392290 OMV392290 OWR392290 PGN392290 PQJ392290 QAF392290 QKB392290 QTX392290 RDT392290 RNP392290 RXL392290 SHH392290 SRD392290 TAZ392290 TKV392290 TUR392290 UEN392290 UOJ392290 UYF392290 VIB392290 VRX392290 WBT392290 WLP392290 WVL392290 J457826 IZ457826 SV457826 ACR457826 AMN457826 AWJ457826 BGF457826 BQB457826 BZX457826 CJT457826 CTP457826 DDL457826 DNH457826 DXD457826 EGZ457826 EQV457826 FAR457826 FKN457826 FUJ457826 GEF457826 GOB457826 GXX457826 HHT457826 HRP457826 IBL457826 ILH457826 IVD457826 JEZ457826 JOV457826 JYR457826 KIN457826 KSJ457826 LCF457826 LMB457826 LVX457826 MFT457826 MPP457826 MZL457826 NJH457826 NTD457826 OCZ457826 OMV457826 OWR457826 PGN457826 PQJ457826 QAF457826 QKB457826 QTX457826 RDT457826 RNP457826 RXL457826 SHH457826 SRD457826 TAZ457826 TKV457826 TUR457826 UEN457826 UOJ457826 UYF457826 VIB457826 VRX457826 WBT457826 WLP457826 WVL457826 J523362 IZ523362 SV523362 ACR523362 AMN523362 AWJ523362 BGF523362 BQB523362 BZX523362 CJT523362 CTP523362 DDL523362 DNH523362 DXD523362 EGZ523362 EQV523362 FAR523362 FKN523362 FUJ523362 GEF523362 GOB523362 GXX523362 HHT523362 HRP523362 IBL523362 ILH523362 IVD523362 JEZ523362 JOV523362 JYR523362 KIN523362 KSJ523362 LCF523362 LMB523362 LVX523362 MFT523362 MPP523362 MZL523362 NJH523362 NTD523362 OCZ523362 OMV523362 OWR523362 PGN523362 PQJ523362 QAF523362 QKB523362 QTX523362 RDT523362 RNP523362 RXL523362 SHH523362 SRD523362 TAZ523362 TKV523362 TUR523362 UEN523362 UOJ523362 UYF523362 VIB523362 VRX523362 WBT523362 WLP523362 WVL523362 J588898 IZ588898 SV588898 ACR588898 AMN588898 AWJ588898 BGF588898 BQB588898 BZX588898 CJT588898 CTP588898 DDL588898 DNH588898 DXD588898 EGZ588898 EQV588898 FAR588898 FKN588898 FUJ588898 GEF588898 GOB588898 GXX588898 HHT588898 HRP588898 IBL588898 ILH588898 IVD588898 JEZ588898 JOV588898 JYR588898 KIN588898 KSJ588898 LCF588898 LMB588898 LVX588898 MFT588898 MPP588898 MZL588898 NJH588898 NTD588898 OCZ588898 OMV588898 OWR588898 PGN588898 PQJ588898 QAF588898 QKB588898 QTX588898 RDT588898 RNP588898 RXL588898 SHH588898 SRD588898 TAZ588898 TKV588898 TUR588898 UEN588898 UOJ588898 UYF588898 VIB588898 VRX588898 WBT588898 WLP588898 WVL588898 J654434 IZ654434 SV654434 ACR654434 AMN654434 AWJ654434 BGF654434 BQB654434 BZX654434 CJT654434 CTP654434 DDL654434 DNH654434 DXD654434 EGZ654434 EQV654434 FAR654434 FKN654434 FUJ654434 GEF654434 GOB654434 GXX654434 HHT654434 HRP654434 IBL654434 ILH654434 IVD654434 JEZ654434 JOV654434 JYR654434 KIN654434 KSJ654434 LCF654434 LMB654434 LVX654434 MFT654434 MPP654434 MZL654434 NJH654434 NTD654434 OCZ654434 OMV654434 OWR654434 PGN654434 PQJ654434 QAF654434 QKB654434 QTX654434 RDT654434 RNP654434 RXL654434 SHH654434 SRD654434 TAZ654434 TKV654434 TUR654434 UEN654434 UOJ654434 UYF654434 VIB654434 VRX654434 WBT654434 WLP654434 WVL654434 J719970 IZ719970 SV719970 ACR719970 AMN719970 AWJ719970 BGF719970 BQB719970 BZX719970 CJT719970 CTP719970 DDL719970 DNH719970 DXD719970 EGZ719970 EQV719970 FAR719970 FKN719970 FUJ719970 GEF719970 GOB719970 GXX719970 HHT719970 HRP719970 IBL719970 ILH719970 IVD719970 JEZ719970 JOV719970 JYR719970 KIN719970 KSJ719970 LCF719970 LMB719970 LVX719970 MFT719970 MPP719970 MZL719970 NJH719970 NTD719970 OCZ719970 OMV719970 OWR719970 PGN719970 PQJ719970 QAF719970 QKB719970 QTX719970 RDT719970 RNP719970 RXL719970 SHH719970 SRD719970 TAZ719970 TKV719970 TUR719970 UEN719970 UOJ719970 UYF719970 VIB719970 VRX719970 WBT719970 WLP719970 WVL719970 J785506 IZ785506 SV785506 ACR785506 AMN785506 AWJ785506 BGF785506 BQB785506 BZX785506 CJT785506 CTP785506 DDL785506 DNH785506 DXD785506 EGZ785506 EQV785506 FAR785506 FKN785506 FUJ785506 GEF785506 GOB785506 GXX785506 HHT785506 HRP785506 IBL785506 ILH785506 IVD785506 JEZ785506 JOV785506 JYR785506 KIN785506 KSJ785506 LCF785506 LMB785506 LVX785506 MFT785506 MPP785506 MZL785506 NJH785506 NTD785506 OCZ785506 OMV785506 OWR785506 PGN785506 PQJ785506 QAF785506 QKB785506 QTX785506 RDT785506 RNP785506 RXL785506 SHH785506 SRD785506 TAZ785506 TKV785506 TUR785506 UEN785506 UOJ785506 UYF785506 VIB785506 VRX785506 WBT785506 WLP785506 WVL785506 J851042 IZ851042 SV851042 ACR851042 AMN851042 AWJ851042 BGF851042 BQB851042 BZX851042 CJT851042 CTP851042 DDL851042 DNH851042 DXD851042 EGZ851042 EQV851042 FAR851042 FKN851042 FUJ851042 GEF851042 GOB851042 GXX851042 HHT851042 HRP851042 IBL851042 ILH851042 IVD851042 JEZ851042 JOV851042 JYR851042 KIN851042 KSJ851042 LCF851042 LMB851042 LVX851042 MFT851042 MPP851042 MZL851042 NJH851042 NTD851042 OCZ851042 OMV851042 OWR851042 PGN851042 PQJ851042 QAF851042 QKB851042 QTX851042 RDT851042 RNP851042 RXL851042 SHH851042 SRD851042 TAZ851042 TKV851042 TUR851042 UEN851042 UOJ851042 UYF851042 VIB851042 VRX851042 WBT851042 WLP851042 WVL851042 J916578 IZ916578 SV916578 ACR916578 AMN916578 AWJ916578 BGF916578 BQB916578 BZX916578 CJT916578 CTP916578 DDL916578 DNH916578 DXD916578 EGZ916578 EQV916578 FAR916578 FKN916578 FUJ916578 GEF916578 GOB916578 GXX916578 HHT916578 HRP916578 IBL916578 ILH916578 IVD916578 JEZ916578 JOV916578 JYR916578 KIN916578 KSJ916578 LCF916578 LMB916578 LVX916578 MFT916578 MPP916578 MZL916578 NJH916578 NTD916578 OCZ916578 OMV916578 OWR916578 PGN916578 PQJ916578 QAF916578 QKB916578 QTX916578 RDT916578 RNP916578 RXL916578 SHH916578 SRD916578 TAZ916578 TKV916578 TUR916578 UEN916578 UOJ916578 UYF916578 VIB916578 VRX916578 WBT916578 WLP916578 WVL916578 J982114 IZ982114 SV982114 ACR982114 AMN982114 AWJ982114 BGF982114 BQB982114 BZX982114 CJT982114 CTP982114 DDL982114 DNH982114 DXD982114 EGZ982114 EQV982114 FAR982114 FKN982114 FUJ982114 GEF982114 GOB982114 GXX982114 HHT982114 HRP982114 IBL982114 ILH982114 IVD982114 JEZ982114 JOV982114 JYR982114 KIN982114 KSJ982114 LCF982114 LMB982114 LVX982114 MFT982114 MPP982114 MZL982114 NJH982114 NTD982114 OCZ982114 OMV982114 OWR982114 PGN982114 PQJ982114 QAF982114 QKB982114 QTX982114 RDT982114 RNP982114 RXL982114 SHH982114 SRD982114 TAZ982114 TKV982114 TUR982114 UEN982114 UOJ982114 UYF982114 VIB982114 VRX982114 WBT982114 WLP982114 WVL982114 J64901 IZ64901 SV64901 ACR64901 AMN64901 AWJ64901 BGF64901 BQB64901 BZX64901 CJT64901 CTP64901 DDL64901 DNH64901 DXD64901 EGZ64901 EQV64901 FAR64901 FKN64901 FUJ64901 GEF64901 GOB64901 GXX64901 HHT64901 HRP64901 IBL64901 ILH64901 IVD64901 JEZ64901 JOV64901 JYR64901 KIN64901 KSJ64901 LCF64901 LMB64901 LVX64901 MFT64901 MPP64901 MZL64901 NJH64901 NTD64901 OCZ64901 OMV64901 OWR64901 PGN64901 PQJ64901 QAF64901 QKB64901 QTX64901 RDT64901 RNP64901 RXL64901 SHH64901 SRD64901 TAZ64901 TKV64901 TUR64901 UEN64901 UOJ64901 UYF64901 VIB64901 VRX64901 WBT64901 WLP64901 WVL64901 J130437 IZ130437 SV130437 ACR130437 AMN130437 AWJ130437 BGF130437 BQB130437 BZX130437 CJT130437 CTP130437 DDL130437 DNH130437 DXD130437 EGZ130437 EQV130437 FAR130437 FKN130437 FUJ130437 GEF130437 GOB130437 GXX130437 HHT130437 HRP130437 IBL130437 ILH130437 IVD130437 JEZ130437 JOV130437 JYR130437 KIN130437 KSJ130437 LCF130437 LMB130437 LVX130437 MFT130437 MPP130437 MZL130437 NJH130437 NTD130437 OCZ130437 OMV130437 OWR130437 PGN130437 PQJ130437 QAF130437 QKB130437 QTX130437 RDT130437 RNP130437 RXL130437 SHH130437 SRD130437 TAZ130437 TKV130437 TUR130437 UEN130437 UOJ130437 UYF130437 VIB130437 VRX130437 WBT130437 WLP130437 WVL130437 J195973 IZ195973 SV195973 ACR195973 AMN195973 AWJ195973 BGF195973 BQB195973 BZX195973 CJT195973 CTP195973 DDL195973 DNH195973 DXD195973 EGZ195973 EQV195973 FAR195973 FKN195973 FUJ195973 GEF195973 GOB195973 GXX195973 HHT195973 HRP195973 IBL195973 ILH195973 IVD195973 JEZ195973 JOV195973 JYR195973 KIN195973 KSJ195973 LCF195973 LMB195973 LVX195973 MFT195973 MPP195973 MZL195973 NJH195973 NTD195973 OCZ195973 OMV195973 OWR195973 PGN195973 PQJ195973 QAF195973 QKB195973 QTX195973 RDT195973 RNP195973 RXL195973 SHH195973 SRD195973 TAZ195973 TKV195973 TUR195973 UEN195973 UOJ195973 UYF195973 VIB195973 VRX195973 WBT195973 WLP195973 WVL195973 J261509 IZ261509 SV261509 ACR261509 AMN261509 AWJ261509 BGF261509 BQB261509 BZX261509 CJT261509 CTP261509 DDL261509 DNH261509 DXD261509 EGZ261509 EQV261509 FAR261509 FKN261509 FUJ261509 GEF261509 GOB261509 GXX261509 HHT261509 HRP261509 IBL261509 ILH261509 IVD261509 JEZ261509 JOV261509 JYR261509 KIN261509 KSJ261509 LCF261509 LMB261509 LVX261509 MFT261509 MPP261509 MZL261509 NJH261509 NTD261509 OCZ261509 OMV261509 OWR261509 PGN261509 PQJ261509 QAF261509 QKB261509 QTX261509 RDT261509 RNP261509 RXL261509 SHH261509 SRD261509 TAZ261509 TKV261509 TUR261509 UEN261509 UOJ261509 UYF261509 VIB261509 VRX261509 WBT261509 WLP261509 WVL261509 J327045 IZ327045 SV327045 ACR327045 AMN327045 AWJ327045 BGF327045 BQB327045 BZX327045 CJT327045 CTP327045 DDL327045 DNH327045 DXD327045 EGZ327045 EQV327045 FAR327045 FKN327045 FUJ327045 GEF327045 GOB327045 GXX327045 HHT327045 HRP327045 IBL327045 ILH327045 IVD327045 JEZ327045 JOV327045 JYR327045 KIN327045 KSJ327045 LCF327045 LMB327045 LVX327045 MFT327045 MPP327045 MZL327045 NJH327045 NTD327045 OCZ327045 OMV327045 OWR327045 PGN327045 PQJ327045 QAF327045 QKB327045 QTX327045 RDT327045 RNP327045 RXL327045 SHH327045 SRD327045 TAZ327045 TKV327045 TUR327045 UEN327045 UOJ327045 UYF327045 VIB327045 VRX327045 WBT327045 WLP327045 WVL327045 J392581 IZ392581 SV392581 ACR392581 AMN392581 AWJ392581 BGF392581 BQB392581 BZX392581 CJT392581 CTP392581 DDL392581 DNH392581 DXD392581 EGZ392581 EQV392581 FAR392581 FKN392581 FUJ392581 GEF392581 GOB392581 GXX392581 HHT392581 HRP392581 IBL392581 ILH392581 IVD392581 JEZ392581 JOV392581 JYR392581 KIN392581 KSJ392581 LCF392581 LMB392581 LVX392581 MFT392581 MPP392581 MZL392581 NJH392581 NTD392581 OCZ392581 OMV392581 OWR392581 PGN392581 PQJ392581 QAF392581 QKB392581 QTX392581 RDT392581 RNP392581 RXL392581 SHH392581 SRD392581 TAZ392581 TKV392581 TUR392581 UEN392581 UOJ392581 UYF392581 VIB392581 VRX392581 WBT392581 WLP392581 WVL392581 J458117 IZ458117 SV458117 ACR458117 AMN458117 AWJ458117 BGF458117 BQB458117 BZX458117 CJT458117 CTP458117 DDL458117 DNH458117 DXD458117 EGZ458117 EQV458117 FAR458117 FKN458117 FUJ458117 GEF458117 GOB458117 GXX458117 HHT458117 HRP458117 IBL458117 ILH458117 IVD458117 JEZ458117 JOV458117 JYR458117 KIN458117 KSJ458117 LCF458117 LMB458117 LVX458117 MFT458117 MPP458117 MZL458117 NJH458117 NTD458117 OCZ458117 OMV458117 OWR458117 PGN458117 PQJ458117 QAF458117 QKB458117 QTX458117 RDT458117 RNP458117 RXL458117 SHH458117 SRD458117 TAZ458117 TKV458117 TUR458117 UEN458117 UOJ458117 UYF458117 VIB458117 VRX458117 WBT458117 WLP458117 WVL458117 J523653 IZ523653 SV523653 ACR523653 AMN523653 AWJ523653 BGF523653 BQB523653 BZX523653 CJT523653 CTP523653 DDL523653 DNH523653 DXD523653 EGZ523653 EQV523653 FAR523653 FKN523653 FUJ523653 GEF523653 GOB523653 GXX523653 HHT523653 HRP523653 IBL523653 ILH523653 IVD523653 JEZ523653 JOV523653 JYR523653 KIN523653 KSJ523653 LCF523653 LMB523653 LVX523653 MFT523653 MPP523653 MZL523653 NJH523653 NTD523653 OCZ523653 OMV523653 OWR523653 PGN523653 PQJ523653 QAF523653 QKB523653 QTX523653 RDT523653 RNP523653 RXL523653 SHH523653 SRD523653 TAZ523653 TKV523653 TUR523653 UEN523653 UOJ523653 UYF523653 VIB523653 VRX523653 WBT523653 WLP523653 WVL523653 J589189 IZ589189 SV589189 ACR589189 AMN589189 AWJ589189 BGF589189 BQB589189 BZX589189 CJT589189 CTP589189 DDL589189 DNH589189 DXD589189 EGZ589189 EQV589189 FAR589189 FKN589189 FUJ589189 GEF589189 GOB589189 GXX589189 HHT589189 HRP589189 IBL589189 ILH589189 IVD589189 JEZ589189 JOV589189 JYR589189 KIN589189 KSJ589189 LCF589189 LMB589189 LVX589189 MFT589189 MPP589189 MZL589189 NJH589189 NTD589189 OCZ589189 OMV589189 OWR589189 PGN589189 PQJ589189 QAF589189 QKB589189 QTX589189 RDT589189 RNP589189 RXL589189 SHH589189 SRD589189 TAZ589189 TKV589189 TUR589189 UEN589189 UOJ589189 UYF589189 VIB589189 VRX589189 WBT589189 WLP589189 WVL589189 J654725 IZ654725 SV654725 ACR654725 AMN654725 AWJ654725 BGF654725 BQB654725 BZX654725 CJT654725 CTP654725 DDL654725 DNH654725 DXD654725 EGZ654725 EQV654725 FAR654725 FKN654725 FUJ654725 GEF654725 GOB654725 GXX654725 HHT654725 HRP654725 IBL654725 ILH654725 IVD654725 JEZ654725 JOV654725 JYR654725 KIN654725 KSJ654725 LCF654725 LMB654725 LVX654725 MFT654725 MPP654725 MZL654725 NJH654725 NTD654725 OCZ654725 OMV654725 OWR654725 PGN654725 PQJ654725 QAF654725 QKB654725 QTX654725 RDT654725 RNP654725 RXL654725 SHH654725 SRD654725 TAZ654725 TKV654725 TUR654725 UEN654725 UOJ654725 UYF654725 VIB654725 VRX654725 WBT654725 WLP654725 WVL654725 J720261 IZ720261 SV720261 ACR720261 AMN720261 AWJ720261 BGF720261 BQB720261 BZX720261 CJT720261 CTP720261 DDL720261 DNH720261 DXD720261 EGZ720261 EQV720261 FAR720261 FKN720261 FUJ720261 GEF720261 GOB720261 GXX720261 HHT720261 HRP720261 IBL720261 ILH720261 IVD720261 JEZ720261 JOV720261 JYR720261 KIN720261 KSJ720261 LCF720261 LMB720261 LVX720261 MFT720261 MPP720261 MZL720261 NJH720261 NTD720261 OCZ720261 OMV720261 OWR720261 PGN720261 PQJ720261 QAF720261 QKB720261 QTX720261 RDT720261 RNP720261 RXL720261 SHH720261 SRD720261 TAZ720261 TKV720261 TUR720261 UEN720261 UOJ720261 UYF720261 VIB720261 VRX720261 WBT720261 WLP720261 WVL720261 J785797 IZ785797 SV785797 ACR785797 AMN785797 AWJ785797 BGF785797 BQB785797 BZX785797 CJT785797 CTP785797 DDL785797 DNH785797 DXD785797 EGZ785797 EQV785797 FAR785797 FKN785797 FUJ785797 GEF785797 GOB785797 GXX785797 HHT785797 HRP785797 IBL785797 ILH785797 IVD785797 JEZ785797 JOV785797 JYR785797 KIN785797 KSJ785797 LCF785797 LMB785797 LVX785797 MFT785797 MPP785797 MZL785797 NJH785797 NTD785797 OCZ785797 OMV785797 OWR785797 PGN785797 PQJ785797 QAF785797 QKB785797 QTX785797 RDT785797 RNP785797 RXL785797 SHH785797 SRD785797 TAZ785797 TKV785797 TUR785797 UEN785797 UOJ785797 UYF785797 VIB785797 VRX785797 WBT785797 WLP785797 WVL785797 J851333 IZ851333 SV851333 ACR851333 AMN851333 AWJ851333 BGF851333 BQB851333 BZX851333 CJT851333 CTP851333 DDL851333 DNH851333 DXD851333 EGZ851333 EQV851333 FAR851333 FKN851333 FUJ851333 GEF851333 GOB851333 GXX851333 HHT851333 HRP851333 IBL851333 ILH851333 IVD851333 JEZ851333 JOV851333 JYR851333 KIN851333 KSJ851333 LCF851333 LMB851333 LVX851333 MFT851333 MPP851333 MZL851333 NJH851333 NTD851333 OCZ851333 OMV851333 OWR851333 PGN851333 PQJ851333 QAF851333 QKB851333 QTX851333 RDT851333 RNP851333 RXL851333 SHH851333 SRD851333 TAZ851333 TKV851333 TUR851333 UEN851333 UOJ851333 UYF851333 VIB851333 VRX851333 WBT851333 WLP851333 WVL851333 J916869 IZ916869 SV916869 ACR916869 AMN916869 AWJ916869 BGF916869 BQB916869 BZX916869 CJT916869 CTP916869 DDL916869 DNH916869 DXD916869 EGZ916869 EQV916869 FAR916869 FKN916869 FUJ916869 GEF916869 GOB916869 GXX916869 HHT916869 HRP916869 IBL916869 ILH916869 IVD916869 JEZ916869 JOV916869 JYR916869 KIN916869 KSJ916869 LCF916869 LMB916869 LVX916869 MFT916869 MPP916869 MZL916869 NJH916869 NTD916869 OCZ916869 OMV916869 OWR916869 PGN916869 PQJ916869 QAF916869 QKB916869 QTX916869 RDT916869 RNP916869 RXL916869 SHH916869 SRD916869 TAZ916869 TKV916869 TUR916869 UEN916869 UOJ916869 UYF916869 VIB916869 VRX916869 WBT916869 WLP916869 WVL916869 J982405 IZ982405 SV982405 ACR982405 AMN982405 AWJ982405 BGF982405 BQB982405 BZX982405 CJT982405 CTP982405 DDL982405 DNH982405 DXD982405 EGZ982405 EQV982405 FAR982405 FKN982405 FUJ982405 GEF982405 GOB982405 GXX982405 HHT982405 HRP982405 IBL982405 ILH982405 IVD982405 JEZ982405 JOV982405 JYR982405 KIN982405 KSJ982405 LCF982405 LMB982405 LVX982405 MFT982405 MPP982405 MZL982405 NJH982405 NTD982405 OCZ982405 OMV982405 OWR982405 PGN982405 PQJ982405 QAF982405 QKB982405 QTX982405 RDT982405 RNP982405 RXL982405 SHH982405 SRD982405 TAZ982405 TKV982405 TUR982405 UEN982405 UOJ982405 UYF982405 VIB982405 VRX982405 WBT982405 WLP982405 WVL982405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WVL3:WVL4 J65540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J131076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J196612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J262148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J327684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J393220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J458756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J524292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J589828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J655364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J720900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J786436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J851972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J917508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J983044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J65250 IZ65250 SV65250 ACR65250 AMN65250 AWJ65250 BGF65250 BQB65250 BZX65250 CJT65250 CTP65250 DDL65250 DNH65250 DXD65250 EGZ65250 EQV65250 FAR65250 FKN65250 FUJ65250 GEF65250 GOB65250 GXX65250 HHT65250 HRP65250 IBL65250 ILH65250 IVD65250 JEZ65250 JOV65250 JYR65250 KIN65250 KSJ65250 LCF65250 LMB65250 LVX65250 MFT65250 MPP65250 MZL65250 NJH65250 NTD65250 OCZ65250 OMV65250 OWR65250 PGN65250 PQJ65250 QAF65250 QKB65250 QTX65250 RDT65250 RNP65250 RXL65250 SHH65250 SRD65250 TAZ65250 TKV65250 TUR65250 UEN65250 UOJ65250 UYF65250 VIB65250 VRX65250 WBT65250 WLP65250 WVL65250 J130786 IZ130786 SV130786 ACR130786 AMN130786 AWJ130786 BGF130786 BQB130786 BZX130786 CJT130786 CTP130786 DDL130786 DNH130786 DXD130786 EGZ130786 EQV130786 FAR130786 FKN130786 FUJ130786 GEF130786 GOB130786 GXX130786 HHT130786 HRP130786 IBL130786 ILH130786 IVD130786 JEZ130786 JOV130786 JYR130786 KIN130786 KSJ130786 LCF130786 LMB130786 LVX130786 MFT130786 MPP130786 MZL130786 NJH130786 NTD130786 OCZ130786 OMV130786 OWR130786 PGN130786 PQJ130786 QAF130786 QKB130786 QTX130786 RDT130786 RNP130786 RXL130786 SHH130786 SRD130786 TAZ130786 TKV130786 TUR130786 UEN130786 UOJ130786 UYF130786 VIB130786 VRX130786 WBT130786 WLP130786 WVL130786 J196322 IZ196322 SV196322 ACR196322 AMN196322 AWJ196322 BGF196322 BQB196322 BZX196322 CJT196322 CTP196322 DDL196322 DNH196322 DXD196322 EGZ196322 EQV196322 FAR196322 FKN196322 FUJ196322 GEF196322 GOB196322 GXX196322 HHT196322 HRP196322 IBL196322 ILH196322 IVD196322 JEZ196322 JOV196322 JYR196322 KIN196322 KSJ196322 LCF196322 LMB196322 LVX196322 MFT196322 MPP196322 MZL196322 NJH196322 NTD196322 OCZ196322 OMV196322 OWR196322 PGN196322 PQJ196322 QAF196322 QKB196322 QTX196322 RDT196322 RNP196322 RXL196322 SHH196322 SRD196322 TAZ196322 TKV196322 TUR196322 UEN196322 UOJ196322 UYF196322 VIB196322 VRX196322 WBT196322 WLP196322 WVL196322 J261858 IZ261858 SV261858 ACR261858 AMN261858 AWJ261858 BGF261858 BQB261858 BZX261858 CJT261858 CTP261858 DDL261858 DNH261858 DXD261858 EGZ261858 EQV261858 FAR261858 FKN261858 FUJ261858 GEF261858 GOB261858 GXX261858 HHT261858 HRP261858 IBL261858 ILH261858 IVD261858 JEZ261858 JOV261858 JYR261858 KIN261858 KSJ261858 LCF261858 LMB261858 LVX261858 MFT261858 MPP261858 MZL261858 NJH261858 NTD261858 OCZ261858 OMV261858 OWR261858 PGN261858 PQJ261858 QAF261858 QKB261858 QTX261858 RDT261858 RNP261858 RXL261858 SHH261858 SRD261858 TAZ261858 TKV261858 TUR261858 UEN261858 UOJ261858 UYF261858 VIB261858 VRX261858 WBT261858 WLP261858 WVL261858 J327394 IZ327394 SV327394 ACR327394 AMN327394 AWJ327394 BGF327394 BQB327394 BZX327394 CJT327394 CTP327394 DDL327394 DNH327394 DXD327394 EGZ327394 EQV327394 FAR327394 FKN327394 FUJ327394 GEF327394 GOB327394 GXX327394 HHT327394 HRP327394 IBL327394 ILH327394 IVD327394 JEZ327394 JOV327394 JYR327394 KIN327394 KSJ327394 LCF327394 LMB327394 LVX327394 MFT327394 MPP327394 MZL327394 NJH327394 NTD327394 OCZ327394 OMV327394 OWR327394 PGN327394 PQJ327394 QAF327394 QKB327394 QTX327394 RDT327394 RNP327394 RXL327394 SHH327394 SRD327394 TAZ327394 TKV327394 TUR327394 UEN327394 UOJ327394 UYF327394 VIB327394 VRX327394 WBT327394 WLP327394 WVL327394 J392930 IZ392930 SV392930 ACR392930 AMN392930 AWJ392930 BGF392930 BQB392930 BZX392930 CJT392930 CTP392930 DDL392930 DNH392930 DXD392930 EGZ392930 EQV392930 FAR392930 FKN392930 FUJ392930 GEF392930 GOB392930 GXX392930 HHT392930 HRP392930 IBL392930 ILH392930 IVD392930 JEZ392930 JOV392930 JYR392930 KIN392930 KSJ392930 LCF392930 LMB392930 LVX392930 MFT392930 MPP392930 MZL392930 NJH392930 NTD392930 OCZ392930 OMV392930 OWR392930 PGN392930 PQJ392930 QAF392930 QKB392930 QTX392930 RDT392930 RNP392930 RXL392930 SHH392930 SRD392930 TAZ392930 TKV392930 TUR392930 UEN392930 UOJ392930 UYF392930 VIB392930 VRX392930 WBT392930 WLP392930 WVL392930 J458466 IZ458466 SV458466 ACR458466 AMN458466 AWJ458466 BGF458466 BQB458466 BZX458466 CJT458466 CTP458466 DDL458466 DNH458466 DXD458466 EGZ458466 EQV458466 FAR458466 FKN458466 FUJ458466 GEF458466 GOB458466 GXX458466 HHT458466 HRP458466 IBL458466 ILH458466 IVD458466 JEZ458466 JOV458466 JYR458466 KIN458466 KSJ458466 LCF458466 LMB458466 LVX458466 MFT458466 MPP458466 MZL458466 NJH458466 NTD458466 OCZ458466 OMV458466 OWR458466 PGN458466 PQJ458466 QAF458466 QKB458466 QTX458466 RDT458466 RNP458466 RXL458466 SHH458466 SRD458466 TAZ458466 TKV458466 TUR458466 UEN458466 UOJ458466 UYF458466 VIB458466 VRX458466 WBT458466 WLP458466 WVL458466 J524002 IZ524002 SV524002 ACR524002 AMN524002 AWJ524002 BGF524002 BQB524002 BZX524002 CJT524002 CTP524002 DDL524002 DNH524002 DXD524002 EGZ524002 EQV524002 FAR524002 FKN524002 FUJ524002 GEF524002 GOB524002 GXX524002 HHT524002 HRP524002 IBL524002 ILH524002 IVD524002 JEZ524002 JOV524002 JYR524002 KIN524002 KSJ524002 LCF524002 LMB524002 LVX524002 MFT524002 MPP524002 MZL524002 NJH524002 NTD524002 OCZ524002 OMV524002 OWR524002 PGN524002 PQJ524002 QAF524002 QKB524002 QTX524002 RDT524002 RNP524002 RXL524002 SHH524002 SRD524002 TAZ524002 TKV524002 TUR524002 UEN524002 UOJ524002 UYF524002 VIB524002 VRX524002 WBT524002 WLP524002 WVL524002 J589538 IZ589538 SV589538 ACR589538 AMN589538 AWJ589538 BGF589538 BQB589538 BZX589538 CJT589538 CTP589538 DDL589538 DNH589538 DXD589538 EGZ589538 EQV589538 FAR589538 FKN589538 FUJ589538 GEF589538 GOB589538 GXX589538 HHT589538 HRP589538 IBL589538 ILH589538 IVD589538 JEZ589538 JOV589538 JYR589538 KIN589538 KSJ589538 LCF589538 LMB589538 LVX589538 MFT589538 MPP589538 MZL589538 NJH589538 NTD589538 OCZ589538 OMV589538 OWR589538 PGN589538 PQJ589538 QAF589538 QKB589538 QTX589538 RDT589538 RNP589538 RXL589538 SHH589538 SRD589538 TAZ589538 TKV589538 TUR589538 UEN589538 UOJ589538 UYF589538 VIB589538 VRX589538 WBT589538 WLP589538 WVL589538 J655074 IZ655074 SV655074 ACR655074 AMN655074 AWJ655074 BGF655074 BQB655074 BZX655074 CJT655074 CTP655074 DDL655074 DNH655074 DXD655074 EGZ655074 EQV655074 FAR655074 FKN655074 FUJ655074 GEF655074 GOB655074 GXX655074 HHT655074 HRP655074 IBL655074 ILH655074 IVD655074 JEZ655074 JOV655074 JYR655074 KIN655074 KSJ655074 LCF655074 LMB655074 LVX655074 MFT655074 MPP655074 MZL655074 NJH655074 NTD655074 OCZ655074 OMV655074 OWR655074 PGN655074 PQJ655074 QAF655074 QKB655074 QTX655074 RDT655074 RNP655074 RXL655074 SHH655074 SRD655074 TAZ655074 TKV655074 TUR655074 UEN655074 UOJ655074 UYF655074 VIB655074 VRX655074 WBT655074 WLP655074 WVL655074 J720610 IZ720610 SV720610 ACR720610 AMN720610 AWJ720610 BGF720610 BQB720610 BZX720610 CJT720610 CTP720610 DDL720610 DNH720610 DXD720610 EGZ720610 EQV720610 FAR720610 FKN720610 FUJ720610 GEF720610 GOB720610 GXX720610 HHT720610 HRP720610 IBL720610 ILH720610 IVD720610 JEZ720610 JOV720610 JYR720610 KIN720610 KSJ720610 LCF720610 LMB720610 LVX720610 MFT720610 MPP720610 MZL720610 NJH720610 NTD720610 OCZ720610 OMV720610 OWR720610 PGN720610 PQJ720610 QAF720610 QKB720610 QTX720610 RDT720610 RNP720610 RXL720610 SHH720610 SRD720610 TAZ720610 TKV720610 TUR720610 UEN720610 UOJ720610 UYF720610 VIB720610 VRX720610 WBT720610 WLP720610 WVL720610 J786146 IZ786146 SV786146 ACR786146 AMN786146 AWJ786146 BGF786146 BQB786146 BZX786146 CJT786146 CTP786146 DDL786146 DNH786146 DXD786146 EGZ786146 EQV786146 FAR786146 FKN786146 FUJ786146 GEF786146 GOB786146 GXX786146 HHT786146 HRP786146 IBL786146 ILH786146 IVD786146 JEZ786146 JOV786146 JYR786146 KIN786146 KSJ786146 LCF786146 LMB786146 LVX786146 MFT786146 MPP786146 MZL786146 NJH786146 NTD786146 OCZ786146 OMV786146 OWR786146 PGN786146 PQJ786146 QAF786146 QKB786146 QTX786146 RDT786146 RNP786146 RXL786146 SHH786146 SRD786146 TAZ786146 TKV786146 TUR786146 UEN786146 UOJ786146 UYF786146 VIB786146 VRX786146 WBT786146 WLP786146 WVL786146 J851682 IZ851682 SV851682 ACR851682 AMN851682 AWJ851682 BGF851682 BQB851682 BZX851682 CJT851682 CTP851682 DDL851682 DNH851682 DXD851682 EGZ851682 EQV851682 FAR851682 FKN851682 FUJ851682 GEF851682 GOB851682 GXX851682 HHT851682 HRP851682 IBL851682 ILH851682 IVD851682 JEZ851682 JOV851682 JYR851682 KIN851682 KSJ851682 LCF851682 LMB851682 LVX851682 MFT851682 MPP851682 MZL851682 NJH851682 NTD851682 OCZ851682 OMV851682 OWR851682 PGN851682 PQJ851682 QAF851682 QKB851682 QTX851682 RDT851682 RNP851682 RXL851682 SHH851682 SRD851682 TAZ851682 TKV851682 TUR851682 UEN851682 UOJ851682 UYF851682 VIB851682 VRX851682 WBT851682 WLP851682 WVL851682 J917218 IZ917218 SV917218 ACR917218 AMN917218 AWJ917218 BGF917218 BQB917218 BZX917218 CJT917218 CTP917218 DDL917218 DNH917218 DXD917218 EGZ917218 EQV917218 FAR917218 FKN917218 FUJ917218 GEF917218 GOB917218 GXX917218 HHT917218 HRP917218 IBL917218 ILH917218 IVD917218 JEZ917218 JOV917218 JYR917218 KIN917218 KSJ917218 LCF917218 LMB917218 LVX917218 MFT917218 MPP917218 MZL917218 NJH917218 NTD917218 OCZ917218 OMV917218 OWR917218 PGN917218 PQJ917218 QAF917218 QKB917218 QTX917218 RDT917218 RNP917218 RXL917218 SHH917218 SRD917218 TAZ917218 TKV917218 TUR917218 UEN917218 UOJ917218 UYF917218 VIB917218 VRX917218 WBT917218 WLP917218 WVL917218 J982754 IZ982754 SV982754 ACR982754 AMN982754 AWJ982754 BGF982754 BQB982754 BZX982754 CJT982754 CTP982754 DDL982754 DNH982754 DXD982754 EGZ982754 EQV982754 FAR982754 FKN982754 FUJ982754 GEF982754 GOB982754 GXX982754 HHT982754 HRP982754 IBL982754 ILH982754 IVD982754 JEZ982754 JOV982754 JYR982754 KIN982754 KSJ982754 LCF982754 LMB982754 LVX982754 MFT982754 MPP982754 MZL982754 NJH982754 NTD982754 OCZ982754 OMV982754 OWR982754 PGN982754 PQJ982754 QAF982754 QKB982754 QTX982754 RDT982754 RNP982754 RXL982754 SHH982754 SRD982754 TAZ982754 TKV982754 TUR982754 UEN982754 UOJ982754 UYF982754 VIB982754 VRX982754 WBT982754 WLP982754 WVL982754 J65367 IZ65367 SV65367 ACR65367 AMN65367 AWJ65367 BGF65367 BQB65367 BZX65367 CJT65367 CTP65367 DDL65367 DNH65367 DXD65367 EGZ65367 EQV65367 FAR65367 FKN65367 FUJ65367 GEF65367 GOB65367 GXX65367 HHT65367 HRP65367 IBL65367 ILH65367 IVD65367 JEZ65367 JOV65367 JYR65367 KIN65367 KSJ65367 LCF65367 LMB65367 LVX65367 MFT65367 MPP65367 MZL65367 NJH65367 NTD65367 OCZ65367 OMV65367 OWR65367 PGN65367 PQJ65367 QAF65367 QKB65367 QTX65367 RDT65367 RNP65367 RXL65367 SHH65367 SRD65367 TAZ65367 TKV65367 TUR65367 UEN65367 UOJ65367 UYF65367 VIB65367 VRX65367 WBT65367 WLP65367 WVL65367 J130903 IZ130903 SV130903 ACR130903 AMN130903 AWJ130903 BGF130903 BQB130903 BZX130903 CJT130903 CTP130903 DDL130903 DNH130903 DXD130903 EGZ130903 EQV130903 FAR130903 FKN130903 FUJ130903 GEF130903 GOB130903 GXX130903 HHT130903 HRP130903 IBL130903 ILH130903 IVD130903 JEZ130903 JOV130903 JYR130903 KIN130903 KSJ130903 LCF130903 LMB130903 LVX130903 MFT130903 MPP130903 MZL130903 NJH130903 NTD130903 OCZ130903 OMV130903 OWR130903 PGN130903 PQJ130903 QAF130903 QKB130903 QTX130903 RDT130903 RNP130903 RXL130903 SHH130903 SRD130903 TAZ130903 TKV130903 TUR130903 UEN130903 UOJ130903 UYF130903 VIB130903 VRX130903 WBT130903 WLP130903 WVL130903 J196439 IZ196439 SV196439 ACR196439 AMN196439 AWJ196439 BGF196439 BQB196439 BZX196439 CJT196439 CTP196439 DDL196439 DNH196439 DXD196439 EGZ196439 EQV196439 FAR196439 FKN196439 FUJ196439 GEF196439 GOB196439 GXX196439 HHT196439 HRP196439 IBL196439 ILH196439 IVD196439 JEZ196439 JOV196439 JYR196439 KIN196439 KSJ196439 LCF196439 LMB196439 LVX196439 MFT196439 MPP196439 MZL196439 NJH196439 NTD196439 OCZ196439 OMV196439 OWR196439 PGN196439 PQJ196439 QAF196439 QKB196439 QTX196439 RDT196439 RNP196439 RXL196439 SHH196439 SRD196439 TAZ196439 TKV196439 TUR196439 UEN196439 UOJ196439 UYF196439 VIB196439 VRX196439 WBT196439 WLP196439 WVL196439 J261975 IZ261975 SV261975 ACR261975 AMN261975 AWJ261975 BGF261975 BQB261975 BZX261975 CJT261975 CTP261975 DDL261975 DNH261975 DXD261975 EGZ261975 EQV261975 FAR261975 FKN261975 FUJ261975 GEF261975 GOB261975 GXX261975 HHT261975 HRP261975 IBL261975 ILH261975 IVD261975 JEZ261975 JOV261975 JYR261975 KIN261975 KSJ261975 LCF261975 LMB261975 LVX261975 MFT261975 MPP261975 MZL261975 NJH261975 NTD261975 OCZ261975 OMV261975 OWR261975 PGN261975 PQJ261975 QAF261975 QKB261975 QTX261975 RDT261975 RNP261975 RXL261975 SHH261975 SRD261975 TAZ261975 TKV261975 TUR261975 UEN261975 UOJ261975 UYF261975 VIB261975 VRX261975 WBT261975 WLP261975 WVL261975 J327511 IZ327511 SV327511 ACR327511 AMN327511 AWJ327511 BGF327511 BQB327511 BZX327511 CJT327511 CTP327511 DDL327511 DNH327511 DXD327511 EGZ327511 EQV327511 FAR327511 FKN327511 FUJ327511 GEF327511 GOB327511 GXX327511 HHT327511 HRP327511 IBL327511 ILH327511 IVD327511 JEZ327511 JOV327511 JYR327511 KIN327511 KSJ327511 LCF327511 LMB327511 LVX327511 MFT327511 MPP327511 MZL327511 NJH327511 NTD327511 OCZ327511 OMV327511 OWR327511 PGN327511 PQJ327511 QAF327511 QKB327511 QTX327511 RDT327511 RNP327511 RXL327511 SHH327511 SRD327511 TAZ327511 TKV327511 TUR327511 UEN327511 UOJ327511 UYF327511 VIB327511 VRX327511 WBT327511 WLP327511 WVL327511 J393047 IZ393047 SV393047 ACR393047 AMN393047 AWJ393047 BGF393047 BQB393047 BZX393047 CJT393047 CTP393047 DDL393047 DNH393047 DXD393047 EGZ393047 EQV393047 FAR393047 FKN393047 FUJ393047 GEF393047 GOB393047 GXX393047 HHT393047 HRP393047 IBL393047 ILH393047 IVD393047 JEZ393047 JOV393047 JYR393047 KIN393047 KSJ393047 LCF393047 LMB393047 LVX393047 MFT393047 MPP393047 MZL393047 NJH393047 NTD393047 OCZ393047 OMV393047 OWR393047 PGN393047 PQJ393047 QAF393047 QKB393047 QTX393047 RDT393047 RNP393047 RXL393047 SHH393047 SRD393047 TAZ393047 TKV393047 TUR393047 UEN393047 UOJ393047 UYF393047 VIB393047 VRX393047 WBT393047 WLP393047 WVL393047 J458583 IZ458583 SV458583 ACR458583 AMN458583 AWJ458583 BGF458583 BQB458583 BZX458583 CJT458583 CTP458583 DDL458583 DNH458583 DXD458583 EGZ458583 EQV458583 FAR458583 FKN458583 FUJ458583 GEF458583 GOB458583 GXX458583 HHT458583 HRP458583 IBL458583 ILH458583 IVD458583 JEZ458583 JOV458583 JYR458583 KIN458583 KSJ458583 LCF458583 LMB458583 LVX458583 MFT458583 MPP458583 MZL458583 NJH458583 NTD458583 OCZ458583 OMV458583 OWR458583 PGN458583 PQJ458583 QAF458583 QKB458583 QTX458583 RDT458583 RNP458583 RXL458583 SHH458583 SRD458583 TAZ458583 TKV458583 TUR458583 UEN458583 UOJ458583 UYF458583 VIB458583 VRX458583 WBT458583 WLP458583 WVL458583 J524119 IZ524119 SV524119 ACR524119 AMN524119 AWJ524119 BGF524119 BQB524119 BZX524119 CJT524119 CTP524119 DDL524119 DNH524119 DXD524119 EGZ524119 EQV524119 FAR524119 FKN524119 FUJ524119 GEF524119 GOB524119 GXX524119 HHT524119 HRP524119 IBL524119 ILH524119 IVD524119 JEZ524119 JOV524119 JYR524119 KIN524119 KSJ524119 LCF524119 LMB524119 LVX524119 MFT524119 MPP524119 MZL524119 NJH524119 NTD524119 OCZ524119 OMV524119 OWR524119 PGN524119 PQJ524119 QAF524119 QKB524119 QTX524119 RDT524119 RNP524119 RXL524119 SHH524119 SRD524119 TAZ524119 TKV524119 TUR524119 UEN524119 UOJ524119 UYF524119 VIB524119 VRX524119 WBT524119 WLP524119 WVL524119 J589655 IZ589655 SV589655 ACR589655 AMN589655 AWJ589655 BGF589655 BQB589655 BZX589655 CJT589655 CTP589655 DDL589655 DNH589655 DXD589655 EGZ589655 EQV589655 FAR589655 FKN589655 FUJ589655 GEF589655 GOB589655 GXX589655 HHT589655 HRP589655 IBL589655 ILH589655 IVD589655 JEZ589655 JOV589655 JYR589655 KIN589655 KSJ589655 LCF589655 LMB589655 LVX589655 MFT589655 MPP589655 MZL589655 NJH589655 NTD589655 OCZ589655 OMV589655 OWR589655 PGN589655 PQJ589655 QAF589655 QKB589655 QTX589655 RDT589655 RNP589655 RXL589655 SHH589655 SRD589655 TAZ589655 TKV589655 TUR589655 UEN589655 UOJ589655 UYF589655 VIB589655 VRX589655 WBT589655 WLP589655 WVL589655 J655191 IZ655191 SV655191 ACR655191 AMN655191 AWJ655191 BGF655191 BQB655191 BZX655191 CJT655191 CTP655191 DDL655191 DNH655191 DXD655191 EGZ655191 EQV655191 FAR655191 FKN655191 FUJ655191 GEF655191 GOB655191 GXX655191 HHT655191 HRP655191 IBL655191 ILH655191 IVD655191 JEZ655191 JOV655191 JYR655191 KIN655191 KSJ655191 LCF655191 LMB655191 LVX655191 MFT655191 MPP655191 MZL655191 NJH655191 NTD655191 OCZ655191 OMV655191 OWR655191 PGN655191 PQJ655191 QAF655191 QKB655191 QTX655191 RDT655191 RNP655191 RXL655191 SHH655191 SRD655191 TAZ655191 TKV655191 TUR655191 UEN655191 UOJ655191 UYF655191 VIB655191 VRX655191 WBT655191 WLP655191 WVL655191 J720727 IZ720727 SV720727 ACR720727 AMN720727 AWJ720727 BGF720727 BQB720727 BZX720727 CJT720727 CTP720727 DDL720727 DNH720727 DXD720727 EGZ720727 EQV720727 FAR720727 FKN720727 FUJ720727 GEF720727 GOB720727 GXX720727 HHT720727 HRP720727 IBL720727 ILH720727 IVD720727 JEZ720727 JOV720727 JYR720727 KIN720727 KSJ720727 LCF720727 LMB720727 LVX720727 MFT720727 MPP720727 MZL720727 NJH720727 NTD720727 OCZ720727 OMV720727 OWR720727 PGN720727 PQJ720727 QAF720727 QKB720727 QTX720727 RDT720727 RNP720727 RXL720727 SHH720727 SRD720727 TAZ720727 TKV720727 TUR720727 UEN720727 UOJ720727 UYF720727 VIB720727 VRX720727 WBT720727 WLP720727 WVL720727 J786263 IZ786263 SV786263 ACR786263 AMN786263 AWJ786263 BGF786263 BQB786263 BZX786263 CJT786263 CTP786263 DDL786263 DNH786263 DXD786263 EGZ786263 EQV786263 FAR786263 FKN786263 FUJ786263 GEF786263 GOB786263 GXX786263 HHT786263 HRP786263 IBL786263 ILH786263 IVD786263 JEZ786263 JOV786263 JYR786263 KIN786263 KSJ786263 LCF786263 LMB786263 LVX786263 MFT786263 MPP786263 MZL786263 NJH786263 NTD786263 OCZ786263 OMV786263 OWR786263 PGN786263 PQJ786263 QAF786263 QKB786263 QTX786263 RDT786263 RNP786263 RXL786263 SHH786263 SRD786263 TAZ786263 TKV786263 TUR786263 UEN786263 UOJ786263 UYF786263 VIB786263 VRX786263 WBT786263 WLP786263 WVL786263 J851799 IZ851799 SV851799 ACR851799 AMN851799 AWJ851799 BGF851799 BQB851799 BZX851799 CJT851799 CTP851799 DDL851799 DNH851799 DXD851799 EGZ851799 EQV851799 FAR851799 FKN851799 FUJ851799 GEF851799 GOB851799 GXX851799 HHT851799 HRP851799 IBL851799 ILH851799 IVD851799 JEZ851799 JOV851799 JYR851799 KIN851799 KSJ851799 LCF851799 LMB851799 LVX851799 MFT851799 MPP851799 MZL851799 NJH851799 NTD851799 OCZ851799 OMV851799 OWR851799 PGN851799 PQJ851799 QAF851799 QKB851799 QTX851799 RDT851799 RNP851799 RXL851799 SHH851799 SRD851799 TAZ851799 TKV851799 TUR851799 UEN851799 UOJ851799 UYF851799 VIB851799 VRX851799 WBT851799 WLP851799 WVL851799 J917335 IZ917335 SV917335 ACR917335 AMN917335 AWJ917335 BGF917335 BQB917335 BZX917335 CJT917335 CTP917335 DDL917335 DNH917335 DXD917335 EGZ917335 EQV917335 FAR917335 FKN917335 FUJ917335 GEF917335 GOB917335 GXX917335 HHT917335 HRP917335 IBL917335 ILH917335 IVD917335 JEZ917335 JOV917335 JYR917335 KIN917335 KSJ917335 LCF917335 LMB917335 LVX917335 MFT917335 MPP917335 MZL917335 NJH917335 NTD917335 OCZ917335 OMV917335 OWR917335 PGN917335 PQJ917335 QAF917335 QKB917335 QTX917335 RDT917335 RNP917335 RXL917335 SHH917335 SRD917335 TAZ917335 TKV917335 TUR917335 UEN917335 UOJ917335 UYF917335 VIB917335 VRX917335 WBT917335 WLP917335 WVL917335 J982871 IZ982871 SV982871 ACR982871 AMN982871 AWJ982871 BGF982871 BQB982871 BZX982871 CJT982871 CTP982871 DDL982871 DNH982871 DXD982871 EGZ982871 EQV982871 FAR982871 FKN982871 FUJ982871 GEF982871 GOB982871 GXX982871 HHT982871 HRP982871 IBL982871 ILH982871 IVD982871 JEZ982871 JOV982871 JYR982871 KIN982871 KSJ982871 LCF982871 LMB982871 LVX982871 MFT982871 MPP982871 MZL982871 NJH982871 NTD982871 OCZ982871 OMV982871 OWR982871 PGN982871 PQJ982871 QAF982871 QKB982871 QTX982871 RDT982871 RNP982871 RXL982871 SHH982871 SRD982871 TAZ982871 TKV982871 TUR982871 UEN982871 UOJ982871 UYF982871 VIB982871 VRX982871 WBT982871 WLP982871 WVL982871 J65308 IZ65308 SV65308 ACR65308 AMN65308 AWJ65308 BGF65308 BQB65308 BZX65308 CJT65308 CTP65308 DDL65308 DNH65308 DXD65308 EGZ65308 EQV65308 FAR65308 FKN65308 FUJ65308 GEF65308 GOB65308 GXX65308 HHT65308 HRP65308 IBL65308 ILH65308 IVD65308 JEZ65308 JOV65308 JYR65308 KIN65308 KSJ65308 LCF65308 LMB65308 LVX65308 MFT65308 MPP65308 MZL65308 NJH65308 NTD65308 OCZ65308 OMV65308 OWR65308 PGN65308 PQJ65308 QAF65308 QKB65308 QTX65308 RDT65308 RNP65308 RXL65308 SHH65308 SRD65308 TAZ65308 TKV65308 TUR65308 UEN65308 UOJ65308 UYF65308 VIB65308 VRX65308 WBT65308 WLP65308 WVL65308 J130844 IZ130844 SV130844 ACR130844 AMN130844 AWJ130844 BGF130844 BQB130844 BZX130844 CJT130844 CTP130844 DDL130844 DNH130844 DXD130844 EGZ130844 EQV130844 FAR130844 FKN130844 FUJ130844 GEF130844 GOB130844 GXX130844 HHT130844 HRP130844 IBL130844 ILH130844 IVD130844 JEZ130844 JOV130844 JYR130844 KIN130844 KSJ130844 LCF130844 LMB130844 LVX130844 MFT130844 MPP130844 MZL130844 NJH130844 NTD130844 OCZ130844 OMV130844 OWR130844 PGN130844 PQJ130844 QAF130844 QKB130844 QTX130844 RDT130844 RNP130844 RXL130844 SHH130844 SRD130844 TAZ130844 TKV130844 TUR130844 UEN130844 UOJ130844 UYF130844 VIB130844 VRX130844 WBT130844 WLP130844 WVL130844 J196380 IZ196380 SV196380 ACR196380 AMN196380 AWJ196380 BGF196380 BQB196380 BZX196380 CJT196380 CTP196380 DDL196380 DNH196380 DXD196380 EGZ196380 EQV196380 FAR196380 FKN196380 FUJ196380 GEF196380 GOB196380 GXX196380 HHT196380 HRP196380 IBL196380 ILH196380 IVD196380 JEZ196380 JOV196380 JYR196380 KIN196380 KSJ196380 LCF196380 LMB196380 LVX196380 MFT196380 MPP196380 MZL196380 NJH196380 NTD196380 OCZ196380 OMV196380 OWR196380 PGN196380 PQJ196380 QAF196380 QKB196380 QTX196380 RDT196380 RNP196380 RXL196380 SHH196380 SRD196380 TAZ196380 TKV196380 TUR196380 UEN196380 UOJ196380 UYF196380 VIB196380 VRX196380 WBT196380 WLP196380 WVL196380 J261916 IZ261916 SV261916 ACR261916 AMN261916 AWJ261916 BGF261916 BQB261916 BZX261916 CJT261916 CTP261916 DDL261916 DNH261916 DXD261916 EGZ261916 EQV261916 FAR261916 FKN261916 FUJ261916 GEF261916 GOB261916 GXX261916 HHT261916 HRP261916 IBL261916 ILH261916 IVD261916 JEZ261916 JOV261916 JYR261916 KIN261916 KSJ261916 LCF261916 LMB261916 LVX261916 MFT261916 MPP261916 MZL261916 NJH261916 NTD261916 OCZ261916 OMV261916 OWR261916 PGN261916 PQJ261916 QAF261916 QKB261916 QTX261916 RDT261916 RNP261916 RXL261916 SHH261916 SRD261916 TAZ261916 TKV261916 TUR261916 UEN261916 UOJ261916 UYF261916 VIB261916 VRX261916 WBT261916 WLP261916 WVL261916 J327452 IZ327452 SV327452 ACR327452 AMN327452 AWJ327452 BGF327452 BQB327452 BZX327452 CJT327452 CTP327452 DDL327452 DNH327452 DXD327452 EGZ327452 EQV327452 FAR327452 FKN327452 FUJ327452 GEF327452 GOB327452 GXX327452 HHT327452 HRP327452 IBL327452 ILH327452 IVD327452 JEZ327452 JOV327452 JYR327452 KIN327452 KSJ327452 LCF327452 LMB327452 LVX327452 MFT327452 MPP327452 MZL327452 NJH327452 NTD327452 OCZ327452 OMV327452 OWR327452 PGN327452 PQJ327452 QAF327452 QKB327452 QTX327452 RDT327452 RNP327452 RXL327452 SHH327452 SRD327452 TAZ327452 TKV327452 TUR327452 UEN327452 UOJ327452 UYF327452 VIB327452 VRX327452 WBT327452 WLP327452 WVL327452 J392988 IZ392988 SV392988 ACR392988 AMN392988 AWJ392988 BGF392988 BQB392988 BZX392988 CJT392988 CTP392988 DDL392988 DNH392988 DXD392988 EGZ392988 EQV392988 FAR392988 FKN392988 FUJ392988 GEF392988 GOB392988 GXX392988 HHT392988 HRP392988 IBL392988 ILH392988 IVD392988 JEZ392988 JOV392988 JYR392988 KIN392988 KSJ392988 LCF392988 LMB392988 LVX392988 MFT392988 MPP392988 MZL392988 NJH392988 NTD392988 OCZ392988 OMV392988 OWR392988 PGN392988 PQJ392988 QAF392988 QKB392988 QTX392988 RDT392988 RNP392988 RXL392988 SHH392988 SRD392988 TAZ392988 TKV392988 TUR392988 UEN392988 UOJ392988 UYF392988 VIB392988 VRX392988 WBT392988 WLP392988 WVL392988 J458524 IZ458524 SV458524 ACR458524 AMN458524 AWJ458524 BGF458524 BQB458524 BZX458524 CJT458524 CTP458524 DDL458524 DNH458524 DXD458524 EGZ458524 EQV458524 FAR458524 FKN458524 FUJ458524 GEF458524 GOB458524 GXX458524 HHT458524 HRP458524 IBL458524 ILH458524 IVD458524 JEZ458524 JOV458524 JYR458524 KIN458524 KSJ458524 LCF458524 LMB458524 LVX458524 MFT458524 MPP458524 MZL458524 NJH458524 NTD458524 OCZ458524 OMV458524 OWR458524 PGN458524 PQJ458524 QAF458524 QKB458524 QTX458524 RDT458524 RNP458524 RXL458524 SHH458524 SRD458524 TAZ458524 TKV458524 TUR458524 UEN458524 UOJ458524 UYF458524 VIB458524 VRX458524 WBT458524 WLP458524 WVL458524 J524060 IZ524060 SV524060 ACR524060 AMN524060 AWJ524060 BGF524060 BQB524060 BZX524060 CJT524060 CTP524060 DDL524060 DNH524060 DXD524060 EGZ524060 EQV524060 FAR524060 FKN524060 FUJ524060 GEF524060 GOB524060 GXX524060 HHT524060 HRP524060 IBL524060 ILH524060 IVD524060 JEZ524060 JOV524060 JYR524060 KIN524060 KSJ524060 LCF524060 LMB524060 LVX524060 MFT524060 MPP524060 MZL524060 NJH524060 NTD524060 OCZ524060 OMV524060 OWR524060 PGN524060 PQJ524060 QAF524060 QKB524060 QTX524060 RDT524060 RNP524060 RXL524060 SHH524060 SRD524060 TAZ524060 TKV524060 TUR524060 UEN524060 UOJ524060 UYF524060 VIB524060 VRX524060 WBT524060 WLP524060 WVL524060 J589596 IZ589596 SV589596 ACR589596 AMN589596 AWJ589596 BGF589596 BQB589596 BZX589596 CJT589596 CTP589596 DDL589596 DNH589596 DXD589596 EGZ589596 EQV589596 FAR589596 FKN589596 FUJ589596 GEF589596 GOB589596 GXX589596 HHT589596 HRP589596 IBL589596 ILH589596 IVD589596 JEZ589596 JOV589596 JYR589596 KIN589596 KSJ589596 LCF589596 LMB589596 LVX589596 MFT589596 MPP589596 MZL589596 NJH589596 NTD589596 OCZ589596 OMV589596 OWR589596 PGN589596 PQJ589596 QAF589596 QKB589596 QTX589596 RDT589596 RNP589596 RXL589596 SHH589596 SRD589596 TAZ589596 TKV589596 TUR589596 UEN589596 UOJ589596 UYF589596 VIB589596 VRX589596 WBT589596 WLP589596 WVL589596 J655132 IZ655132 SV655132 ACR655132 AMN655132 AWJ655132 BGF655132 BQB655132 BZX655132 CJT655132 CTP655132 DDL655132 DNH655132 DXD655132 EGZ655132 EQV655132 FAR655132 FKN655132 FUJ655132 GEF655132 GOB655132 GXX655132 HHT655132 HRP655132 IBL655132 ILH655132 IVD655132 JEZ655132 JOV655132 JYR655132 KIN655132 KSJ655132 LCF655132 LMB655132 LVX655132 MFT655132 MPP655132 MZL655132 NJH655132 NTD655132 OCZ655132 OMV655132 OWR655132 PGN655132 PQJ655132 QAF655132 QKB655132 QTX655132 RDT655132 RNP655132 RXL655132 SHH655132 SRD655132 TAZ655132 TKV655132 TUR655132 UEN655132 UOJ655132 UYF655132 VIB655132 VRX655132 WBT655132 WLP655132 WVL655132 J720668 IZ720668 SV720668 ACR720668 AMN720668 AWJ720668 BGF720668 BQB720668 BZX720668 CJT720668 CTP720668 DDL720668 DNH720668 DXD720668 EGZ720668 EQV720668 FAR720668 FKN720668 FUJ720668 GEF720668 GOB720668 GXX720668 HHT720668 HRP720668 IBL720668 ILH720668 IVD720668 JEZ720668 JOV720668 JYR720668 KIN720668 KSJ720668 LCF720668 LMB720668 LVX720668 MFT720668 MPP720668 MZL720668 NJH720668 NTD720668 OCZ720668 OMV720668 OWR720668 PGN720668 PQJ720668 QAF720668 QKB720668 QTX720668 RDT720668 RNP720668 RXL720668 SHH720668 SRD720668 TAZ720668 TKV720668 TUR720668 UEN720668 UOJ720668 UYF720668 VIB720668 VRX720668 WBT720668 WLP720668 WVL720668 J786204 IZ786204 SV786204 ACR786204 AMN786204 AWJ786204 BGF786204 BQB786204 BZX786204 CJT786204 CTP786204 DDL786204 DNH786204 DXD786204 EGZ786204 EQV786204 FAR786204 FKN786204 FUJ786204 GEF786204 GOB786204 GXX786204 HHT786204 HRP786204 IBL786204 ILH786204 IVD786204 JEZ786204 JOV786204 JYR786204 KIN786204 KSJ786204 LCF786204 LMB786204 LVX786204 MFT786204 MPP786204 MZL786204 NJH786204 NTD786204 OCZ786204 OMV786204 OWR786204 PGN786204 PQJ786204 QAF786204 QKB786204 QTX786204 RDT786204 RNP786204 RXL786204 SHH786204 SRD786204 TAZ786204 TKV786204 TUR786204 UEN786204 UOJ786204 UYF786204 VIB786204 VRX786204 WBT786204 WLP786204 WVL786204 J851740 IZ851740 SV851740 ACR851740 AMN851740 AWJ851740 BGF851740 BQB851740 BZX851740 CJT851740 CTP851740 DDL851740 DNH851740 DXD851740 EGZ851740 EQV851740 FAR851740 FKN851740 FUJ851740 GEF851740 GOB851740 GXX851740 HHT851740 HRP851740 IBL851740 ILH851740 IVD851740 JEZ851740 JOV851740 JYR851740 KIN851740 KSJ851740 LCF851740 LMB851740 LVX851740 MFT851740 MPP851740 MZL851740 NJH851740 NTD851740 OCZ851740 OMV851740 OWR851740 PGN851740 PQJ851740 QAF851740 QKB851740 QTX851740 RDT851740 RNP851740 RXL851740 SHH851740 SRD851740 TAZ851740 TKV851740 TUR851740 UEN851740 UOJ851740 UYF851740 VIB851740 VRX851740 WBT851740 WLP851740 WVL851740 J917276 IZ917276 SV917276 ACR917276 AMN917276 AWJ917276 BGF917276 BQB917276 BZX917276 CJT917276 CTP917276 DDL917276 DNH917276 DXD917276 EGZ917276 EQV917276 FAR917276 FKN917276 FUJ917276 GEF917276 GOB917276 GXX917276 HHT917276 HRP917276 IBL917276 ILH917276 IVD917276 JEZ917276 JOV917276 JYR917276 KIN917276 KSJ917276 LCF917276 LMB917276 LVX917276 MFT917276 MPP917276 MZL917276 NJH917276 NTD917276 OCZ917276 OMV917276 OWR917276 PGN917276 PQJ917276 QAF917276 QKB917276 QTX917276 RDT917276 RNP917276 RXL917276 SHH917276 SRD917276 TAZ917276 TKV917276 TUR917276 UEN917276 UOJ917276 UYF917276 VIB917276 VRX917276 WBT917276 WLP917276 WVL917276 J982812 IZ982812 SV982812 ACR982812 AMN982812 AWJ982812 BGF982812 BQB982812 BZX982812 CJT982812 CTP982812 DDL982812 DNH982812 DXD982812 EGZ982812 EQV982812 FAR982812 FKN982812 FUJ982812 GEF982812 GOB982812 GXX982812 HHT982812 HRP982812 IBL982812 ILH982812 IVD982812 JEZ982812 JOV982812 JYR982812 KIN982812 KSJ982812 LCF982812 LMB982812 LVX982812 MFT982812 MPP982812 MZL982812 NJH982812 NTD982812 OCZ982812 OMV982812 OWR982812 PGN982812 PQJ982812 QAF982812 QKB982812 QTX982812 RDT982812 RNP982812 RXL982812 SHH982812 SRD982812 TAZ982812 TKV982812 TUR982812 UEN982812 UOJ982812 UYF982812 VIB982812 VRX982812 WBT982812 WLP982812 WVL982812 J64964:J64993 IZ64964:IZ64993 SV64964:SV64993 ACR64964:ACR64993 AMN64964:AMN64993 AWJ64964:AWJ64993 BGF64964:BGF64993 BQB64964:BQB64993 BZX64964:BZX64993 CJT64964:CJT64993 CTP64964:CTP64993 DDL64964:DDL64993 DNH64964:DNH64993 DXD64964:DXD64993 EGZ64964:EGZ64993 EQV64964:EQV64993 FAR64964:FAR64993 FKN64964:FKN64993 FUJ64964:FUJ64993 GEF64964:GEF64993 GOB64964:GOB64993 GXX64964:GXX64993 HHT64964:HHT64993 HRP64964:HRP64993 IBL64964:IBL64993 ILH64964:ILH64993 IVD64964:IVD64993 JEZ64964:JEZ64993 JOV64964:JOV64993 JYR64964:JYR64993 KIN64964:KIN64993 KSJ64964:KSJ64993 LCF64964:LCF64993 LMB64964:LMB64993 LVX64964:LVX64993 MFT64964:MFT64993 MPP64964:MPP64993 MZL64964:MZL64993 NJH64964:NJH64993 NTD64964:NTD64993 OCZ64964:OCZ64993 OMV64964:OMV64993 OWR64964:OWR64993 PGN64964:PGN64993 PQJ64964:PQJ64993 QAF64964:QAF64993 QKB64964:QKB64993 QTX64964:QTX64993 RDT64964:RDT64993 RNP64964:RNP64993 RXL64964:RXL64993 SHH64964:SHH64993 SRD64964:SRD64993 TAZ64964:TAZ64993 TKV64964:TKV64993 TUR64964:TUR64993 UEN64964:UEN64993 UOJ64964:UOJ64993 UYF64964:UYF64993 VIB64964:VIB64993 VRX64964:VRX64993 WBT64964:WBT64993 WLP64964:WLP64993 WVL64964:WVL64993 J130500:J130529 IZ130500:IZ130529 SV130500:SV130529 ACR130500:ACR130529 AMN130500:AMN130529 AWJ130500:AWJ130529 BGF130500:BGF130529 BQB130500:BQB130529 BZX130500:BZX130529 CJT130500:CJT130529 CTP130500:CTP130529 DDL130500:DDL130529 DNH130500:DNH130529 DXD130500:DXD130529 EGZ130500:EGZ130529 EQV130500:EQV130529 FAR130500:FAR130529 FKN130500:FKN130529 FUJ130500:FUJ130529 GEF130500:GEF130529 GOB130500:GOB130529 GXX130500:GXX130529 HHT130500:HHT130529 HRP130500:HRP130529 IBL130500:IBL130529 ILH130500:ILH130529 IVD130500:IVD130529 JEZ130500:JEZ130529 JOV130500:JOV130529 JYR130500:JYR130529 KIN130500:KIN130529 KSJ130500:KSJ130529 LCF130500:LCF130529 LMB130500:LMB130529 LVX130500:LVX130529 MFT130500:MFT130529 MPP130500:MPP130529 MZL130500:MZL130529 NJH130500:NJH130529 NTD130500:NTD130529 OCZ130500:OCZ130529 OMV130500:OMV130529 OWR130500:OWR130529 PGN130500:PGN130529 PQJ130500:PQJ130529 QAF130500:QAF130529 QKB130500:QKB130529 QTX130500:QTX130529 RDT130500:RDT130529 RNP130500:RNP130529 RXL130500:RXL130529 SHH130500:SHH130529 SRD130500:SRD130529 TAZ130500:TAZ130529 TKV130500:TKV130529 TUR130500:TUR130529 UEN130500:UEN130529 UOJ130500:UOJ130529 UYF130500:UYF130529 VIB130500:VIB130529 VRX130500:VRX130529 WBT130500:WBT130529 WLP130500:WLP130529 WVL130500:WVL130529 J196036:J196065 IZ196036:IZ196065 SV196036:SV196065 ACR196036:ACR196065 AMN196036:AMN196065 AWJ196036:AWJ196065 BGF196036:BGF196065 BQB196036:BQB196065 BZX196036:BZX196065 CJT196036:CJT196065 CTP196036:CTP196065 DDL196036:DDL196065 DNH196036:DNH196065 DXD196036:DXD196065 EGZ196036:EGZ196065 EQV196036:EQV196065 FAR196036:FAR196065 FKN196036:FKN196065 FUJ196036:FUJ196065 GEF196036:GEF196065 GOB196036:GOB196065 GXX196036:GXX196065 HHT196036:HHT196065 HRP196036:HRP196065 IBL196036:IBL196065 ILH196036:ILH196065 IVD196036:IVD196065 JEZ196036:JEZ196065 JOV196036:JOV196065 JYR196036:JYR196065 KIN196036:KIN196065 KSJ196036:KSJ196065 LCF196036:LCF196065 LMB196036:LMB196065 LVX196036:LVX196065 MFT196036:MFT196065 MPP196036:MPP196065 MZL196036:MZL196065 NJH196036:NJH196065 NTD196036:NTD196065 OCZ196036:OCZ196065 OMV196036:OMV196065 OWR196036:OWR196065 PGN196036:PGN196065 PQJ196036:PQJ196065 QAF196036:QAF196065 QKB196036:QKB196065 QTX196036:QTX196065 RDT196036:RDT196065 RNP196036:RNP196065 RXL196036:RXL196065 SHH196036:SHH196065 SRD196036:SRD196065 TAZ196036:TAZ196065 TKV196036:TKV196065 TUR196036:TUR196065 UEN196036:UEN196065 UOJ196036:UOJ196065 UYF196036:UYF196065 VIB196036:VIB196065 VRX196036:VRX196065 WBT196036:WBT196065 WLP196036:WLP196065 WVL196036:WVL196065 J261572:J261601 IZ261572:IZ261601 SV261572:SV261601 ACR261572:ACR261601 AMN261572:AMN261601 AWJ261572:AWJ261601 BGF261572:BGF261601 BQB261572:BQB261601 BZX261572:BZX261601 CJT261572:CJT261601 CTP261572:CTP261601 DDL261572:DDL261601 DNH261572:DNH261601 DXD261572:DXD261601 EGZ261572:EGZ261601 EQV261572:EQV261601 FAR261572:FAR261601 FKN261572:FKN261601 FUJ261572:FUJ261601 GEF261572:GEF261601 GOB261572:GOB261601 GXX261572:GXX261601 HHT261572:HHT261601 HRP261572:HRP261601 IBL261572:IBL261601 ILH261572:ILH261601 IVD261572:IVD261601 JEZ261572:JEZ261601 JOV261572:JOV261601 JYR261572:JYR261601 KIN261572:KIN261601 KSJ261572:KSJ261601 LCF261572:LCF261601 LMB261572:LMB261601 LVX261572:LVX261601 MFT261572:MFT261601 MPP261572:MPP261601 MZL261572:MZL261601 NJH261572:NJH261601 NTD261572:NTD261601 OCZ261572:OCZ261601 OMV261572:OMV261601 OWR261572:OWR261601 PGN261572:PGN261601 PQJ261572:PQJ261601 QAF261572:QAF261601 QKB261572:QKB261601 QTX261572:QTX261601 RDT261572:RDT261601 RNP261572:RNP261601 RXL261572:RXL261601 SHH261572:SHH261601 SRD261572:SRD261601 TAZ261572:TAZ261601 TKV261572:TKV261601 TUR261572:TUR261601 UEN261572:UEN261601 UOJ261572:UOJ261601 UYF261572:UYF261601 VIB261572:VIB261601 VRX261572:VRX261601 WBT261572:WBT261601 WLP261572:WLP261601 WVL261572:WVL261601 J327108:J327137 IZ327108:IZ327137 SV327108:SV327137 ACR327108:ACR327137 AMN327108:AMN327137 AWJ327108:AWJ327137 BGF327108:BGF327137 BQB327108:BQB327137 BZX327108:BZX327137 CJT327108:CJT327137 CTP327108:CTP327137 DDL327108:DDL327137 DNH327108:DNH327137 DXD327108:DXD327137 EGZ327108:EGZ327137 EQV327108:EQV327137 FAR327108:FAR327137 FKN327108:FKN327137 FUJ327108:FUJ327137 GEF327108:GEF327137 GOB327108:GOB327137 GXX327108:GXX327137 HHT327108:HHT327137 HRP327108:HRP327137 IBL327108:IBL327137 ILH327108:ILH327137 IVD327108:IVD327137 JEZ327108:JEZ327137 JOV327108:JOV327137 JYR327108:JYR327137 KIN327108:KIN327137 KSJ327108:KSJ327137 LCF327108:LCF327137 LMB327108:LMB327137 LVX327108:LVX327137 MFT327108:MFT327137 MPP327108:MPP327137 MZL327108:MZL327137 NJH327108:NJH327137 NTD327108:NTD327137 OCZ327108:OCZ327137 OMV327108:OMV327137 OWR327108:OWR327137 PGN327108:PGN327137 PQJ327108:PQJ327137 QAF327108:QAF327137 QKB327108:QKB327137 QTX327108:QTX327137 RDT327108:RDT327137 RNP327108:RNP327137 RXL327108:RXL327137 SHH327108:SHH327137 SRD327108:SRD327137 TAZ327108:TAZ327137 TKV327108:TKV327137 TUR327108:TUR327137 UEN327108:UEN327137 UOJ327108:UOJ327137 UYF327108:UYF327137 VIB327108:VIB327137 VRX327108:VRX327137 WBT327108:WBT327137 WLP327108:WLP327137 WVL327108:WVL327137 J392644:J392673 IZ392644:IZ392673 SV392644:SV392673 ACR392644:ACR392673 AMN392644:AMN392673 AWJ392644:AWJ392673 BGF392644:BGF392673 BQB392644:BQB392673 BZX392644:BZX392673 CJT392644:CJT392673 CTP392644:CTP392673 DDL392644:DDL392673 DNH392644:DNH392673 DXD392644:DXD392673 EGZ392644:EGZ392673 EQV392644:EQV392673 FAR392644:FAR392673 FKN392644:FKN392673 FUJ392644:FUJ392673 GEF392644:GEF392673 GOB392644:GOB392673 GXX392644:GXX392673 HHT392644:HHT392673 HRP392644:HRP392673 IBL392644:IBL392673 ILH392644:ILH392673 IVD392644:IVD392673 JEZ392644:JEZ392673 JOV392644:JOV392673 JYR392644:JYR392673 KIN392644:KIN392673 KSJ392644:KSJ392673 LCF392644:LCF392673 LMB392644:LMB392673 LVX392644:LVX392673 MFT392644:MFT392673 MPP392644:MPP392673 MZL392644:MZL392673 NJH392644:NJH392673 NTD392644:NTD392673 OCZ392644:OCZ392673 OMV392644:OMV392673 OWR392644:OWR392673 PGN392644:PGN392673 PQJ392644:PQJ392673 QAF392644:QAF392673 QKB392644:QKB392673 QTX392644:QTX392673 RDT392644:RDT392673 RNP392644:RNP392673 RXL392644:RXL392673 SHH392644:SHH392673 SRD392644:SRD392673 TAZ392644:TAZ392673 TKV392644:TKV392673 TUR392644:TUR392673 UEN392644:UEN392673 UOJ392644:UOJ392673 UYF392644:UYF392673 VIB392644:VIB392673 VRX392644:VRX392673 WBT392644:WBT392673 WLP392644:WLP392673 WVL392644:WVL392673 J458180:J458209 IZ458180:IZ458209 SV458180:SV458209 ACR458180:ACR458209 AMN458180:AMN458209 AWJ458180:AWJ458209 BGF458180:BGF458209 BQB458180:BQB458209 BZX458180:BZX458209 CJT458180:CJT458209 CTP458180:CTP458209 DDL458180:DDL458209 DNH458180:DNH458209 DXD458180:DXD458209 EGZ458180:EGZ458209 EQV458180:EQV458209 FAR458180:FAR458209 FKN458180:FKN458209 FUJ458180:FUJ458209 GEF458180:GEF458209 GOB458180:GOB458209 GXX458180:GXX458209 HHT458180:HHT458209 HRP458180:HRP458209 IBL458180:IBL458209 ILH458180:ILH458209 IVD458180:IVD458209 JEZ458180:JEZ458209 JOV458180:JOV458209 JYR458180:JYR458209 KIN458180:KIN458209 KSJ458180:KSJ458209 LCF458180:LCF458209 LMB458180:LMB458209 LVX458180:LVX458209 MFT458180:MFT458209 MPP458180:MPP458209 MZL458180:MZL458209 NJH458180:NJH458209 NTD458180:NTD458209 OCZ458180:OCZ458209 OMV458180:OMV458209 OWR458180:OWR458209 PGN458180:PGN458209 PQJ458180:PQJ458209 QAF458180:QAF458209 QKB458180:QKB458209 QTX458180:QTX458209 RDT458180:RDT458209 RNP458180:RNP458209 RXL458180:RXL458209 SHH458180:SHH458209 SRD458180:SRD458209 TAZ458180:TAZ458209 TKV458180:TKV458209 TUR458180:TUR458209 UEN458180:UEN458209 UOJ458180:UOJ458209 UYF458180:UYF458209 VIB458180:VIB458209 VRX458180:VRX458209 WBT458180:WBT458209 WLP458180:WLP458209 WVL458180:WVL458209 J523716:J523745 IZ523716:IZ523745 SV523716:SV523745 ACR523716:ACR523745 AMN523716:AMN523745 AWJ523716:AWJ523745 BGF523716:BGF523745 BQB523716:BQB523745 BZX523716:BZX523745 CJT523716:CJT523745 CTP523716:CTP523745 DDL523716:DDL523745 DNH523716:DNH523745 DXD523716:DXD523745 EGZ523716:EGZ523745 EQV523716:EQV523745 FAR523716:FAR523745 FKN523716:FKN523745 FUJ523716:FUJ523745 GEF523716:GEF523745 GOB523716:GOB523745 GXX523716:GXX523745 HHT523716:HHT523745 HRP523716:HRP523745 IBL523716:IBL523745 ILH523716:ILH523745 IVD523716:IVD523745 JEZ523716:JEZ523745 JOV523716:JOV523745 JYR523716:JYR523745 KIN523716:KIN523745 KSJ523716:KSJ523745 LCF523716:LCF523745 LMB523716:LMB523745 LVX523716:LVX523745 MFT523716:MFT523745 MPP523716:MPP523745 MZL523716:MZL523745 NJH523716:NJH523745 NTD523716:NTD523745 OCZ523716:OCZ523745 OMV523716:OMV523745 OWR523716:OWR523745 PGN523716:PGN523745 PQJ523716:PQJ523745 QAF523716:QAF523745 QKB523716:QKB523745 QTX523716:QTX523745 RDT523716:RDT523745 RNP523716:RNP523745 RXL523716:RXL523745 SHH523716:SHH523745 SRD523716:SRD523745 TAZ523716:TAZ523745 TKV523716:TKV523745 TUR523716:TUR523745 UEN523716:UEN523745 UOJ523716:UOJ523745 UYF523716:UYF523745 VIB523716:VIB523745 VRX523716:VRX523745 WBT523716:WBT523745 WLP523716:WLP523745 WVL523716:WVL523745 J589252:J589281 IZ589252:IZ589281 SV589252:SV589281 ACR589252:ACR589281 AMN589252:AMN589281 AWJ589252:AWJ589281 BGF589252:BGF589281 BQB589252:BQB589281 BZX589252:BZX589281 CJT589252:CJT589281 CTP589252:CTP589281 DDL589252:DDL589281 DNH589252:DNH589281 DXD589252:DXD589281 EGZ589252:EGZ589281 EQV589252:EQV589281 FAR589252:FAR589281 FKN589252:FKN589281 FUJ589252:FUJ589281 GEF589252:GEF589281 GOB589252:GOB589281 GXX589252:GXX589281 HHT589252:HHT589281 HRP589252:HRP589281 IBL589252:IBL589281 ILH589252:ILH589281 IVD589252:IVD589281 JEZ589252:JEZ589281 JOV589252:JOV589281 JYR589252:JYR589281 KIN589252:KIN589281 KSJ589252:KSJ589281 LCF589252:LCF589281 LMB589252:LMB589281 LVX589252:LVX589281 MFT589252:MFT589281 MPP589252:MPP589281 MZL589252:MZL589281 NJH589252:NJH589281 NTD589252:NTD589281 OCZ589252:OCZ589281 OMV589252:OMV589281 OWR589252:OWR589281 PGN589252:PGN589281 PQJ589252:PQJ589281 QAF589252:QAF589281 QKB589252:QKB589281 QTX589252:QTX589281 RDT589252:RDT589281 RNP589252:RNP589281 RXL589252:RXL589281 SHH589252:SHH589281 SRD589252:SRD589281 TAZ589252:TAZ589281 TKV589252:TKV589281 TUR589252:TUR589281 UEN589252:UEN589281 UOJ589252:UOJ589281 UYF589252:UYF589281 VIB589252:VIB589281 VRX589252:VRX589281 WBT589252:WBT589281 WLP589252:WLP589281 WVL589252:WVL589281 J654788:J654817 IZ654788:IZ654817 SV654788:SV654817 ACR654788:ACR654817 AMN654788:AMN654817 AWJ654788:AWJ654817 BGF654788:BGF654817 BQB654788:BQB654817 BZX654788:BZX654817 CJT654788:CJT654817 CTP654788:CTP654817 DDL654788:DDL654817 DNH654788:DNH654817 DXD654788:DXD654817 EGZ654788:EGZ654817 EQV654788:EQV654817 FAR654788:FAR654817 FKN654788:FKN654817 FUJ654788:FUJ654817 GEF654788:GEF654817 GOB654788:GOB654817 GXX654788:GXX654817 HHT654788:HHT654817 HRP654788:HRP654817 IBL654788:IBL654817 ILH654788:ILH654817 IVD654788:IVD654817 JEZ654788:JEZ654817 JOV654788:JOV654817 JYR654788:JYR654817 KIN654788:KIN654817 KSJ654788:KSJ654817 LCF654788:LCF654817 LMB654788:LMB654817 LVX654788:LVX654817 MFT654788:MFT654817 MPP654788:MPP654817 MZL654788:MZL654817 NJH654788:NJH654817 NTD654788:NTD654817 OCZ654788:OCZ654817 OMV654788:OMV654817 OWR654788:OWR654817 PGN654788:PGN654817 PQJ654788:PQJ654817 QAF654788:QAF654817 QKB654788:QKB654817 QTX654788:QTX654817 RDT654788:RDT654817 RNP654788:RNP654817 RXL654788:RXL654817 SHH654788:SHH654817 SRD654788:SRD654817 TAZ654788:TAZ654817 TKV654788:TKV654817 TUR654788:TUR654817 UEN654788:UEN654817 UOJ654788:UOJ654817 UYF654788:UYF654817 VIB654788:VIB654817 VRX654788:VRX654817 WBT654788:WBT654817 WLP654788:WLP654817 WVL654788:WVL654817 J720324:J720353 IZ720324:IZ720353 SV720324:SV720353 ACR720324:ACR720353 AMN720324:AMN720353 AWJ720324:AWJ720353 BGF720324:BGF720353 BQB720324:BQB720353 BZX720324:BZX720353 CJT720324:CJT720353 CTP720324:CTP720353 DDL720324:DDL720353 DNH720324:DNH720353 DXD720324:DXD720353 EGZ720324:EGZ720353 EQV720324:EQV720353 FAR720324:FAR720353 FKN720324:FKN720353 FUJ720324:FUJ720353 GEF720324:GEF720353 GOB720324:GOB720353 GXX720324:GXX720353 HHT720324:HHT720353 HRP720324:HRP720353 IBL720324:IBL720353 ILH720324:ILH720353 IVD720324:IVD720353 JEZ720324:JEZ720353 JOV720324:JOV720353 JYR720324:JYR720353 KIN720324:KIN720353 KSJ720324:KSJ720353 LCF720324:LCF720353 LMB720324:LMB720353 LVX720324:LVX720353 MFT720324:MFT720353 MPP720324:MPP720353 MZL720324:MZL720353 NJH720324:NJH720353 NTD720324:NTD720353 OCZ720324:OCZ720353 OMV720324:OMV720353 OWR720324:OWR720353 PGN720324:PGN720353 PQJ720324:PQJ720353 QAF720324:QAF720353 QKB720324:QKB720353 QTX720324:QTX720353 RDT720324:RDT720353 RNP720324:RNP720353 RXL720324:RXL720353 SHH720324:SHH720353 SRD720324:SRD720353 TAZ720324:TAZ720353 TKV720324:TKV720353 TUR720324:TUR720353 UEN720324:UEN720353 UOJ720324:UOJ720353 UYF720324:UYF720353 VIB720324:VIB720353 VRX720324:VRX720353 WBT720324:WBT720353 WLP720324:WLP720353 WVL720324:WVL720353 J785860:J785889 IZ785860:IZ785889 SV785860:SV785889 ACR785860:ACR785889 AMN785860:AMN785889 AWJ785860:AWJ785889 BGF785860:BGF785889 BQB785860:BQB785889 BZX785860:BZX785889 CJT785860:CJT785889 CTP785860:CTP785889 DDL785860:DDL785889 DNH785860:DNH785889 DXD785860:DXD785889 EGZ785860:EGZ785889 EQV785860:EQV785889 FAR785860:FAR785889 FKN785860:FKN785889 FUJ785860:FUJ785889 GEF785860:GEF785889 GOB785860:GOB785889 GXX785860:GXX785889 HHT785860:HHT785889 HRP785860:HRP785889 IBL785860:IBL785889 ILH785860:ILH785889 IVD785860:IVD785889 JEZ785860:JEZ785889 JOV785860:JOV785889 JYR785860:JYR785889 KIN785860:KIN785889 KSJ785860:KSJ785889 LCF785860:LCF785889 LMB785860:LMB785889 LVX785860:LVX785889 MFT785860:MFT785889 MPP785860:MPP785889 MZL785860:MZL785889 NJH785860:NJH785889 NTD785860:NTD785889 OCZ785860:OCZ785889 OMV785860:OMV785889 OWR785860:OWR785889 PGN785860:PGN785889 PQJ785860:PQJ785889 QAF785860:QAF785889 QKB785860:QKB785889 QTX785860:QTX785889 RDT785860:RDT785889 RNP785860:RNP785889 RXL785860:RXL785889 SHH785860:SHH785889 SRD785860:SRD785889 TAZ785860:TAZ785889 TKV785860:TKV785889 TUR785860:TUR785889 UEN785860:UEN785889 UOJ785860:UOJ785889 UYF785860:UYF785889 VIB785860:VIB785889 VRX785860:VRX785889 WBT785860:WBT785889 WLP785860:WLP785889 WVL785860:WVL785889 J851396:J851425 IZ851396:IZ851425 SV851396:SV851425 ACR851396:ACR851425 AMN851396:AMN851425 AWJ851396:AWJ851425 BGF851396:BGF851425 BQB851396:BQB851425 BZX851396:BZX851425 CJT851396:CJT851425 CTP851396:CTP851425 DDL851396:DDL851425 DNH851396:DNH851425 DXD851396:DXD851425 EGZ851396:EGZ851425 EQV851396:EQV851425 FAR851396:FAR851425 FKN851396:FKN851425 FUJ851396:FUJ851425 GEF851396:GEF851425 GOB851396:GOB851425 GXX851396:GXX851425 HHT851396:HHT851425 HRP851396:HRP851425 IBL851396:IBL851425 ILH851396:ILH851425 IVD851396:IVD851425 JEZ851396:JEZ851425 JOV851396:JOV851425 JYR851396:JYR851425 KIN851396:KIN851425 KSJ851396:KSJ851425 LCF851396:LCF851425 LMB851396:LMB851425 LVX851396:LVX851425 MFT851396:MFT851425 MPP851396:MPP851425 MZL851396:MZL851425 NJH851396:NJH851425 NTD851396:NTD851425 OCZ851396:OCZ851425 OMV851396:OMV851425 OWR851396:OWR851425 PGN851396:PGN851425 PQJ851396:PQJ851425 QAF851396:QAF851425 QKB851396:QKB851425 QTX851396:QTX851425 RDT851396:RDT851425 RNP851396:RNP851425 RXL851396:RXL851425 SHH851396:SHH851425 SRD851396:SRD851425 TAZ851396:TAZ851425 TKV851396:TKV851425 TUR851396:TUR851425 UEN851396:UEN851425 UOJ851396:UOJ851425 UYF851396:UYF851425 VIB851396:VIB851425 VRX851396:VRX851425 WBT851396:WBT851425 WLP851396:WLP851425 WVL851396:WVL851425 J916932:J916961 IZ916932:IZ916961 SV916932:SV916961 ACR916932:ACR916961 AMN916932:AMN916961 AWJ916932:AWJ916961 BGF916932:BGF916961 BQB916932:BQB916961 BZX916932:BZX916961 CJT916932:CJT916961 CTP916932:CTP916961 DDL916932:DDL916961 DNH916932:DNH916961 DXD916932:DXD916961 EGZ916932:EGZ916961 EQV916932:EQV916961 FAR916932:FAR916961 FKN916932:FKN916961 FUJ916932:FUJ916961 GEF916932:GEF916961 GOB916932:GOB916961 GXX916932:GXX916961 HHT916932:HHT916961 HRP916932:HRP916961 IBL916932:IBL916961 ILH916932:ILH916961 IVD916932:IVD916961 JEZ916932:JEZ916961 JOV916932:JOV916961 JYR916932:JYR916961 KIN916932:KIN916961 KSJ916932:KSJ916961 LCF916932:LCF916961 LMB916932:LMB916961 LVX916932:LVX916961 MFT916932:MFT916961 MPP916932:MPP916961 MZL916932:MZL916961 NJH916932:NJH916961 NTD916932:NTD916961 OCZ916932:OCZ916961 OMV916932:OMV916961 OWR916932:OWR916961 PGN916932:PGN916961 PQJ916932:PQJ916961 QAF916932:QAF916961 QKB916932:QKB916961 QTX916932:QTX916961 RDT916932:RDT916961 RNP916932:RNP916961 RXL916932:RXL916961 SHH916932:SHH916961 SRD916932:SRD916961 TAZ916932:TAZ916961 TKV916932:TKV916961 TUR916932:TUR916961 UEN916932:UEN916961 UOJ916932:UOJ916961 UYF916932:UYF916961 VIB916932:VIB916961 VRX916932:VRX916961 WBT916932:WBT916961 WLP916932:WLP916961 WVL916932:WVL916961 J982468:J982497 IZ982468:IZ982497 SV982468:SV982497 ACR982468:ACR982497 AMN982468:AMN982497 AWJ982468:AWJ982497 BGF982468:BGF982497 BQB982468:BQB982497 BZX982468:BZX982497 CJT982468:CJT982497 CTP982468:CTP982497 DDL982468:DDL982497 DNH982468:DNH982497 DXD982468:DXD982497 EGZ982468:EGZ982497 EQV982468:EQV982497 FAR982468:FAR982497 FKN982468:FKN982497 FUJ982468:FUJ982497 GEF982468:GEF982497 GOB982468:GOB982497 GXX982468:GXX982497 HHT982468:HHT982497 HRP982468:HRP982497 IBL982468:IBL982497 ILH982468:ILH982497 IVD982468:IVD982497 JEZ982468:JEZ982497 JOV982468:JOV982497 JYR982468:JYR982497 KIN982468:KIN982497 KSJ982468:KSJ982497 LCF982468:LCF982497 LMB982468:LMB982497 LVX982468:LVX982497 MFT982468:MFT982497 MPP982468:MPP982497 MZL982468:MZL982497 NJH982468:NJH982497 NTD982468:NTD982497 OCZ982468:OCZ982497 OMV982468:OMV982497 OWR982468:OWR982497 PGN982468:PGN982497 PQJ982468:PQJ982497 QAF982468:QAF982497 QKB982468:QKB982497 QTX982468:QTX982497 RDT982468:RDT982497 RNP982468:RNP982497 RXL982468:RXL982497 SHH982468:SHH982497 SRD982468:SRD982497 TAZ982468:TAZ982497 TKV982468:TKV982497 TUR982468:TUR982497 UEN982468:UEN982497 UOJ982468:UOJ982497 UYF982468:UYF982497 VIB982468:VIB982497 VRX982468:VRX982497 WBT982468:WBT982497 WLP982468:WLP982497 WVL982468:WVL982497 J64995:J65001 IZ64995:IZ65001 SV64995:SV65001 ACR64995:ACR65001 AMN64995:AMN65001 AWJ64995:AWJ65001 BGF64995:BGF65001 BQB64995:BQB65001 BZX64995:BZX65001 CJT64995:CJT65001 CTP64995:CTP65001 DDL64995:DDL65001 DNH64995:DNH65001 DXD64995:DXD65001 EGZ64995:EGZ65001 EQV64995:EQV65001 FAR64995:FAR65001 FKN64995:FKN65001 FUJ64995:FUJ65001 GEF64995:GEF65001 GOB64995:GOB65001 GXX64995:GXX65001 HHT64995:HHT65001 HRP64995:HRP65001 IBL64995:IBL65001 ILH64995:ILH65001 IVD64995:IVD65001 JEZ64995:JEZ65001 JOV64995:JOV65001 JYR64995:JYR65001 KIN64995:KIN65001 KSJ64995:KSJ65001 LCF64995:LCF65001 LMB64995:LMB65001 LVX64995:LVX65001 MFT64995:MFT65001 MPP64995:MPP65001 MZL64995:MZL65001 NJH64995:NJH65001 NTD64995:NTD65001 OCZ64995:OCZ65001 OMV64995:OMV65001 OWR64995:OWR65001 PGN64995:PGN65001 PQJ64995:PQJ65001 QAF64995:QAF65001 QKB64995:QKB65001 QTX64995:QTX65001 RDT64995:RDT65001 RNP64995:RNP65001 RXL64995:RXL65001 SHH64995:SHH65001 SRD64995:SRD65001 TAZ64995:TAZ65001 TKV64995:TKV65001 TUR64995:TUR65001 UEN64995:UEN65001 UOJ64995:UOJ65001 UYF64995:UYF65001 VIB64995:VIB65001 VRX64995:VRX65001 WBT64995:WBT65001 WLP64995:WLP65001 WVL64995:WVL65001 J130531:J130537 IZ130531:IZ130537 SV130531:SV130537 ACR130531:ACR130537 AMN130531:AMN130537 AWJ130531:AWJ130537 BGF130531:BGF130537 BQB130531:BQB130537 BZX130531:BZX130537 CJT130531:CJT130537 CTP130531:CTP130537 DDL130531:DDL130537 DNH130531:DNH130537 DXD130531:DXD130537 EGZ130531:EGZ130537 EQV130531:EQV130537 FAR130531:FAR130537 FKN130531:FKN130537 FUJ130531:FUJ130537 GEF130531:GEF130537 GOB130531:GOB130537 GXX130531:GXX130537 HHT130531:HHT130537 HRP130531:HRP130537 IBL130531:IBL130537 ILH130531:ILH130537 IVD130531:IVD130537 JEZ130531:JEZ130537 JOV130531:JOV130537 JYR130531:JYR130537 KIN130531:KIN130537 KSJ130531:KSJ130537 LCF130531:LCF130537 LMB130531:LMB130537 LVX130531:LVX130537 MFT130531:MFT130537 MPP130531:MPP130537 MZL130531:MZL130537 NJH130531:NJH130537 NTD130531:NTD130537 OCZ130531:OCZ130537 OMV130531:OMV130537 OWR130531:OWR130537 PGN130531:PGN130537 PQJ130531:PQJ130537 QAF130531:QAF130537 QKB130531:QKB130537 QTX130531:QTX130537 RDT130531:RDT130537 RNP130531:RNP130537 RXL130531:RXL130537 SHH130531:SHH130537 SRD130531:SRD130537 TAZ130531:TAZ130537 TKV130531:TKV130537 TUR130531:TUR130537 UEN130531:UEN130537 UOJ130531:UOJ130537 UYF130531:UYF130537 VIB130531:VIB130537 VRX130531:VRX130537 WBT130531:WBT130537 WLP130531:WLP130537 WVL130531:WVL130537 J196067:J196073 IZ196067:IZ196073 SV196067:SV196073 ACR196067:ACR196073 AMN196067:AMN196073 AWJ196067:AWJ196073 BGF196067:BGF196073 BQB196067:BQB196073 BZX196067:BZX196073 CJT196067:CJT196073 CTP196067:CTP196073 DDL196067:DDL196073 DNH196067:DNH196073 DXD196067:DXD196073 EGZ196067:EGZ196073 EQV196067:EQV196073 FAR196067:FAR196073 FKN196067:FKN196073 FUJ196067:FUJ196073 GEF196067:GEF196073 GOB196067:GOB196073 GXX196067:GXX196073 HHT196067:HHT196073 HRP196067:HRP196073 IBL196067:IBL196073 ILH196067:ILH196073 IVD196067:IVD196073 JEZ196067:JEZ196073 JOV196067:JOV196073 JYR196067:JYR196073 KIN196067:KIN196073 KSJ196067:KSJ196073 LCF196067:LCF196073 LMB196067:LMB196073 LVX196067:LVX196073 MFT196067:MFT196073 MPP196067:MPP196073 MZL196067:MZL196073 NJH196067:NJH196073 NTD196067:NTD196073 OCZ196067:OCZ196073 OMV196067:OMV196073 OWR196067:OWR196073 PGN196067:PGN196073 PQJ196067:PQJ196073 QAF196067:QAF196073 QKB196067:QKB196073 QTX196067:QTX196073 RDT196067:RDT196073 RNP196067:RNP196073 RXL196067:RXL196073 SHH196067:SHH196073 SRD196067:SRD196073 TAZ196067:TAZ196073 TKV196067:TKV196073 TUR196067:TUR196073 UEN196067:UEN196073 UOJ196067:UOJ196073 UYF196067:UYF196073 VIB196067:VIB196073 VRX196067:VRX196073 WBT196067:WBT196073 WLP196067:WLP196073 WVL196067:WVL196073 J261603:J261609 IZ261603:IZ261609 SV261603:SV261609 ACR261603:ACR261609 AMN261603:AMN261609 AWJ261603:AWJ261609 BGF261603:BGF261609 BQB261603:BQB261609 BZX261603:BZX261609 CJT261603:CJT261609 CTP261603:CTP261609 DDL261603:DDL261609 DNH261603:DNH261609 DXD261603:DXD261609 EGZ261603:EGZ261609 EQV261603:EQV261609 FAR261603:FAR261609 FKN261603:FKN261609 FUJ261603:FUJ261609 GEF261603:GEF261609 GOB261603:GOB261609 GXX261603:GXX261609 HHT261603:HHT261609 HRP261603:HRP261609 IBL261603:IBL261609 ILH261603:ILH261609 IVD261603:IVD261609 JEZ261603:JEZ261609 JOV261603:JOV261609 JYR261603:JYR261609 KIN261603:KIN261609 KSJ261603:KSJ261609 LCF261603:LCF261609 LMB261603:LMB261609 LVX261603:LVX261609 MFT261603:MFT261609 MPP261603:MPP261609 MZL261603:MZL261609 NJH261603:NJH261609 NTD261603:NTD261609 OCZ261603:OCZ261609 OMV261603:OMV261609 OWR261603:OWR261609 PGN261603:PGN261609 PQJ261603:PQJ261609 QAF261603:QAF261609 QKB261603:QKB261609 QTX261603:QTX261609 RDT261603:RDT261609 RNP261603:RNP261609 RXL261603:RXL261609 SHH261603:SHH261609 SRD261603:SRD261609 TAZ261603:TAZ261609 TKV261603:TKV261609 TUR261603:TUR261609 UEN261603:UEN261609 UOJ261603:UOJ261609 UYF261603:UYF261609 VIB261603:VIB261609 VRX261603:VRX261609 WBT261603:WBT261609 WLP261603:WLP261609 WVL261603:WVL261609 J327139:J327145 IZ327139:IZ327145 SV327139:SV327145 ACR327139:ACR327145 AMN327139:AMN327145 AWJ327139:AWJ327145 BGF327139:BGF327145 BQB327139:BQB327145 BZX327139:BZX327145 CJT327139:CJT327145 CTP327139:CTP327145 DDL327139:DDL327145 DNH327139:DNH327145 DXD327139:DXD327145 EGZ327139:EGZ327145 EQV327139:EQV327145 FAR327139:FAR327145 FKN327139:FKN327145 FUJ327139:FUJ327145 GEF327139:GEF327145 GOB327139:GOB327145 GXX327139:GXX327145 HHT327139:HHT327145 HRP327139:HRP327145 IBL327139:IBL327145 ILH327139:ILH327145 IVD327139:IVD327145 JEZ327139:JEZ327145 JOV327139:JOV327145 JYR327139:JYR327145 KIN327139:KIN327145 KSJ327139:KSJ327145 LCF327139:LCF327145 LMB327139:LMB327145 LVX327139:LVX327145 MFT327139:MFT327145 MPP327139:MPP327145 MZL327139:MZL327145 NJH327139:NJH327145 NTD327139:NTD327145 OCZ327139:OCZ327145 OMV327139:OMV327145 OWR327139:OWR327145 PGN327139:PGN327145 PQJ327139:PQJ327145 QAF327139:QAF327145 QKB327139:QKB327145 QTX327139:QTX327145 RDT327139:RDT327145 RNP327139:RNP327145 RXL327139:RXL327145 SHH327139:SHH327145 SRD327139:SRD327145 TAZ327139:TAZ327145 TKV327139:TKV327145 TUR327139:TUR327145 UEN327139:UEN327145 UOJ327139:UOJ327145 UYF327139:UYF327145 VIB327139:VIB327145 VRX327139:VRX327145 WBT327139:WBT327145 WLP327139:WLP327145 WVL327139:WVL327145 J392675:J392681 IZ392675:IZ392681 SV392675:SV392681 ACR392675:ACR392681 AMN392675:AMN392681 AWJ392675:AWJ392681 BGF392675:BGF392681 BQB392675:BQB392681 BZX392675:BZX392681 CJT392675:CJT392681 CTP392675:CTP392681 DDL392675:DDL392681 DNH392675:DNH392681 DXD392675:DXD392681 EGZ392675:EGZ392681 EQV392675:EQV392681 FAR392675:FAR392681 FKN392675:FKN392681 FUJ392675:FUJ392681 GEF392675:GEF392681 GOB392675:GOB392681 GXX392675:GXX392681 HHT392675:HHT392681 HRP392675:HRP392681 IBL392675:IBL392681 ILH392675:ILH392681 IVD392675:IVD392681 JEZ392675:JEZ392681 JOV392675:JOV392681 JYR392675:JYR392681 KIN392675:KIN392681 KSJ392675:KSJ392681 LCF392675:LCF392681 LMB392675:LMB392681 LVX392675:LVX392681 MFT392675:MFT392681 MPP392675:MPP392681 MZL392675:MZL392681 NJH392675:NJH392681 NTD392675:NTD392681 OCZ392675:OCZ392681 OMV392675:OMV392681 OWR392675:OWR392681 PGN392675:PGN392681 PQJ392675:PQJ392681 QAF392675:QAF392681 QKB392675:QKB392681 QTX392675:QTX392681 RDT392675:RDT392681 RNP392675:RNP392681 RXL392675:RXL392681 SHH392675:SHH392681 SRD392675:SRD392681 TAZ392675:TAZ392681 TKV392675:TKV392681 TUR392675:TUR392681 UEN392675:UEN392681 UOJ392675:UOJ392681 UYF392675:UYF392681 VIB392675:VIB392681 VRX392675:VRX392681 WBT392675:WBT392681 WLP392675:WLP392681 WVL392675:WVL392681 J458211:J458217 IZ458211:IZ458217 SV458211:SV458217 ACR458211:ACR458217 AMN458211:AMN458217 AWJ458211:AWJ458217 BGF458211:BGF458217 BQB458211:BQB458217 BZX458211:BZX458217 CJT458211:CJT458217 CTP458211:CTP458217 DDL458211:DDL458217 DNH458211:DNH458217 DXD458211:DXD458217 EGZ458211:EGZ458217 EQV458211:EQV458217 FAR458211:FAR458217 FKN458211:FKN458217 FUJ458211:FUJ458217 GEF458211:GEF458217 GOB458211:GOB458217 GXX458211:GXX458217 HHT458211:HHT458217 HRP458211:HRP458217 IBL458211:IBL458217 ILH458211:ILH458217 IVD458211:IVD458217 JEZ458211:JEZ458217 JOV458211:JOV458217 JYR458211:JYR458217 KIN458211:KIN458217 KSJ458211:KSJ458217 LCF458211:LCF458217 LMB458211:LMB458217 LVX458211:LVX458217 MFT458211:MFT458217 MPP458211:MPP458217 MZL458211:MZL458217 NJH458211:NJH458217 NTD458211:NTD458217 OCZ458211:OCZ458217 OMV458211:OMV458217 OWR458211:OWR458217 PGN458211:PGN458217 PQJ458211:PQJ458217 QAF458211:QAF458217 QKB458211:QKB458217 QTX458211:QTX458217 RDT458211:RDT458217 RNP458211:RNP458217 RXL458211:RXL458217 SHH458211:SHH458217 SRD458211:SRD458217 TAZ458211:TAZ458217 TKV458211:TKV458217 TUR458211:TUR458217 UEN458211:UEN458217 UOJ458211:UOJ458217 UYF458211:UYF458217 VIB458211:VIB458217 VRX458211:VRX458217 WBT458211:WBT458217 WLP458211:WLP458217 WVL458211:WVL458217 J523747:J523753 IZ523747:IZ523753 SV523747:SV523753 ACR523747:ACR523753 AMN523747:AMN523753 AWJ523747:AWJ523753 BGF523747:BGF523753 BQB523747:BQB523753 BZX523747:BZX523753 CJT523747:CJT523753 CTP523747:CTP523753 DDL523747:DDL523753 DNH523747:DNH523753 DXD523747:DXD523753 EGZ523747:EGZ523753 EQV523747:EQV523753 FAR523747:FAR523753 FKN523747:FKN523753 FUJ523747:FUJ523753 GEF523747:GEF523753 GOB523747:GOB523753 GXX523747:GXX523753 HHT523747:HHT523753 HRP523747:HRP523753 IBL523747:IBL523753 ILH523747:ILH523753 IVD523747:IVD523753 JEZ523747:JEZ523753 JOV523747:JOV523753 JYR523747:JYR523753 KIN523747:KIN523753 KSJ523747:KSJ523753 LCF523747:LCF523753 LMB523747:LMB523753 LVX523747:LVX523753 MFT523747:MFT523753 MPP523747:MPP523753 MZL523747:MZL523753 NJH523747:NJH523753 NTD523747:NTD523753 OCZ523747:OCZ523753 OMV523747:OMV523753 OWR523747:OWR523753 PGN523747:PGN523753 PQJ523747:PQJ523753 QAF523747:QAF523753 QKB523747:QKB523753 QTX523747:QTX523753 RDT523747:RDT523753 RNP523747:RNP523753 RXL523747:RXL523753 SHH523747:SHH523753 SRD523747:SRD523753 TAZ523747:TAZ523753 TKV523747:TKV523753 TUR523747:TUR523753 UEN523747:UEN523753 UOJ523747:UOJ523753 UYF523747:UYF523753 VIB523747:VIB523753 VRX523747:VRX523753 WBT523747:WBT523753 WLP523747:WLP523753 WVL523747:WVL523753 J589283:J589289 IZ589283:IZ589289 SV589283:SV589289 ACR589283:ACR589289 AMN589283:AMN589289 AWJ589283:AWJ589289 BGF589283:BGF589289 BQB589283:BQB589289 BZX589283:BZX589289 CJT589283:CJT589289 CTP589283:CTP589289 DDL589283:DDL589289 DNH589283:DNH589289 DXD589283:DXD589289 EGZ589283:EGZ589289 EQV589283:EQV589289 FAR589283:FAR589289 FKN589283:FKN589289 FUJ589283:FUJ589289 GEF589283:GEF589289 GOB589283:GOB589289 GXX589283:GXX589289 HHT589283:HHT589289 HRP589283:HRP589289 IBL589283:IBL589289 ILH589283:ILH589289 IVD589283:IVD589289 JEZ589283:JEZ589289 JOV589283:JOV589289 JYR589283:JYR589289 KIN589283:KIN589289 KSJ589283:KSJ589289 LCF589283:LCF589289 LMB589283:LMB589289 LVX589283:LVX589289 MFT589283:MFT589289 MPP589283:MPP589289 MZL589283:MZL589289 NJH589283:NJH589289 NTD589283:NTD589289 OCZ589283:OCZ589289 OMV589283:OMV589289 OWR589283:OWR589289 PGN589283:PGN589289 PQJ589283:PQJ589289 QAF589283:QAF589289 QKB589283:QKB589289 QTX589283:QTX589289 RDT589283:RDT589289 RNP589283:RNP589289 RXL589283:RXL589289 SHH589283:SHH589289 SRD589283:SRD589289 TAZ589283:TAZ589289 TKV589283:TKV589289 TUR589283:TUR589289 UEN589283:UEN589289 UOJ589283:UOJ589289 UYF589283:UYF589289 VIB589283:VIB589289 VRX589283:VRX589289 WBT589283:WBT589289 WLP589283:WLP589289 WVL589283:WVL589289 J654819:J654825 IZ654819:IZ654825 SV654819:SV654825 ACR654819:ACR654825 AMN654819:AMN654825 AWJ654819:AWJ654825 BGF654819:BGF654825 BQB654819:BQB654825 BZX654819:BZX654825 CJT654819:CJT654825 CTP654819:CTP654825 DDL654819:DDL654825 DNH654819:DNH654825 DXD654819:DXD654825 EGZ654819:EGZ654825 EQV654819:EQV654825 FAR654819:FAR654825 FKN654819:FKN654825 FUJ654819:FUJ654825 GEF654819:GEF654825 GOB654819:GOB654825 GXX654819:GXX654825 HHT654819:HHT654825 HRP654819:HRP654825 IBL654819:IBL654825 ILH654819:ILH654825 IVD654819:IVD654825 JEZ654819:JEZ654825 JOV654819:JOV654825 JYR654819:JYR654825 KIN654819:KIN654825 KSJ654819:KSJ654825 LCF654819:LCF654825 LMB654819:LMB654825 LVX654819:LVX654825 MFT654819:MFT654825 MPP654819:MPP654825 MZL654819:MZL654825 NJH654819:NJH654825 NTD654819:NTD654825 OCZ654819:OCZ654825 OMV654819:OMV654825 OWR654819:OWR654825 PGN654819:PGN654825 PQJ654819:PQJ654825 QAF654819:QAF654825 QKB654819:QKB654825 QTX654819:QTX654825 RDT654819:RDT654825 RNP654819:RNP654825 RXL654819:RXL654825 SHH654819:SHH654825 SRD654819:SRD654825 TAZ654819:TAZ654825 TKV654819:TKV654825 TUR654819:TUR654825 UEN654819:UEN654825 UOJ654819:UOJ654825 UYF654819:UYF654825 VIB654819:VIB654825 VRX654819:VRX654825 WBT654819:WBT654825 WLP654819:WLP654825 WVL654819:WVL654825 J720355:J720361 IZ720355:IZ720361 SV720355:SV720361 ACR720355:ACR720361 AMN720355:AMN720361 AWJ720355:AWJ720361 BGF720355:BGF720361 BQB720355:BQB720361 BZX720355:BZX720361 CJT720355:CJT720361 CTP720355:CTP720361 DDL720355:DDL720361 DNH720355:DNH720361 DXD720355:DXD720361 EGZ720355:EGZ720361 EQV720355:EQV720361 FAR720355:FAR720361 FKN720355:FKN720361 FUJ720355:FUJ720361 GEF720355:GEF720361 GOB720355:GOB720361 GXX720355:GXX720361 HHT720355:HHT720361 HRP720355:HRP720361 IBL720355:IBL720361 ILH720355:ILH720361 IVD720355:IVD720361 JEZ720355:JEZ720361 JOV720355:JOV720361 JYR720355:JYR720361 KIN720355:KIN720361 KSJ720355:KSJ720361 LCF720355:LCF720361 LMB720355:LMB720361 LVX720355:LVX720361 MFT720355:MFT720361 MPP720355:MPP720361 MZL720355:MZL720361 NJH720355:NJH720361 NTD720355:NTD720361 OCZ720355:OCZ720361 OMV720355:OMV720361 OWR720355:OWR720361 PGN720355:PGN720361 PQJ720355:PQJ720361 QAF720355:QAF720361 QKB720355:QKB720361 QTX720355:QTX720361 RDT720355:RDT720361 RNP720355:RNP720361 RXL720355:RXL720361 SHH720355:SHH720361 SRD720355:SRD720361 TAZ720355:TAZ720361 TKV720355:TKV720361 TUR720355:TUR720361 UEN720355:UEN720361 UOJ720355:UOJ720361 UYF720355:UYF720361 VIB720355:VIB720361 VRX720355:VRX720361 WBT720355:WBT720361 WLP720355:WLP720361 WVL720355:WVL720361 J785891:J785897 IZ785891:IZ785897 SV785891:SV785897 ACR785891:ACR785897 AMN785891:AMN785897 AWJ785891:AWJ785897 BGF785891:BGF785897 BQB785891:BQB785897 BZX785891:BZX785897 CJT785891:CJT785897 CTP785891:CTP785897 DDL785891:DDL785897 DNH785891:DNH785897 DXD785891:DXD785897 EGZ785891:EGZ785897 EQV785891:EQV785897 FAR785891:FAR785897 FKN785891:FKN785897 FUJ785891:FUJ785897 GEF785891:GEF785897 GOB785891:GOB785897 GXX785891:GXX785897 HHT785891:HHT785897 HRP785891:HRP785897 IBL785891:IBL785897 ILH785891:ILH785897 IVD785891:IVD785897 JEZ785891:JEZ785897 JOV785891:JOV785897 JYR785891:JYR785897 KIN785891:KIN785897 KSJ785891:KSJ785897 LCF785891:LCF785897 LMB785891:LMB785897 LVX785891:LVX785897 MFT785891:MFT785897 MPP785891:MPP785897 MZL785891:MZL785897 NJH785891:NJH785897 NTD785891:NTD785897 OCZ785891:OCZ785897 OMV785891:OMV785897 OWR785891:OWR785897 PGN785891:PGN785897 PQJ785891:PQJ785897 QAF785891:QAF785897 QKB785891:QKB785897 QTX785891:QTX785897 RDT785891:RDT785897 RNP785891:RNP785897 RXL785891:RXL785897 SHH785891:SHH785897 SRD785891:SRD785897 TAZ785891:TAZ785897 TKV785891:TKV785897 TUR785891:TUR785897 UEN785891:UEN785897 UOJ785891:UOJ785897 UYF785891:UYF785897 VIB785891:VIB785897 VRX785891:VRX785897 WBT785891:WBT785897 WLP785891:WLP785897 WVL785891:WVL785897 J851427:J851433 IZ851427:IZ851433 SV851427:SV851433 ACR851427:ACR851433 AMN851427:AMN851433 AWJ851427:AWJ851433 BGF851427:BGF851433 BQB851427:BQB851433 BZX851427:BZX851433 CJT851427:CJT851433 CTP851427:CTP851433 DDL851427:DDL851433 DNH851427:DNH851433 DXD851427:DXD851433 EGZ851427:EGZ851433 EQV851427:EQV851433 FAR851427:FAR851433 FKN851427:FKN851433 FUJ851427:FUJ851433 GEF851427:GEF851433 GOB851427:GOB851433 GXX851427:GXX851433 HHT851427:HHT851433 HRP851427:HRP851433 IBL851427:IBL851433 ILH851427:ILH851433 IVD851427:IVD851433 JEZ851427:JEZ851433 JOV851427:JOV851433 JYR851427:JYR851433 KIN851427:KIN851433 KSJ851427:KSJ851433 LCF851427:LCF851433 LMB851427:LMB851433 LVX851427:LVX851433 MFT851427:MFT851433 MPP851427:MPP851433 MZL851427:MZL851433 NJH851427:NJH851433 NTD851427:NTD851433 OCZ851427:OCZ851433 OMV851427:OMV851433 OWR851427:OWR851433 PGN851427:PGN851433 PQJ851427:PQJ851433 QAF851427:QAF851433 QKB851427:QKB851433 QTX851427:QTX851433 RDT851427:RDT851433 RNP851427:RNP851433 RXL851427:RXL851433 SHH851427:SHH851433 SRD851427:SRD851433 TAZ851427:TAZ851433 TKV851427:TKV851433 TUR851427:TUR851433 UEN851427:UEN851433 UOJ851427:UOJ851433 UYF851427:UYF851433 VIB851427:VIB851433 VRX851427:VRX851433 WBT851427:WBT851433 WLP851427:WLP851433 WVL851427:WVL851433 J916963:J916969 IZ916963:IZ916969 SV916963:SV916969 ACR916963:ACR916969 AMN916963:AMN916969 AWJ916963:AWJ916969 BGF916963:BGF916969 BQB916963:BQB916969 BZX916963:BZX916969 CJT916963:CJT916969 CTP916963:CTP916969 DDL916963:DDL916969 DNH916963:DNH916969 DXD916963:DXD916969 EGZ916963:EGZ916969 EQV916963:EQV916969 FAR916963:FAR916969 FKN916963:FKN916969 FUJ916963:FUJ916969 GEF916963:GEF916969 GOB916963:GOB916969 GXX916963:GXX916969 HHT916963:HHT916969 HRP916963:HRP916969 IBL916963:IBL916969 ILH916963:ILH916969 IVD916963:IVD916969 JEZ916963:JEZ916969 JOV916963:JOV916969 JYR916963:JYR916969 KIN916963:KIN916969 KSJ916963:KSJ916969 LCF916963:LCF916969 LMB916963:LMB916969 LVX916963:LVX916969 MFT916963:MFT916969 MPP916963:MPP916969 MZL916963:MZL916969 NJH916963:NJH916969 NTD916963:NTD916969 OCZ916963:OCZ916969 OMV916963:OMV916969 OWR916963:OWR916969 PGN916963:PGN916969 PQJ916963:PQJ916969 QAF916963:QAF916969 QKB916963:QKB916969 QTX916963:QTX916969 RDT916963:RDT916969 RNP916963:RNP916969 RXL916963:RXL916969 SHH916963:SHH916969 SRD916963:SRD916969 TAZ916963:TAZ916969 TKV916963:TKV916969 TUR916963:TUR916969 UEN916963:UEN916969 UOJ916963:UOJ916969 UYF916963:UYF916969 VIB916963:VIB916969 VRX916963:VRX916969 WBT916963:WBT916969 WLP916963:WLP916969 WVL916963:WVL916969 J982499:J982505 IZ982499:IZ982505 SV982499:SV982505 ACR982499:ACR982505 AMN982499:AMN982505 AWJ982499:AWJ982505 BGF982499:BGF982505 BQB982499:BQB982505 BZX982499:BZX982505 CJT982499:CJT982505 CTP982499:CTP982505 DDL982499:DDL982505 DNH982499:DNH982505 DXD982499:DXD982505 EGZ982499:EGZ982505 EQV982499:EQV982505 FAR982499:FAR982505 FKN982499:FKN982505 FUJ982499:FUJ982505 GEF982499:GEF982505 GOB982499:GOB982505 GXX982499:GXX982505 HHT982499:HHT982505 HRP982499:HRP982505 IBL982499:IBL982505 ILH982499:ILH982505 IVD982499:IVD982505 JEZ982499:JEZ982505 JOV982499:JOV982505 JYR982499:JYR982505 KIN982499:KIN982505 KSJ982499:KSJ982505 LCF982499:LCF982505 LMB982499:LMB982505 LVX982499:LVX982505 MFT982499:MFT982505 MPP982499:MPP982505 MZL982499:MZL982505 NJH982499:NJH982505 NTD982499:NTD982505 OCZ982499:OCZ982505 OMV982499:OMV982505 OWR982499:OWR982505 PGN982499:PGN982505 PQJ982499:PQJ982505 QAF982499:QAF982505 QKB982499:QKB982505 QTX982499:QTX982505 RDT982499:RDT982505 RNP982499:RNP982505 RXL982499:RXL982505 SHH982499:SHH982505 SRD982499:SRD982505 TAZ982499:TAZ982505 TKV982499:TKV982505 TUR982499:TUR982505 UEN982499:UEN982505 UOJ982499:UOJ982505 UYF982499:UYF982505 VIB982499:VIB982505 VRX982499:VRX982505 WBT982499:WBT982505 WLP982499:WLP982505 WVL982499:WVL982505 J64590:J64602 IZ64590:IZ64602 SV64590:SV64602 ACR64590:ACR64602 AMN64590:AMN64602 AWJ64590:AWJ64602 BGF64590:BGF64602 BQB64590:BQB64602 BZX64590:BZX64602 CJT64590:CJT64602 CTP64590:CTP64602 DDL64590:DDL64602 DNH64590:DNH64602 DXD64590:DXD64602 EGZ64590:EGZ64602 EQV64590:EQV64602 FAR64590:FAR64602 FKN64590:FKN64602 FUJ64590:FUJ64602 GEF64590:GEF64602 GOB64590:GOB64602 GXX64590:GXX64602 HHT64590:HHT64602 HRP64590:HRP64602 IBL64590:IBL64602 ILH64590:ILH64602 IVD64590:IVD64602 JEZ64590:JEZ64602 JOV64590:JOV64602 JYR64590:JYR64602 KIN64590:KIN64602 KSJ64590:KSJ64602 LCF64590:LCF64602 LMB64590:LMB64602 LVX64590:LVX64602 MFT64590:MFT64602 MPP64590:MPP64602 MZL64590:MZL64602 NJH64590:NJH64602 NTD64590:NTD64602 OCZ64590:OCZ64602 OMV64590:OMV64602 OWR64590:OWR64602 PGN64590:PGN64602 PQJ64590:PQJ64602 QAF64590:QAF64602 QKB64590:QKB64602 QTX64590:QTX64602 RDT64590:RDT64602 RNP64590:RNP64602 RXL64590:RXL64602 SHH64590:SHH64602 SRD64590:SRD64602 TAZ64590:TAZ64602 TKV64590:TKV64602 TUR64590:TUR64602 UEN64590:UEN64602 UOJ64590:UOJ64602 UYF64590:UYF64602 VIB64590:VIB64602 VRX64590:VRX64602 WBT64590:WBT64602 WLP64590:WLP64602 WVL64590:WVL64602 J130126:J130138 IZ130126:IZ130138 SV130126:SV130138 ACR130126:ACR130138 AMN130126:AMN130138 AWJ130126:AWJ130138 BGF130126:BGF130138 BQB130126:BQB130138 BZX130126:BZX130138 CJT130126:CJT130138 CTP130126:CTP130138 DDL130126:DDL130138 DNH130126:DNH130138 DXD130126:DXD130138 EGZ130126:EGZ130138 EQV130126:EQV130138 FAR130126:FAR130138 FKN130126:FKN130138 FUJ130126:FUJ130138 GEF130126:GEF130138 GOB130126:GOB130138 GXX130126:GXX130138 HHT130126:HHT130138 HRP130126:HRP130138 IBL130126:IBL130138 ILH130126:ILH130138 IVD130126:IVD130138 JEZ130126:JEZ130138 JOV130126:JOV130138 JYR130126:JYR130138 KIN130126:KIN130138 KSJ130126:KSJ130138 LCF130126:LCF130138 LMB130126:LMB130138 LVX130126:LVX130138 MFT130126:MFT130138 MPP130126:MPP130138 MZL130126:MZL130138 NJH130126:NJH130138 NTD130126:NTD130138 OCZ130126:OCZ130138 OMV130126:OMV130138 OWR130126:OWR130138 PGN130126:PGN130138 PQJ130126:PQJ130138 QAF130126:QAF130138 QKB130126:QKB130138 QTX130126:QTX130138 RDT130126:RDT130138 RNP130126:RNP130138 RXL130126:RXL130138 SHH130126:SHH130138 SRD130126:SRD130138 TAZ130126:TAZ130138 TKV130126:TKV130138 TUR130126:TUR130138 UEN130126:UEN130138 UOJ130126:UOJ130138 UYF130126:UYF130138 VIB130126:VIB130138 VRX130126:VRX130138 WBT130126:WBT130138 WLP130126:WLP130138 WVL130126:WVL130138 J195662:J195674 IZ195662:IZ195674 SV195662:SV195674 ACR195662:ACR195674 AMN195662:AMN195674 AWJ195662:AWJ195674 BGF195662:BGF195674 BQB195662:BQB195674 BZX195662:BZX195674 CJT195662:CJT195674 CTP195662:CTP195674 DDL195662:DDL195674 DNH195662:DNH195674 DXD195662:DXD195674 EGZ195662:EGZ195674 EQV195662:EQV195674 FAR195662:FAR195674 FKN195662:FKN195674 FUJ195662:FUJ195674 GEF195662:GEF195674 GOB195662:GOB195674 GXX195662:GXX195674 HHT195662:HHT195674 HRP195662:HRP195674 IBL195662:IBL195674 ILH195662:ILH195674 IVD195662:IVD195674 JEZ195662:JEZ195674 JOV195662:JOV195674 JYR195662:JYR195674 KIN195662:KIN195674 KSJ195662:KSJ195674 LCF195662:LCF195674 LMB195662:LMB195674 LVX195662:LVX195674 MFT195662:MFT195674 MPP195662:MPP195674 MZL195662:MZL195674 NJH195662:NJH195674 NTD195662:NTD195674 OCZ195662:OCZ195674 OMV195662:OMV195674 OWR195662:OWR195674 PGN195662:PGN195674 PQJ195662:PQJ195674 QAF195662:QAF195674 QKB195662:QKB195674 QTX195662:QTX195674 RDT195662:RDT195674 RNP195662:RNP195674 RXL195662:RXL195674 SHH195662:SHH195674 SRD195662:SRD195674 TAZ195662:TAZ195674 TKV195662:TKV195674 TUR195662:TUR195674 UEN195662:UEN195674 UOJ195662:UOJ195674 UYF195662:UYF195674 VIB195662:VIB195674 VRX195662:VRX195674 WBT195662:WBT195674 WLP195662:WLP195674 WVL195662:WVL195674 J261198:J261210 IZ261198:IZ261210 SV261198:SV261210 ACR261198:ACR261210 AMN261198:AMN261210 AWJ261198:AWJ261210 BGF261198:BGF261210 BQB261198:BQB261210 BZX261198:BZX261210 CJT261198:CJT261210 CTP261198:CTP261210 DDL261198:DDL261210 DNH261198:DNH261210 DXD261198:DXD261210 EGZ261198:EGZ261210 EQV261198:EQV261210 FAR261198:FAR261210 FKN261198:FKN261210 FUJ261198:FUJ261210 GEF261198:GEF261210 GOB261198:GOB261210 GXX261198:GXX261210 HHT261198:HHT261210 HRP261198:HRP261210 IBL261198:IBL261210 ILH261198:ILH261210 IVD261198:IVD261210 JEZ261198:JEZ261210 JOV261198:JOV261210 JYR261198:JYR261210 KIN261198:KIN261210 KSJ261198:KSJ261210 LCF261198:LCF261210 LMB261198:LMB261210 LVX261198:LVX261210 MFT261198:MFT261210 MPP261198:MPP261210 MZL261198:MZL261210 NJH261198:NJH261210 NTD261198:NTD261210 OCZ261198:OCZ261210 OMV261198:OMV261210 OWR261198:OWR261210 PGN261198:PGN261210 PQJ261198:PQJ261210 QAF261198:QAF261210 QKB261198:QKB261210 QTX261198:QTX261210 RDT261198:RDT261210 RNP261198:RNP261210 RXL261198:RXL261210 SHH261198:SHH261210 SRD261198:SRD261210 TAZ261198:TAZ261210 TKV261198:TKV261210 TUR261198:TUR261210 UEN261198:UEN261210 UOJ261198:UOJ261210 UYF261198:UYF261210 VIB261198:VIB261210 VRX261198:VRX261210 WBT261198:WBT261210 WLP261198:WLP261210 WVL261198:WVL261210 J326734:J326746 IZ326734:IZ326746 SV326734:SV326746 ACR326734:ACR326746 AMN326734:AMN326746 AWJ326734:AWJ326746 BGF326734:BGF326746 BQB326734:BQB326746 BZX326734:BZX326746 CJT326734:CJT326746 CTP326734:CTP326746 DDL326734:DDL326746 DNH326734:DNH326746 DXD326734:DXD326746 EGZ326734:EGZ326746 EQV326734:EQV326746 FAR326734:FAR326746 FKN326734:FKN326746 FUJ326734:FUJ326746 GEF326734:GEF326746 GOB326734:GOB326746 GXX326734:GXX326746 HHT326734:HHT326746 HRP326734:HRP326746 IBL326734:IBL326746 ILH326734:ILH326746 IVD326734:IVD326746 JEZ326734:JEZ326746 JOV326734:JOV326746 JYR326734:JYR326746 KIN326734:KIN326746 KSJ326734:KSJ326746 LCF326734:LCF326746 LMB326734:LMB326746 LVX326734:LVX326746 MFT326734:MFT326746 MPP326734:MPP326746 MZL326734:MZL326746 NJH326734:NJH326746 NTD326734:NTD326746 OCZ326734:OCZ326746 OMV326734:OMV326746 OWR326734:OWR326746 PGN326734:PGN326746 PQJ326734:PQJ326746 QAF326734:QAF326746 QKB326734:QKB326746 QTX326734:QTX326746 RDT326734:RDT326746 RNP326734:RNP326746 RXL326734:RXL326746 SHH326734:SHH326746 SRD326734:SRD326746 TAZ326734:TAZ326746 TKV326734:TKV326746 TUR326734:TUR326746 UEN326734:UEN326746 UOJ326734:UOJ326746 UYF326734:UYF326746 VIB326734:VIB326746 VRX326734:VRX326746 WBT326734:WBT326746 WLP326734:WLP326746 WVL326734:WVL326746 J392270:J392282 IZ392270:IZ392282 SV392270:SV392282 ACR392270:ACR392282 AMN392270:AMN392282 AWJ392270:AWJ392282 BGF392270:BGF392282 BQB392270:BQB392282 BZX392270:BZX392282 CJT392270:CJT392282 CTP392270:CTP392282 DDL392270:DDL392282 DNH392270:DNH392282 DXD392270:DXD392282 EGZ392270:EGZ392282 EQV392270:EQV392282 FAR392270:FAR392282 FKN392270:FKN392282 FUJ392270:FUJ392282 GEF392270:GEF392282 GOB392270:GOB392282 GXX392270:GXX392282 HHT392270:HHT392282 HRP392270:HRP392282 IBL392270:IBL392282 ILH392270:ILH392282 IVD392270:IVD392282 JEZ392270:JEZ392282 JOV392270:JOV392282 JYR392270:JYR392282 KIN392270:KIN392282 KSJ392270:KSJ392282 LCF392270:LCF392282 LMB392270:LMB392282 LVX392270:LVX392282 MFT392270:MFT392282 MPP392270:MPP392282 MZL392270:MZL392282 NJH392270:NJH392282 NTD392270:NTD392282 OCZ392270:OCZ392282 OMV392270:OMV392282 OWR392270:OWR392282 PGN392270:PGN392282 PQJ392270:PQJ392282 QAF392270:QAF392282 QKB392270:QKB392282 QTX392270:QTX392282 RDT392270:RDT392282 RNP392270:RNP392282 RXL392270:RXL392282 SHH392270:SHH392282 SRD392270:SRD392282 TAZ392270:TAZ392282 TKV392270:TKV392282 TUR392270:TUR392282 UEN392270:UEN392282 UOJ392270:UOJ392282 UYF392270:UYF392282 VIB392270:VIB392282 VRX392270:VRX392282 WBT392270:WBT392282 WLP392270:WLP392282 WVL392270:WVL392282 J457806:J457818 IZ457806:IZ457818 SV457806:SV457818 ACR457806:ACR457818 AMN457806:AMN457818 AWJ457806:AWJ457818 BGF457806:BGF457818 BQB457806:BQB457818 BZX457806:BZX457818 CJT457806:CJT457818 CTP457806:CTP457818 DDL457806:DDL457818 DNH457806:DNH457818 DXD457806:DXD457818 EGZ457806:EGZ457818 EQV457806:EQV457818 FAR457806:FAR457818 FKN457806:FKN457818 FUJ457806:FUJ457818 GEF457806:GEF457818 GOB457806:GOB457818 GXX457806:GXX457818 HHT457806:HHT457818 HRP457806:HRP457818 IBL457806:IBL457818 ILH457806:ILH457818 IVD457806:IVD457818 JEZ457806:JEZ457818 JOV457806:JOV457818 JYR457806:JYR457818 KIN457806:KIN457818 KSJ457806:KSJ457818 LCF457806:LCF457818 LMB457806:LMB457818 LVX457806:LVX457818 MFT457806:MFT457818 MPP457806:MPP457818 MZL457806:MZL457818 NJH457806:NJH457818 NTD457806:NTD457818 OCZ457806:OCZ457818 OMV457806:OMV457818 OWR457806:OWR457818 PGN457806:PGN457818 PQJ457806:PQJ457818 QAF457806:QAF457818 QKB457806:QKB457818 QTX457806:QTX457818 RDT457806:RDT457818 RNP457806:RNP457818 RXL457806:RXL457818 SHH457806:SHH457818 SRD457806:SRD457818 TAZ457806:TAZ457818 TKV457806:TKV457818 TUR457806:TUR457818 UEN457806:UEN457818 UOJ457806:UOJ457818 UYF457806:UYF457818 VIB457806:VIB457818 VRX457806:VRX457818 WBT457806:WBT457818 WLP457806:WLP457818 WVL457806:WVL457818 J523342:J523354 IZ523342:IZ523354 SV523342:SV523354 ACR523342:ACR523354 AMN523342:AMN523354 AWJ523342:AWJ523354 BGF523342:BGF523354 BQB523342:BQB523354 BZX523342:BZX523354 CJT523342:CJT523354 CTP523342:CTP523354 DDL523342:DDL523354 DNH523342:DNH523354 DXD523342:DXD523354 EGZ523342:EGZ523354 EQV523342:EQV523354 FAR523342:FAR523354 FKN523342:FKN523354 FUJ523342:FUJ523354 GEF523342:GEF523354 GOB523342:GOB523354 GXX523342:GXX523354 HHT523342:HHT523354 HRP523342:HRP523354 IBL523342:IBL523354 ILH523342:ILH523354 IVD523342:IVD523354 JEZ523342:JEZ523354 JOV523342:JOV523354 JYR523342:JYR523354 KIN523342:KIN523354 KSJ523342:KSJ523354 LCF523342:LCF523354 LMB523342:LMB523354 LVX523342:LVX523354 MFT523342:MFT523354 MPP523342:MPP523354 MZL523342:MZL523354 NJH523342:NJH523354 NTD523342:NTD523354 OCZ523342:OCZ523354 OMV523342:OMV523354 OWR523342:OWR523354 PGN523342:PGN523354 PQJ523342:PQJ523354 QAF523342:QAF523354 QKB523342:QKB523354 QTX523342:QTX523354 RDT523342:RDT523354 RNP523342:RNP523354 RXL523342:RXL523354 SHH523342:SHH523354 SRD523342:SRD523354 TAZ523342:TAZ523354 TKV523342:TKV523354 TUR523342:TUR523354 UEN523342:UEN523354 UOJ523342:UOJ523354 UYF523342:UYF523354 VIB523342:VIB523354 VRX523342:VRX523354 WBT523342:WBT523354 WLP523342:WLP523354 WVL523342:WVL523354 J588878:J588890 IZ588878:IZ588890 SV588878:SV588890 ACR588878:ACR588890 AMN588878:AMN588890 AWJ588878:AWJ588890 BGF588878:BGF588890 BQB588878:BQB588890 BZX588878:BZX588890 CJT588878:CJT588890 CTP588878:CTP588890 DDL588878:DDL588890 DNH588878:DNH588890 DXD588878:DXD588890 EGZ588878:EGZ588890 EQV588878:EQV588890 FAR588878:FAR588890 FKN588878:FKN588890 FUJ588878:FUJ588890 GEF588878:GEF588890 GOB588878:GOB588890 GXX588878:GXX588890 HHT588878:HHT588890 HRP588878:HRP588890 IBL588878:IBL588890 ILH588878:ILH588890 IVD588878:IVD588890 JEZ588878:JEZ588890 JOV588878:JOV588890 JYR588878:JYR588890 KIN588878:KIN588890 KSJ588878:KSJ588890 LCF588878:LCF588890 LMB588878:LMB588890 LVX588878:LVX588890 MFT588878:MFT588890 MPP588878:MPP588890 MZL588878:MZL588890 NJH588878:NJH588890 NTD588878:NTD588890 OCZ588878:OCZ588890 OMV588878:OMV588890 OWR588878:OWR588890 PGN588878:PGN588890 PQJ588878:PQJ588890 QAF588878:QAF588890 QKB588878:QKB588890 QTX588878:QTX588890 RDT588878:RDT588890 RNP588878:RNP588890 RXL588878:RXL588890 SHH588878:SHH588890 SRD588878:SRD588890 TAZ588878:TAZ588890 TKV588878:TKV588890 TUR588878:TUR588890 UEN588878:UEN588890 UOJ588878:UOJ588890 UYF588878:UYF588890 VIB588878:VIB588890 VRX588878:VRX588890 WBT588878:WBT588890 WLP588878:WLP588890 WVL588878:WVL588890 J654414:J654426 IZ654414:IZ654426 SV654414:SV654426 ACR654414:ACR654426 AMN654414:AMN654426 AWJ654414:AWJ654426 BGF654414:BGF654426 BQB654414:BQB654426 BZX654414:BZX654426 CJT654414:CJT654426 CTP654414:CTP654426 DDL654414:DDL654426 DNH654414:DNH654426 DXD654414:DXD654426 EGZ654414:EGZ654426 EQV654414:EQV654426 FAR654414:FAR654426 FKN654414:FKN654426 FUJ654414:FUJ654426 GEF654414:GEF654426 GOB654414:GOB654426 GXX654414:GXX654426 HHT654414:HHT654426 HRP654414:HRP654426 IBL654414:IBL654426 ILH654414:ILH654426 IVD654414:IVD654426 JEZ654414:JEZ654426 JOV654414:JOV654426 JYR654414:JYR654426 KIN654414:KIN654426 KSJ654414:KSJ654426 LCF654414:LCF654426 LMB654414:LMB654426 LVX654414:LVX654426 MFT654414:MFT654426 MPP654414:MPP654426 MZL654414:MZL654426 NJH654414:NJH654426 NTD654414:NTD654426 OCZ654414:OCZ654426 OMV654414:OMV654426 OWR654414:OWR654426 PGN654414:PGN654426 PQJ654414:PQJ654426 QAF654414:QAF654426 QKB654414:QKB654426 QTX654414:QTX654426 RDT654414:RDT654426 RNP654414:RNP654426 RXL654414:RXL654426 SHH654414:SHH654426 SRD654414:SRD654426 TAZ654414:TAZ654426 TKV654414:TKV654426 TUR654414:TUR654426 UEN654414:UEN654426 UOJ654414:UOJ654426 UYF654414:UYF654426 VIB654414:VIB654426 VRX654414:VRX654426 WBT654414:WBT654426 WLP654414:WLP654426 WVL654414:WVL654426 J719950:J719962 IZ719950:IZ719962 SV719950:SV719962 ACR719950:ACR719962 AMN719950:AMN719962 AWJ719950:AWJ719962 BGF719950:BGF719962 BQB719950:BQB719962 BZX719950:BZX719962 CJT719950:CJT719962 CTP719950:CTP719962 DDL719950:DDL719962 DNH719950:DNH719962 DXD719950:DXD719962 EGZ719950:EGZ719962 EQV719950:EQV719962 FAR719950:FAR719962 FKN719950:FKN719962 FUJ719950:FUJ719962 GEF719950:GEF719962 GOB719950:GOB719962 GXX719950:GXX719962 HHT719950:HHT719962 HRP719950:HRP719962 IBL719950:IBL719962 ILH719950:ILH719962 IVD719950:IVD719962 JEZ719950:JEZ719962 JOV719950:JOV719962 JYR719950:JYR719962 KIN719950:KIN719962 KSJ719950:KSJ719962 LCF719950:LCF719962 LMB719950:LMB719962 LVX719950:LVX719962 MFT719950:MFT719962 MPP719950:MPP719962 MZL719950:MZL719962 NJH719950:NJH719962 NTD719950:NTD719962 OCZ719950:OCZ719962 OMV719950:OMV719962 OWR719950:OWR719962 PGN719950:PGN719962 PQJ719950:PQJ719962 QAF719950:QAF719962 QKB719950:QKB719962 QTX719950:QTX719962 RDT719950:RDT719962 RNP719950:RNP719962 RXL719950:RXL719962 SHH719950:SHH719962 SRD719950:SRD719962 TAZ719950:TAZ719962 TKV719950:TKV719962 TUR719950:TUR719962 UEN719950:UEN719962 UOJ719950:UOJ719962 UYF719950:UYF719962 VIB719950:VIB719962 VRX719950:VRX719962 WBT719950:WBT719962 WLP719950:WLP719962 WVL719950:WVL719962 J785486:J785498 IZ785486:IZ785498 SV785486:SV785498 ACR785486:ACR785498 AMN785486:AMN785498 AWJ785486:AWJ785498 BGF785486:BGF785498 BQB785486:BQB785498 BZX785486:BZX785498 CJT785486:CJT785498 CTP785486:CTP785498 DDL785486:DDL785498 DNH785486:DNH785498 DXD785486:DXD785498 EGZ785486:EGZ785498 EQV785486:EQV785498 FAR785486:FAR785498 FKN785486:FKN785498 FUJ785486:FUJ785498 GEF785486:GEF785498 GOB785486:GOB785498 GXX785486:GXX785498 HHT785486:HHT785498 HRP785486:HRP785498 IBL785486:IBL785498 ILH785486:ILH785498 IVD785486:IVD785498 JEZ785486:JEZ785498 JOV785486:JOV785498 JYR785486:JYR785498 KIN785486:KIN785498 KSJ785486:KSJ785498 LCF785486:LCF785498 LMB785486:LMB785498 LVX785486:LVX785498 MFT785486:MFT785498 MPP785486:MPP785498 MZL785486:MZL785498 NJH785486:NJH785498 NTD785486:NTD785498 OCZ785486:OCZ785498 OMV785486:OMV785498 OWR785486:OWR785498 PGN785486:PGN785498 PQJ785486:PQJ785498 QAF785486:QAF785498 QKB785486:QKB785498 QTX785486:QTX785498 RDT785486:RDT785498 RNP785486:RNP785498 RXL785486:RXL785498 SHH785486:SHH785498 SRD785486:SRD785498 TAZ785486:TAZ785498 TKV785486:TKV785498 TUR785486:TUR785498 UEN785486:UEN785498 UOJ785486:UOJ785498 UYF785486:UYF785498 VIB785486:VIB785498 VRX785486:VRX785498 WBT785486:WBT785498 WLP785486:WLP785498 WVL785486:WVL785498 J851022:J851034 IZ851022:IZ851034 SV851022:SV851034 ACR851022:ACR851034 AMN851022:AMN851034 AWJ851022:AWJ851034 BGF851022:BGF851034 BQB851022:BQB851034 BZX851022:BZX851034 CJT851022:CJT851034 CTP851022:CTP851034 DDL851022:DDL851034 DNH851022:DNH851034 DXD851022:DXD851034 EGZ851022:EGZ851034 EQV851022:EQV851034 FAR851022:FAR851034 FKN851022:FKN851034 FUJ851022:FUJ851034 GEF851022:GEF851034 GOB851022:GOB851034 GXX851022:GXX851034 HHT851022:HHT851034 HRP851022:HRP851034 IBL851022:IBL851034 ILH851022:ILH851034 IVD851022:IVD851034 JEZ851022:JEZ851034 JOV851022:JOV851034 JYR851022:JYR851034 KIN851022:KIN851034 KSJ851022:KSJ851034 LCF851022:LCF851034 LMB851022:LMB851034 LVX851022:LVX851034 MFT851022:MFT851034 MPP851022:MPP851034 MZL851022:MZL851034 NJH851022:NJH851034 NTD851022:NTD851034 OCZ851022:OCZ851034 OMV851022:OMV851034 OWR851022:OWR851034 PGN851022:PGN851034 PQJ851022:PQJ851034 QAF851022:QAF851034 QKB851022:QKB851034 QTX851022:QTX851034 RDT851022:RDT851034 RNP851022:RNP851034 RXL851022:RXL851034 SHH851022:SHH851034 SRD851022:SRD851034 TAZ851022:TAZ851034 TKV851022:TKV851034 TUR851022:TUR851034 UEN851022:UEN851034 UOJ851022:UOJ851034 UYF851022:UYF851034 VIB851022:VIB851034 VRX851022:VRX851034 WBT851022:WBT851034 WLP851022:WLP851034 WVL851022:WVL851034 J916558:J916570 IZ916558:IZ916570 SV916558:SV916570 ACR916558:ACR916570 AMN916558:AMN916570 AWJ916558:AWJ916570 BGF916558:BGF916570 BQB916558:BQB916570 BZX916558:BZX916570 CJT916558:CJT916570 CTP916558:CTP916570 DDL916558:DDL916570 DNH916558:DNH916570 DXD916558:DXD916570 EGZ916558:EGZ916570 EQV916558:EQV916570 FAR916558:FAR916570 FKN916558:FKN916570 FUJ916558:FUJ916570 GEF916558:GEF916570 GOB916558:GOB916570 GXX916558:GXX916570 HHT916558:HHT916570 HRP916558:HRP916570 IBL916558:IBL916570 ILH916558:ILH916570 IVD916558:IVD916570 JEZ916558:JEZ916570 JOV916558:JOV916570 JYR916558:JYR916570 KIN916558:KIN916570 KSJ916558:KSJ916570 LCF916558:LCF916570 LMB916558:LMB916570 LVX916558:LVX916570 MFT916558:MFT916570 MPP916558:MPP916570 MZL916558:MZL916570 NJH916558:NJH916570 NTD916558:NTD916570 OCZ916558:OCZ916570 OMV916558:OMV916570 OWR916558:OWR916570 PGN916558:PGN916570 PQJ916558:PQJ916570 QAF916558:QAF916570 QKB916558:QKB916570 QTX916558:QTX916570 RDT916558:RDT916570 RNP916558:RNP916570 RXL916558:RXL916570 SHH916558:SHH916570 SRD916558:SRD916570 TAZ916558:TAZ916570 TKV916558:TKV916570 TUR916558:TUR916570 UEN916558:UEN916570 UOJ916558:UOJ916570 UYF916558:UYF916570 VIB916558:VIB916570 VRX916558:VRX916570 WBT916558:WBT916570 WLP916558:WLP916570 WVL916558:WVL916570 J982094:J982106 IZ982094:IZ982106 SV982094:SV982106 ACR982094:ACR982106 AMN982094:AMN982106 AWJ982094:AWJ982106 BGF982094:BGF982106 BQB982094:BQB982106 BZX982094:BZX982106 CJT982094:CJT982106 CTP982094:CTP982106 DDL982094:DDL982106 DNH982094:DNH982106 DXD982094:DXD982106 EGZ982094:EGZ982106 EQV982094:EQV982106 FAR982094:FAR982106 FKN982094:FKN982106 FUJ982094:FUJ982106 GEF982094:GEF982106 GOB982094:GOB982106 GXX982094:GXX982106 HHT982094:HHT982106 HRP982094:HRP982106 IBL982094:IBL982106 ILH982094:ILH982106 IVD982094:IVD982106 JEZ982094:JEZ982106 JOV982094:JOV982106 JYR982094:JYR982106 KIN982094:KIN982106 KSJ982094:KSJ982106 LCF982094:LCF982106 LMB982094:LMB982106 LVX982094:LVX982106 MFT982094:MFT982106 MPP982094:MPP982106 MZL982094:MZL982106 NJH982094:NJH982106 NTD982094:NTD982106 OCZ982094:OCZ982106 OMV982094:OMV982106 OWR982094:OWR982106 PGN982094:PGN982106 PQJ982094:PQJ982106 QAF982094:QAF982106 QKB982094:QKB982106 QTX982094:QTX982106 RDT982094:RDT982106 RNP982094:RNP982106 RXL982094:RXL982106 SHH982094:SHH982106 SRD982094:SRD982106 TAZ982094:TAZ982106 TKV982094:TKV982106 TUR982094:TUR982106 UEN982094:UEN982106 UOJ982094:UOJ982106 UYF982094:UYF982106 VIB982094:VIB982106 VRX982094:VRX982106 WBT982094:WBT982106 WLP982094:WLP982106 WVL982094:WVL982106 J64713:J64719 IZ64713:IZ64719 SV64713:SV64719 ACR64713:ACR64719 AMN64713:AMN64719 AWJ64713:AWJ64719 BGF64713:BGF64719 BQB64713:BQB64719 BZX64713:BZX64719 CJT64713:CJT64719 CTP64713:CTP64719 DDL64713:DDL64719 DNH64713:DNH64719 DXD64713:DXD64719 EGZ64713:EGZ64719 EQV64713:EQV64719 FAR64713:FAR64719 FKN64713:FKN64719 FUJ64713:FUJ64719 GEF64713:GEF64719 GOB64713:GOB64719 GXX64713:GXX64719 HHT64713:HHT64719 HRP64713:HRP64719 IBL64713:IBL64719 ILH64713:ILH64719 IVD64713:IVD64719 JEZ64713:JEZ64719 JOV64713:JOV64719 JYR64713:JYR64719 KIN64713:KIN64719 KSJ64713:KSJ64719 LCF64713:LCF64719 LMB64713:LMB64719 LVX64713:LVX64719 MFT64713:MFT64719 MPP64713:MPP64719 MZL64713:MZL64719 NJH64713:NJH64719 NTD64713:NTD64719 OCZ64713:OCZ64719 OMV64713:OMV64719 OWR64713:OWR64719 PGN64713:PGN64719 PQJ64713:PQJ64719 QAF64713:QAF64719 QKB64713:QKB64719 QTX64713:QTX64719 RDT64713:RDT64719 RNP64713:RNP64719 RXL64713:RXL64719 SHH64713:SHH64719 SRD64713:SRD64719 TAZ64713:TAZ64719 TKV64713:TKV64719 TUR64713:TUR64719 UEN64713:UEN64719 UOJ64713:UOJ64719 UYF64713:UYF64719 VIB64713:VIB64719 VRX64713:VRX64719 WBT64713:WBT64719 WLP64713:WLP64719 WVL64713:WVL64719 J130249:J130255 IZ130249:IZ130255 SV130249:SV130255 ACR130249:ACR130255 AMN130249:AMN130255 AWJ130249:AWJ130255 BGF130249:BGF130255 BQB130249:BQB130255 BZX130249:BZX130255 CJT130249:CJT130255 CTP130249:CTP130255 DDL130249:DDL130255 DNH130249:DNH130255 DXD130249:DXD130255 EGZ130249:EGZ130255 EQV130249:EQV130255 FAR130249:FAR130255 FKN130249:FKN130255 FUJ130249:FUJ130255 GEF130249:GEF130255 GOB130249:GOB130255 GXX130249:GXX130255 HHT130249:HHT130255 HRP130249:HRP130255 IBL130249:IBL130255 ILH130249:ILH130255 IVD130249:IVD130255 JEZ130249:JEZ130255 JOV130249:JOV130255 JYR130249:JYR130255 KIN130249:KIN130255 KSJ130249:KSJ130255 LCF130249:LCF130255 LMB130249:LMB130255 LVX130249:LVX130255 MFT130249:MFT130255 MPP130249:MPP130255 MZL130249:MZL130255 NJH130249:NJH130255 NTD130249:NTD130255 OCZ130249:OCZ130255 OMV130249:OMV130255 OWR130249:OWR130255 PGN130249:PGN130255 PQJ130249:PQJ130255 QAF130249:QAF130255 QKB130249:QKB130255 QTX130249:QTX130255 RDT130249:RDT130255 RNP130249:RNP130255 RXL130249:RXL130255 SHH130249:SHH130255 SRD130249:SRD130255 TAZ130249:TAZ130255 TKV130249:TKV130255 TUR130249:TUR130255 UEN130249:UEN130255 UOJ130249:UOJ130255 UYF130249:UYF130255 VIB130249:VIB130255 VRX130249:VRX130255 WBT130249:WBT130255 WLP130249:WLP130255 WVL130249:WVL130255 J195785:J195791 IZ195785:IZ195791 SV195785:SV195791 ACR195785:ACR195791 AMN195785:AMN195791 AWJ195785:AWJ195791 BGF195785:BGF195791 BQB195785:BQB195791 BZX195785:BZX195791 CJT195785:CJT195791 CTP195785:CTP195791 DDL195785:DDL195791 DNH195785:DNH195791 DXD195785:DXD195791 EGZ195785:EGZ195791 EQV195785:EQV195791 FAR195785:FAR195791 FKN195785:FKN195791 FUJ195785:FUJ195791 GEF195785:GEF195791 GOB195785:GOB195791 GXX195785:GXX195791 HHT195785:HHT195791 HRP195785:HRP195791 IBL195785:IBL195791 ILH195785:ILH195791 IVD195785:IVD195791 JEZ195785:JEZ195791 JOV195785:JOV195791 JYR195785:JYR195791 KIN195785:KIN195791 KSJ195785:KSJ195791 LCF195785:LCF195791 LMB195785:LMB195791 LVX195785:LVX195791 MFT195785:MFT195791 MPP195785:MPP195791 MZL195785:MZL195791 NJH195785:NJH195791 NTD195785:NTD195791 OCZ195785:OCZ195791 OMV195785:OMV195791 OWR195785:OWR195791 PGN195785:PGN195791 PQJ195785:PQJ195791 QAF195785:QAF195791 QKB195785:QKB195791 QTX195785:QTX195791 RDT195785:RDT195791 RNP195785:RNP195791 RXL195785:RXL195791 SHH195785:SHH195791 SRD195785:SRD195791 TAZ195785:TAZ195791 TKV195785:TKV195791 TUR195785:TUR195791 UEN195785:UEN195791 UOJ195785:UOJ195791 UYF195785:UYF195791 VIB195785:VIB195791 VRX195785:VRX195791 WBT195785:WBT195791 WLP195785:WLP195791 WVL195785:WVL195791 J261321:J261327 IZ261321:IZ261327 SV261321:SV261327 ACR261321:ACR261327 AMN261321:AMN261327 AWJ261321:AWJ261327 BGF261321:BGF261327 BQB261321:BQB261327 BZX261321:BZX261327 CJT261321:CJT261327 CTP261321:CTP261327 DDL261321:DDL261327 DNH261321:DNH261327 DXD261321:DXD261327 EGZ261321:EGZ261327 EQV261321:EQV261327 FAR261321:FAR261327 FKN261321:FKN261327 FUJ261321:FUJ261327 GEF261321:GEF261327 GOB261321:GOB261327 GXX261321:GXX261327 HHT261321:HHT261327 HRP261321:HRP261327 IBL261321:IBL261327 ILH261321:ILH261327 IVD261321:IVD261327 JEZ261321:JEZ261327 JOV261321:JOV261327 JYR261321:JYR261327 KIN261321:KIN261327 KSJ261321:KSJ261327 LCF261321:LCF261327 LMB261321:LMB261327 LVX261321:LVX261327 MFT261321:MFT261327 MPP261321:MPP261327 MZL261321:MZL261327 NJH261321:NJH261327 NTD261321:NTD261327 OCZ261321:OCZ261327 OMV261321:OMV261327 OWR261321:OWR261327 PGN261321:PGN261327 PQJ261321:PQJ261327 QAF261321:QAF261327 QKB261321:QKB261327 QTX261321:QTX261327 RDT261321:RDT261327 RNP261321:RNP261327 RXL261321:RXL261327 SHH261321:SHH261327 SRD261321:SRD261327 TAZ261321:TAZ261327 TKV261321:TKV261327 TUR261321:TUR261327 UEN261321:UEN261327 UOJ261321:UOJ261327 UYF261321:UYF261327 VIB261321:VIB261327 VRX261321:VRX261327 WBT261321:WBT261327 WLP261321:WLP261327 WVL261321:WVL261327 J326857:J326863 IZ326857:IZ326863 SV326857:SV326863 ACR326857:ACR326863 AMN326857:AMN326863 AWJ326857:AWJ326863 BGF326857:BGF326863 BQB326857:BQB326863 BZX326857:BZX326863 CJT326857:CJT326863 CTP326857:CTP326863 DDL326857:DDL326863 DNH326857:DNH326863 DXD326857:DXD326863 EGZ326857:EGZ326863 EQV326857:EQV326863 FAR326857:FAR326863 FKN326857:FKN326863 FUJ326857:FUJ326863 GEF326857:GEF326863 GOB326857:GOB326863 GXX326857:GXX326863 HHT326857:HHT326863 HRP326857:HRP326863 IBL326857:IBL326863 ILH326857:ILH326863 IVD326857:IVD326863 JEZ326857:JEZ326863 JOV326857:JOV326863 JYR326857:JYR326863 KIN326857:KIN326863 KSJ326857:KSJ326863 LCF326857:LCF326863 LMB326857:LMB326863 LVX326857:LVX326863 MFT326857:MFT326863 MPP326857:MPP326863 MZL326857:MZL326863 NJH326857:NJH326863 NTD326857:NTD326863 OCZ326857:OCZ326863 OMV326857:OMV326863 OWR326857:OWR326863 PGN326857:PGN326863 PQJ326857:PQJ326863 QAF326857:QAF326863 QKB326857:QKB326863 QTX326857:QTX326863 RDT326857:RDT326863 RNP326857:RNP326863 RXL326857:RXL326863 SHH326857:SHH326863 SRD326857:SRD326863 TAZ326857:TAZ326863 TKV326857:TKV326863 TUR326857:TUR326863 UEN326857:UEN326863 UOJ326857:UOJ326863 UYF326857:UYF326863 VIB326857:VIB326863 VRX326857:VRX326863 WBT326857:WBT326863 WLP326857:WLP326863 WVL326857:WVL326863 J392393:J392399 IZ392393:IZ392399 SV392393:SV392399 ACR392393:ACR392399 AMN392393:AMN392399 AWJ392393:AWJ392399 BGF392393:BGF392399 BQB392393:BQB392399 BZX392393:BZX392399 CJT392393:CJT392399 CTP392393:CTP392399 DDL392393:DDL392399 DNH392393:DNH392399 DXD392393:DXD392399 EGZ392393:EGZ392399 EQV392393:EQV392399 FAR392393:FAR392399 FKN392393:FKN392399 FUJ392393:FUJ392399 GEF392393:GEF392399 GOB392393:GOB392399 GXX392393:GXX392399 HHT392393:HHT392399 HRP392393:HRP392399 IBL392393:IBL392399 ILH392393:ILH392399 IVD392393:IVD392399 JEZ392393:JEZ392399 JOV392393:JOV392399 JYR392393:JYR392399 KIN392393:KIN392399 KSJ392393:KSJ392399 LCF392393:LCF392399 LMB392393:LMB392399 LVX392393:LVX392399 MFT392393:MFT392399 MPP392393:MPP392399 MZL392393:MZL392399 NJH392393:NJH392399 NTD392393:NTD392399 OCZ392393:OCZ392399 OMV392393:OMV392399 OWR392393:OWR392399 PGN392393:PGN392399 PQJ392393:PQJ392399 QAF392393:QAF392399 QKB392393:QKB392399 QTX392393:QTX392399 RDT392393:RDT392399 RNP392393:RNP392399 RXL392393:RXL392399 SHH392393:SHH392399 SRD392393:SRD392399 TAZ392393:TAZ392399 TKV392393:TKV392399 TUR392393:TUR392399 UEN392393:UEN392399 UOJ392393:UOJ392399 UYF392393:UYF392399 VIB392393:VIB392399 VRX392393:VRX392399 WBT392393:WBT392399 WLP392393:WLP392399 WVL392393:WVL392399 J457929:J457935 IZ457929:IZ457935 SV457929:SV457935 ACR457929:ACR457935 AMN457929:AMN457935 AWJ457929:AWJ457935 BGF457929:BGF457935 BQB457929:BQB457935 BZX457929:BZX457935 CJT457929:CJT457935 CTP457929:CTP457935 DDL457929:DDL457935 DNH457929:DNH457935 DXD457929:DXD457935 EGZ457929:EGZ457935 EQV457929:EQV457935 FAR457929:FAR457935 FKN457929:FKN457935 FUJ457929:FUJ457935 GEF457929:GEF457935 GOB457929:GOB457935 GXX457929:GXX457935 HHT457929:HHT457935 HRP457929:HRP457935 IBL457929:IBL457935 ILH457929:ILH457935 IVD457929:IVD457935 JEZ457929:JEZ457935 JOV457929:JOV457935 JYR457929:JYR457935 KIN457929:KIN457935 KSJ457929:KSJ457935 LCF457929:LCF457935 LMB457929:LMB457935 LVX457929:LVX457935 MFT457929:MFT457935 MPP457929:MPP457935 MZL457929:MZL457935 NJH457929:NJH457935 NTD457929:NTD457935 OCZ457929:OCZ457935 OMV457929:OMV457935 OWR457929:OWR457935 PGN457929:PGN457935 PQJ457929:PQJ457935 QAF457929:QAF457935 QKB457929:QKB457935 QTX457929:QTX457935 RDT457929:RDT457935 RNP457929:RNP457935 RXL457929:RXL457935 SHH457929:SHH457935 SRD457929:SRD457935 TAZ457929:TAZ457935 TKV457929:TKV457935 TUR457929:TUR457935 UEN457929:UEN457935 UOJ457929:UOJ457935 UYF457929:UYF457935 VIB457929:VIB457935 VRX457929:VRX457935 WBT457929:WBT457935 WLP457929:WLP457935 WVL457929:WVL457935 J523465:J523471 IZ523465:IZ523471 SV523465:SV523471 ACR523465:ACR523471 AMN523465:AMN523471 AWJ523465:AWJ523471 BGF523465:BGF523471 BQB523465:BQB523471 BZX523465:BZX523471 CJT523465:CJT523471 CTP523465:CTP523471 DDL523465:DDL523471 DNH523465:DNH523471 DXD523465:DXD523471 EGZ523465:EGZ523471 EQV523465:EQV523471 FAR523465:FAR523471 FKN523465:FKN523471 FUJ523465:FUJ523471 GEF523465:GEF523471 GOB523465:GOB523471 GXX523465:GXX523471 HHT523465:HHT523471 HRP523465:HRP523471 IBL523465:IBL523471 ILH523465:ILH523471 IVD523465:IVD523471 JEZ523465:JEZ523471 JOV523465:JOV523471 JYR523465:JYR523471 KIN523465:KIN523471 KSJ523465:KSJ523471 LCF523465:LCF523471 LMB523465:LMB523471 LVX523465:LVX523471 MFT523465:MFT523471 MPP523465:MPP523471 MZL523465:MZL523471 NJH523465:NJH523471 NTD523465:NTD523471 OCZ523465:OCZ523471 OMV523465:OMV523471 OWR523465:OWR523471 PGN523465:PGN523471 PQJ523465:PQJ523471 QAF523465:QAF523471 QKB523465:QKB523471 QTX523465:QTX523471 RDT523465:RDT523471 RNP523465:RNP523471 RXL523465:RXL523471 SHH523465:SHH523471 SRD523465:SRD523471 TAZ523465:TAZ523471 TKV523465:TKV523471 TUR523465:TUR523471 UEN523465:UEN523471 UOJ523465:UOJ523471 UYF523465:UYF523471 VIB523465:VIB523471 VRX523465:VRX523471 WBT523465:WBT523471 WLP523465:WLP523471 WVL523465:WVL523471 J589001:J589007 IZ589001:IZ589007 SV589001:SV589007 ACR589001:ACR589007 AMN589001:AMN589007 AWJ589001:AWJ589007 BGF589001:BGF589007 BQB589001:BQB589007 BZX589001:BZX589007 CJT589001:CJT589007 CTP589001:CTP589007 DDL589001:DDL589007 DNH589001:DNH589007 DXD589001:DXD589007 EGZ589001:EGZ589007 EQV589001:EQV589007 FAR589001:FAR589007 FKN589001:FKN589007 FUJ589001:FUJ589007 GEF589001:GEF589007 GOB589001:GOB589007 GXX589001:GXX589007 HHT589001:HHT589007 HRP589001:HRP589007 IBL589001:IBL589007 ILH589001:ILH589007 IVD589001:IVD589007 JEZ589001:JEZ589007 JOV589001:JOV589007 JYR589001:JYR589007 KIN589001:KIN589007 KSJ589001:KSJ589007 LCF589001:LCF589007 LMB589001:LMB589007 LVX589001:LVX589007 MFT589001:MFT589007 MPP589001:MPP589007 MZL589001:MZL589007 NJH589001:NJH589007 NTD589001:NTD589007 OCZ589001:OCZ589007 OMV589001:OMV589007 OWR589001:OWR589007 PGN589001:PGN589007 PQJ589001:PQJ589007 QAF589001:QAF589007 QKB589001:QKB589007 QTX589001:QTX589007 RDT589001:RDT589007 RNP589001:RNP589007 RXL589001:RXL589007 SHH589001:SHH589007 SRD589001:SRD589007 TAZ589001:TAZ589007 TKV589001:TKV589007 TUR589001:TUR589007 UEN589001:UEN589007 UOJ589001:UOJ589007 UYF589001:UYF589007 VIB589001:VIB589007 VRX589001:VRX589007 WBT589001:WBT589007 WLP589001:WLP589007 WVL589001:WVL589007 J654537:J654543 IZ654537:IZ654543 SV654537:SV654543 ACR654537:ACR654543 AMN654537:AMN654543 AWJ654537:AWJ654543 BGF654537:BGF654543 BQB654537:BQB654543 BZX654537:BZX654543 CJT654537:CJT654543 CTP654537:CTP654543 DDL654537:DDL654543 DNH654537:DNH654543 DXD654537:DXD654543 EGZ654537:EGZ654543 EQV654537:EQV654543 FAR654537:FAR654543 FKN654537:FKN654543 FUJ654537:FUJ654543 GEF654537:GEF654543 GOB654537:GOB654543 GXX654537:GXX654543 HHT654537:HHT654543 HRP654537:HRP654543 IBL654537:IBL654543 ILH654537:ILH654543 IVD654537:IVD654543 JEZ654537:JEZ654543 JOV654537:JOV654543 JYR654537:JYR654543 KIN654537:KIN654543 KSJ654537:KSJ654543 LCF654537:LCF654543 LMB654537:LMB654543 LVX654537:LVX654543 MFT654537:MFT654543 MPP654537:MPP654543 MZL654537:MZL654543 NJH654537:NJH654543 NTD654537:NTD654543 OCZ654537:OCZ654543 OMV654537:OMV654543 OWR654537:OWR654543 PGN654537:PGN654543 PQJ654537:PQJ654543 QAF654537:QAF654543 QKB654537:QKB654543 QTX654537:QTX654543 RDT654537:RDT654543 RNP654537:RNP654543 RXL654537:RXL654543 SHH654537:SHH654543 SRD654537:SRD654543 TAZ654537:TAZ654543 TKV654537:TKV654543 TUR654537:TUR654543 UEN654537:UEN654543 UOJ654537:UOJ654543 UYF654537:UYF654543 VIB654537:VIB654543 VRX654537:VRX654543 WBT654537:WBT654543 WLP654537:WLP654543 WVL654537:WVL654543 J720073:J720079 IZ720073:IZ720079 SV720073:SV720079 ACR720073:ACR720079 AMN720073:AMN720079 AWJ720073:AWJ720079 BGF720073:BGF720079 BQB720073:BQB720079 BZX720073:BZX720079 CJT720073:CJT720079 CTP720073:CTP720079 DDL720073:DDL720079 DNH720073:DNH720079 DXD720073:DXD720079 EGZ720073:EGZ720079 EQV720073:EQV720079 FAR720073:FAR720079 FKN720073:FKN720079 FUJ720073:FUJ720079 GEF720073:GEF720079 GOB720073:GOB720079 GXX720073:GXX720079 HHT720073:HHT720079 HRP720073:HRP720079 IBL720073:IBL720079 ILH720073:ILH720079 IVD720073:IVD720079 JEZ720073:JEZ720079 JOV720073:JOV720079 JYR720073:JYR720079 KIN720073:KIN720079 KSJ720073:KSJ720079 LCF720073:LCF720079 LMB720073:LMB720079 LVX720073:LVX720079 MFT720073:MFT720079 MPP720073:MPP720079 MZL720073:MZL720079 NJH720073:NJH720079 NTD720073:NTD720079 OCZ720073:OCZ720079 OMV720073:OMV720079 OWR720073:OWR720079 PGN720073:PGN720079 PQJ720073:PQJ720079 QAF720073:QAF720079 QKB720073:QKB720079 QTX720073:QTX720079 RDT720073:RDT720079 RNP720073:RNP720079 RXL720073:RXL720079 SHH720073:SHH720079 SRD720073:SRD720079 TAZ720073:TAZ720079 TKV720073:TKV720079 TUR720073:TUR720079 UEN720073:UEN720079 UOJ720073:UOJ720079 UYF720073:UYF720079 VIB720073:VIB720079 VRX720073:VRX720079 WBT720073:WBT720079 WLP720073:WLP720079 WVL720073:WVL720079 J785609:J785615 IZ785609:IZ785615 SV785609:SV785615 ACR785609:ACR785615 AMN785609:AMN785615 AWJ785609:AWJ785615 BGF785609:BGF785615 BQB785609:BQB785615 BZX785609:BZX785615 CJT785609:CJT785615 CTP785609:CTP785615 DDL785609:DDL785615 DNH785609:DNH785615 DXD785609:DXD785615 EGZ785609:EGZ785615 EQV785609:EQV785615 FAR785609:FAR785615 FKN785609:FKN785615 FUJ785609:FUJ785615 GEF785609:GEF785615 GOB785609:GOB785615 GXX785609:GXX785615 HHT785609:HHT785615 HRP785609:HRP785615 IBL785609:IBL785615 ILH785609:ILH785615 IVD785609:IVD785615 JEZ785609:JEZ785615 JOV785609:JOV785615 JYR785609:JYR785615 KIN785609:KIN785615 KSJ785609:KSJ785615 LCF785609:LCF785615 LMB785609:LMB785615 LVX785609:LVX785615 MFT785609:MFT785615 MPP785609:MPP785615 MZL785609:MZL785615 NJH785609:NJH785615 NTD785609:NTD785615 OCZ785609:OCZ785615 OMV785609:OMV785615 OWR785609:OWR785615 PGN785609:PGN785615 PQJ785609:PQJ785615 QAF785609:QAF785615 QKB785609:QKB785615 QTX785609:QTX785615 RDT785609:RDT785615 RNP785609:RNP785615 RXL785609:RXL785615 SHH785609:SHH785615 SRD785609:SRD785615 TAZ785609:TAZ785615 TKV785609:TKV785615 TUR785609:TUR785615 UEN785609:UEN785615 UOJ785609:UOJ785615 UYF785609:UYF785615 VIB785609:VIB785615 VRX785609:VRX785615 WBT785609:WBT785615 WLP785609:WLP785615 WVL785609:WVL785615 J851145:J851151 IZ851145:IZ851151 SV851145:SV851151 ACR851145:ACR851151 AMN851145:AMN851151 AWJ851145:AWJ851151 BGF851145:BGF851151 BQB851145:BQB851151 BZX851145:BZX851151 CJT851145:CJT851151 CTP851145:CTP851151 DDL851145:DDL851151 DNH851145:DNH851151 DXD851145:DXD851151 EGZ851145:EGZ851151 EQV851145:EQV851151 FAR851145:FAR851151 FKN851145:FKN851151 FUJ851145:FUJ851151 GEF851145:GEF851151 GOB851145:GOB851151 GXX851145:GXX851151 HHT851145:HHT851151 HRP851145:HRP851151 IBL851145:IBL851151 ILH851145:ILH851151 IVD851145:IVD851151 JEZ851145:JEZ851151 JOV851145:JOV851151 JYR851145:JYR851151 KIN851145:KIN851151 KSJ851145:KSJ851151 LCF851145:LCF851151 LMB851145:LMB851151 LVX851145:LVX851151 MFT851145:MFT851151 MPP851145:MPP851151 MZL851145:MZL851151 NJH851145:NJH851151 NTD851145:NTD851151 OCZ851145:OCZ851151 OMV851145:OMV851151 OWR851145:OWR851151 PGN851145:PGN851151 PQJ851145:PQJ851151 QAF851145:QAF851151 QKB851145:QKB851151 QTX851145:QTX851151 RDT851145:RDT851151 RNP851145:RNP851151 RXL851145:RXL851151 SHH851145:SHH851151 SRD851145:SRD851151 TAZ851145:TAZ851151 TKV851145:TKV851151 TUR851145:TUR851151 UEN851145:UEN851151 UOJ851145:UOJ851151 UYF851145:UYF851151 VIB851145:VIB851151 VRX851145:VRX851151 WBT851145:WBT851151 WLP851145:WLP851151 WVL851145:WVL851151 J916681:J916687 IZ916681:IZ916687 SV916681:SV916687 ACR916681:ACR916687 AMN916681:AMN916687 AWJ916681:AWJ916687 BGF916681:BGF916687 BQB916681:BQB916687 BZX916681:BZX916687 CJT916681:CJT916687 CTP916681:CTP916687 DDL916681:DDL916687 DNH916681:DNH916687 DXD916681:DXD916687 EGZ916681:EGZ916687 EQV916681:EQV916687 FAR916681:FAR916687 FKN916681:FKN916687 FUJ916681:FUJ916687 GEF916681:GEF916687 GOB916681:GOB916687 GXX916681:GXX916687 HHT916681:HHT916687 HRP916681:HRP916687 IBL916681:IBL916687 ILH916681:ILH916687 IVD916681:IVD916687 JEZ916681:JEZ916687 JOV916681:JOV916687 JYR916681:JYR916687 KIN916681:KIN916687 KSJ916681:KSJ916687 LCF916681:LCF916687 LMB916681:LMB916687 LVX916681:LVX916687 MFT916681:MFT916687 MPP916681:MPP916687 MZL916681:MZL916687 NJH916681:NJH916687 NTD916681:NTD916687 OCZ916681:OCZ916687 OMV916681:OMV916687 OWR916681:OWR916687 PGN916681:PGN916687 PQJ916681:PQJ916687 QAF916681:QAF916687 QKB916681:QKB916687 QTX916681:QTX916687 RDT916681:RDT916687 RNP916681:RNP916687 RXL916681:RXL916687 SHH916681:SHH916687 SRD916681:SRD916687 TAZ916681:TAZ916687 TKV916681:TKV916687 TUR916681:TUR916687 UEN916681:UEN916687 UOJ916681:UOJ916687 UYF916681:UYF916687 VIB916681:VIB916687 VRX916681:VRX916687 WBT916681:WBT916687 WLP916681:WLP916687 WVL916681:WVL916687 J982217:J982223 IZ982217:IZ982223 SV982217:SV982223 ACR982217:ACR982223 AMN982217:AMN982223 AWJ982217:AWJ982223 BGF982217:BGF982223 BQB982217:BQB982223 BZX982217:BZX982223 CJT982217:CJT982223 CTP982217:CTP982223 DDL982217:DDL982223 DNH982217:DNH982223 DXD982217:DXD982223 EGZ982217:EGZ982223 EQV982217:EQV982223 FAR982217:FAR982223 FKN982217:FKN982223 FUJ982217:FUJ982223 GEF982217:GEF982223 GOB982217:GOB982223 GXX982217:GXX982223 HHT982217:HHT982223 HRP982217:HRP982223 IBL982217:IBL982223 ILH982217:ILH982223 IVD982217:IVD982223 JEZ982217:JEZ982223 JOV982217:JOV982223 JYR982217:JYR982223 KIN982217:KIN982223 KSJ982217:KSJ982223 LCF982217:LCF982223 LMB982217:LMB982223 LVX982217:LVX982223 MFT982217:MFT982223 MPP982217:MPP982223 MZL982217:MZL982223 NJH982217:NJH982223 NTD982217:NTD982223 OCZ982217:OCZ982223 OMV982217:OMV982223 OWR982217:OWR982223 PGN982217:PGN982223 PQJ982217:PQJ982223 QAF982217:QAF982223 QKB982217:QKB982223 QTX982217:QTX982223 RDT982217:RDT982223 RNP982217:RNP982223 RXL982217:RXL982223 SHH982217:SHH982223 SRD982217:SRD982223 TAZ982217:TAZ982223 TKV982217:TKV982223 TUR982217:TUR982223 UEN982217:UEN982223 UOJ982217:UOJ982223 UYF982217:UYF982223 VIB982217:VIB982223 VRX982217:VRX982223 WBT982217:WBT982223 WLP982217:WLP982223 WVL982217:WVL982223 J4:J5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O224"/>
  <sheetViews>
    <sheetView tabSelected="1" view="pageBreakPreview" zoomScale="115" zoomScaleNormal="100" zoomScaleSheetLayoutView="115" workbookViewId="0">
      <selection activeCell="P104" sqref="P104"/>
    </sheetView>
  </sheetViews>
  <sheetFormatPr defaultRowHeight="12.75" x14ac:dyDescent="0.2"/>
  <cols>
    <col min="1" max="1" width="10.28515625" style="118" customWidth="1"/>
    <col min="2" max="2" width="60.5703125" style="119" customWidth="1"/>
    <col min="3" max="3" width="5.7109375" style="120" customWidth="1"/>
    <col min="4" max="4" width="17.5703125" style="121" customWidth="1"/>
    <col min="5" max="5" width="3.42578125" style="117" customWidth="1"/>
    <col min="6" max="6" width="11.140625" style="142" bestFit="1" customWidth="1"/>
    <col min="7" max="249" width="9.140625" style="142"/>
    <col min="250" max="250" width="10.28515625" style="142" customWidth="1"/>
    <col min="251" max="251" width="60.7109375" style="142" customWidth="1"/>
    <col min="252" max="252" width="5.7109375" style="142" customWidth="1"/>
    <col min="253" max="253" width="15.140625" style="142" customWidth="1"/>
    <col min="254" max="254" width="3.42578125" style="142" customWidth="1"/>
    <col min="255" max="505" width="9.140625" style="142"/>
    <col min="506" max="506" width="10.28515625" style="142" customWidth="1"/>
    <col min="507" max="507" width="60.7109375" style="142" customWidth="1"/>
    <col min="508" max="508" width="5.7109375" style="142" customWidth="1"/>
    <col min="509" max="509" width="15.140625" style="142" customWidth="1"/>
    <col min="510" max="510" width="3.42578125" style="142" customWidth="1"/>
    <col min="511" max="761" width="9.140625" style="142"/>
    <col min="762" max="762" width="10.28515625" style="142" customWidth="1"/>
    <col min="763" max="763" width="60.7109375" style="142" customWidth="1"/>
    <col min="764" max="764" width="5.7109375" style="142" customWidth="1"/>
    <col min="765" max="765" width="15.140625" style="142" customWidth="1"/>
    <col min="766" max="766" width="3.42578125" style="142" customWidth="1"/>
    <col min="767" max="1017" width="9.140625" style="142"/>
    <col min="1018" max="1018" width="10.28515625" style="142" customWidth="1"/>
    <col min="1019" max="1019" width="60.7109375" style="142" customWidth="1"/>
    <col min="1020" max="1020" width="5.7109375" style="142" customWidth="1"/>
    <col min="1021" max="1021" width="15.140625" style="142" customWidth="1"/>
    <col min="1022" max="1022" width="3.42578125" style="142" customWidth="1"/>
    <col min="1023" max="1273" width="9.140625" style="142"/>
    <col min="1274" max="1274" width="10.28515625" style="142" customWidth="1"/>
    <col min="1275" max="1275" width="60.7109375" style="142" customWidth="1"/>
    <col min="1276" max="1276" width="5.7109375" style="142" customWidth="1"/>
    <col min="1277" max="1277" width="15.140625" style="142" customWidth="1"/>
    <col min="1278" max="1278" width="3.42578125" style="142" customWidth="1"/>
    <col min="1279" max="1529" width="9.140625" style="142"/>
    <col min="1530" max="1530" width="10.28515625" style="142" customWidth="1"/>
    <col min="1531" max="1531" width="60.7109375" style="142" customWidth="1"/>
    <col min="1532" max="1532" width="5.7109375" style="142" customWidth="1"/>
    <col min="1533" max="1533" width="15.140625" style="142" customWidth="1"/>
    <col min="1534" max="1534" width="3.42578125" style="142" customWidth="1"/>
    <col min="1535" max="1785" width="9.140625" style="142"/>
    <col min="1786" max="1786" width="10.28515625" style="142" customWidth="1"/>
    <col min="1787" max="1787" width="60.7109375" style="142" customWidth="1"/>
    <col min="1788" max="1788" width="5.7109375" style="142" customWidth="1"/>
    <col min="1789" max="1789" width="15.140625" style="142" customWidth="1"/>
    <col min="1790" max="1790" width="3.42578125" style="142" customWidth="1"/>
    <col min="1791" max="2041" width="9.140625" style="142"/>
    <col min="2042" max="2042" width="10.28515625" style="142" customWidth="1"/>
    <col min="2043" max="2043" width="60.7109375" style="142" customWidth="1"/>
    <col min="2044" max="2044" width="5.7109375" style="142" customWidth="1"/>
    <col min="2045" max="2045" width="15.140625" style="142" customWidth="1"/>
    <col min="2046" max="2046" width="3.42578125" style="142" customWidth="1"/>
    <col min="2047" max="2297" width="9.140625" style="142"/>
    <col min="2298" max="2298" width="10.28515625" style="142" customWidth="1"/>
    <col min="2299" max="2299" width="60.7109375" style="142" customWidth="1"/>
    <col min="2300" max="2300" width="5.7109375" style="142" customWidth="1"/>
    <col min="2301" max="2301" width="15.140625" style="142" customWidth="1"/>
    <col min="2302" max="2302" width="3.42578125" style="142" customWidth="1"/>
    <col min="2303" max="2553" width="9.140625" style="142"/>
    <col min="2554" max="2554" width="10.28515625" style="142" customWidth="1"/>
    <col min="2555" max="2555" width="60.7109375" style="142" customWidth="1"/>
    <col min="2556" max="2556" width="5.7109375" style="142" customWidth="1"/>
    <col min="2557" max="2557" width="15.140625" style="142" customWidth="1"/>
    <col min="2558" max="2558" width="3.42578125" style="142" customWidth="1"/>
    <col min="2559" max="2809" width="9.140625" style="142"/>
    <col min="2810" max="2810" width="10.28515625" style="142" customWidth="1"/>
    <col min="2811" max="2811" width="60.7109375" style="142" customWidth="1"/>
    <col min="2812" max="2812" width="5.7109375" style="142" customWidth="1"/>
    <col min="2813" max="2813" width="15.140625" style="142" customWidth="1"/>
    <col min="2814" max="2814" width="3.42578125" style="142" customWidth="1"/>
    <col min="2815" max="3065" width="9.140625" style="142"/>
    <col min="3066" max="3066" width="10.28515625" style="142" customWidth="1"/>
    <col min="3067" max="3067" width="60.7109375" style="142" customWidth="1"/>
    <col min="3068" max="3068" width="5.7109375" style="142" customWidth="1"/>
    <col min="3069" max="3069" width="15.140625" style="142" customWidth="1"/>
    <col min="3070" max="3070" width="3.42578125" style="142" customWidth="1"/>
    <col min="3071" max="3321" width="9.140625" style="142"/>
    <col min="3322" max="3322" width="10.28515625" style="142" customWidth="1"/>
    <col min="3323" max="3323" width="60.7109375" style="142" customWidth="1"/>
    <col min="3324" max="3324" width="5.7109375" style="142" customWidth="1"/>
    <col min="3325" max="3325" width="15.140625" style="142" customWidth="1"/>
    <col min="3326" max="3326" width="3.42578125" style="142" customWidth="1"/>
    <col min="3327" max="3577" width="9.140625" style="142"/>
    <col min="3578" max="3578" width="10.28515625" style="142" customWidth="1"/>
    <col min="3579" max="3579" width="60.7109375" style="142" customWidth="1"/>
    <col min="3580" max="3580" width="5.7109375" style="142" customWidth="1"/>
    <col min="3581" max="3581" width="15.140625" style="142" customWidth="1"/>
    <col min="3582" max="3582" width="3.42578125" style="142" customWidth="1"/>
    <col min="3583" max="3833" width="9.140625" style="142"/>
    <col min="3834" max="3834" width="10.28515625" style="142" customWidth="1"/>
    <col min="3835" max="3835" width="60.7109375" style="142" customWidth="1"/>
    <col min="3836" max="3836" width="5.7109375" style="142" customWidth="1"/>
    <col min="3837" max="3837" width="15.140625" style="142" customWidth="1"/>
    <col min="3838" max="3838" width="3.42578125" style="142" customWidth="1"/>
    <col min="3839" max="4089" width="9.140625" style="142"/>
    <col min="4090" max="4090" width="10.28515625" style="142" customWidth="1"/>
    <col min="4091" max="4091" width="60.7109375" style="142" customWidth="1"/>
    <col min="4092" max="4092" width="5.7109375" style="142" customWidth="1"/>
    <col min="4093" max="4093" width="15.140625" style="142" customWidth="1"/>
    <col min="4094" max="4094" width="3.42578125" style="142" customWidth="1"/>
    <col min="4095" max="4345" width="9.140625" style="142"/>
    <col min="4346" max="4346" width="10.28515625" style="142" customWidth="1"/>
    <col min="4347" max="4347" width="60.7109375" style="142" customWidth="1"/>
    <col min="4348" max="4348" width="5.7109375" style="142" customWidth="1"/>
    <col min="4349" max="4349" width="15.140625" style="142" customWidth="1"/>
    <col min="4350" max="4350" width="3.42578125" style="142" customWidth="1"/>
    <col min="4351" max="4601" width="9.140625" style="142"/>
    <col min="4602" max="4602" width="10.28515625" style="142" customWidth="1"/>
    <col min="4603" max="4603" width="60.7109375" style="142" customWidth="1"/>
    <col min="4604" max="4604" width="5.7109375" style="142" customWidth="1"/>
    <col min="4605" max="4605" width="15.140625" style="142" customWidth="1"/>
    <col min="4606" max="4606" width="3.42578125" style="142" customWidth="1"/>
    <col min="4607" max="4857" width="9.140625" style="142"/>
    <col min="4858" max="4858" width="10.28515625" style="142" customWidth="1"/>
    <col min="4859" max="4859" width="60.7109375" style="142" customWidth="1"/>
    <col min="4860" max="4860" width="5.7109375" style="142" customWidth="1"/>
    <col min="4861" max="4861" width="15.140625" style="142" customWidth="1"/>
    <col min="4862" max="4862" width="3.42578125" style="142" customWidth="1"/>
    <col min="4863" max="5113" width="9.140625" style="142"/>
    <col min="5114" max="5114" width="10.28515625" style="142" customWidth="1"/>
    <col min="5115" max="5115" width="60.7109375" style="142" customWidth="1"/>
    <col min="5116" max="5116" width="5.7109375" style="142" customWidth="1"/>
    <col min="5117" max="5117" width="15.140625" style="142" customWidth="1"/>
    <col min="5118" max="5118" width="3.42578125" style="142" customWidth="1"/>
    <col min="5119" max="5369" width="9.140625" style="142"/>
    <col min="5370" max="5370" width="10.28515625" style="142" customWidth="1"/>
    <col min="5371" max="5371" width="60.7109375" style="142" customWidth="1"/>
    <col min="5372" max="5372" width="5.7109375" style="142" customWidth="1"/>
    <col min="5373" max="5373" width="15.140625" style="142" customWidth="1"/>
    <col min="5374" max="5374" width="3.42578125" style="142" customWidth="1"/>
    <col min="5375" max="5625" width="9.140625" style="142"/>
    <col min="5626" max="5626" width="10.28515625" style="142" customWidth="1"/>
    <col min="5627" max="5627" width="60.7109375" style="142" customWidth="1"/>
    <col min="5628" max="5628" width="5.7109375" style="142" customWidth="1"/>
    <col min="5629" max="5629" width="15.140625" style="142" customWidth="1"/>
    <col min="5630" max="5630" width="3.42578125" style="142" customWidth="1"/>
    <col min="5631" max="5881" width="9.140625" style="142"/>
    <col min="5882" max="5882" width="10.28515625" style="142" customWidth="1"/>
    <col min="5883" max="5883" width="60.7109375" style="142" customWidth="1"/>
    <col min="5884" max="5884" width="5.7109375" style="142" customWidth="1"/>
    <col min="5885" max="5885" width="15.140625" style="142" customWidth="1"/>
    <col min="5886" max="5886" width="3.42578125" style="142" customWidth="1"/>
    <col min="5887" max="6137" width="9.140625" style="142"/>
    <col min="6138" max="6138" width="10.28515625" style="142" customWidth="1"/>
    <col min="6139" max="6139" width="60.7109375" style="142" customWidth="1"/>
    <col min="6140" max="6140" width="5.7109375" style="142" customWidth="1"/>
    <col min="6141" max="6141" width="15.140625" style="142" customWidth="1"/>
    <col min="6142" max="6142" width="3.42578125" style="142" customWidth="1"/>
    <col min="6143" max="6393" width="9.140625" style="142"/>
    <col min="6394" max="6394" width="10.28515625" style="142" customWidth="1"/>
    <col min="6395" max="6395" width="60.7109375" style="142" customWidth="1"/>
    <col min="6396" max="6396" width="5.7109375" style="142" customWidth="1"/>
    <col min="6397" max="6397" width="15.140625" style="142" customWidth="1"/>
    <col min="6398" max="6398" width="3.42578125" style="142" customWidth="1"/>
    <col min="6399" max="6649" width="9.140625" style="142"/>
    <col min="6650" max="6650" width="10.28515625" style="142" customWidth="1"/>
    <col min="6651" max="6651" width="60.7109375" style="142" customWidth="1"/>
    <col min="6652" max="6652" width="5.7109375" style="142" customWidth="1"/>
    <col min="6653" max="6653" width="15.140625" style="142" customWidth="1"/>
    <col min="6654" max="6654" width="3.42578125" style="142" customWidth="1"/>
    <col min="6655" max="6905" width="9.140625" style="142"/>
    <col min="6906" max="6906" width="10.28515625" style="142" customWidth="1"/>
    <col min="6907" max="6907" width="60.7109375" style="142" customWidth="1"/>
    <col min="6908" max="6908" width="5.7109375" style="142" customWidth="1"/>
    <col min="6909" max="6909" width="15.140625" style="142" customWidth="1"/>
    <col min="6910" max="6910" width="3.42578125" style="142" customWidth="1"/>
    <col min="6911" max="7161" width="9.140625" style="142"/>
    <col min="7162" max="7162" width="10.28515625" style="142" customWidth="1"/>
    <col min="7163" max="7163" width="60.7109375" style="142" customWidth="1"/>
    <col min="7164" max="7164" width="5.7109375" style="142" customWidth="1"/>
    <col min="7165" max="7165" width="15.140625" style="142" customWidth="1"/>
    <col min="7166" max="7166" width="3.42578125" style="142" customWidth="1"/>
    <col min="7167" max="7417" width="9.140625" style="142"/>
    <col min="7418" max="7418" width="10.28515625" style="142" customWidth="1"/>
    <col min="7419" max="7419" width="60.7109375" style="142" customWidth="1"/>
    <col min="7420" max="7420" width="5.7109375" style="142" customWidth="1"/>
    <col min="7421" max="7421" width="15.140625" style="142" customWidth="1"/>
    <col min="7422" max="7422" width="3.42578125" style="142" customWidth="1"/>
    <col min="7423" max="7673" width="9.140625" style="142"/>
    <col min="7674" max="7674" width="10.28515625" style="142" customWidth="1"/>
    <col min="7675" max="7675" width="60.7109375" style="142" customWidth="1"/>
    <col min="7676" max="7676" width="5.7109375" style="142" customWidth="1"/>
    <col min="7677" max="7677" width="15.140625" style="142" customWidth="1"/>
    <col min="7678" max="7678" width="3.42578125" style="142" customWidth="1"/>
    <col min="7679" max="7929" width="9.140625" style="142"/>
    <col min="7930" max="7930" width="10.28515625" style="142" customWidth="1"/>
    <col min="7931" max="7931" width="60.7109375" style="142" customWidth="1"/>
    <col min="7932" max="7932" width="5.7109375" style="142" customWidth="1"/>
    <col min="7933" max="7933" width="15.140625" style="142" customWidth="1"/>
    <col min="7934" max="7934" width="3.42578125" style="142" customWidth="1"/>
    <col min="7935" max="8185" width="9.140625" style="142"/>
    <col min="8186" max="8186" width="10.28515625" style="142" customWidth="1"/>
    <col min="8187" max="8187" width="60.7109375" style="142" customWidth="1"/>
    <col min="8188" max="8188" width="5.7109375" style="142" customWidth="1"/>
    <col min="8189" max="8189" width="15.140625" style="142" customWidth="1"/>
    <col min="8190" max="8190" width="3.42578125" style="142" customWidth="1"/>
    <col min="8191" max="8441" width="9.140625" style="142"/>
    <col min="8442" max="8442" width="10.28515625" style="142" customWidth="1"/>
    <col min="8443" max="8443" width="60.7109375" style="142" customWidth="1"/>
    <col min="8444" max="8444" width="5.7109375" style="142" customWidth="1"/>
    <col min="8445" max="8445" width="15.140625" style="142" customWidth="1"/>
    <col min="8446" max="8446" width="3.42578125" style="142" customWidth="1"/>
    <col min="8447" max="8697" width="9.140625" style="142"/>
    <col min="8698" max="8698" width="10.28515625" style="142" customWidth="1"/>
    <col min="8699" max="8699" width="60.7109375" style="142" customWidth="1"/>
    <col min="8700" max="8700" width="5.7109375" style="142" customWidth="1"/>
    <col min="8701" max="8701" width="15.140625" style="142" customWidth="1"/>
    <col min="8702" max="8702" width="3.42578125" style="142" customWidth="1"/>
    <col min="8703" max="8953" width="9.140625" style="142"/>
    <col min="8954" max="8954" width="10.28515625" style="142" customWidth="1"/>
    <col min="8955" max="8955" width="60.7109375" style="142" customWidth="1"/>
    <col min="8956" max="8956" width="5.7109375" style="142" customWidth="1"/>
    <col min="8957" max="8957" width="15.140625" style="142" customWidth="1"/>
    <col min="8958" max="8958" width="3.42578125" style="142" customWidth="1"/>
    <col min="8959" max="9209" width="9.140625" style="142"/>
    <col min="9210" max="9210" width="10.28515625" style="142" customWidth="1"/>
    <col min="9211" max="9211" width="60.7109375" style="142" customWidth="1"/>
    <col min="9212" max="9212" width="5.7109375" style="142" customWidth="1"/>
    <col min="9213" max="9213" width="15.140625" style="142" customWidth="1"/>
    <col min="9214" max="9214" width="3.42578125" style="142" customWidth="1"/>
    <col min="9215" max="9465" width="9.140625" style="142"/>
    <col min="9466" max="9466" width="10.28515625" style="142" customWidth="1"/>
    <col min="9467" max="9467" width="60.7109375" style="142" customWidth="1"/>
    <col min="9468" max="9468" width="5.7109375" style="142" customWidth="1"/>
    <col min="9469" max="9469" width="15.140625" style="142" customWidth="1"/>
    <col min="9470" max="9470" width="3.42578125" style="142" customWidth="1"/>
    <col min="9471" max="9721" width="9.140625" style="142"/>
    <col min="9722" max="9722" width="10.28515625" style="142" customWidth="1"/>
    <col min="9723" max="9723" width="60.7109375" style="142" customWidth="1"/>
    <col min="9724" max="9724" width="5.7109375" style="142" customWidth="1"/>
    <col min="9725" max="9725" width="15.140625" style="142" customWidth="1"/>
    <col min="9726" max="9726" width="3.42578125" style="142" customWidth="1"/>
    <col min="9727" max="9977" width="9.140625" style="142"/>
    <col min="9978" max="9978" width="10.28515625" style="142" customWidth="1"/>
    <col min="9979" max="9979" width="60.7109375" style="142" customWidth="1"/>
    <col min="9980" max="9980" width="5.7109375" style="142" customWidth="1"/>
    <col min="9981" max="9981" width="15.140625" style="142" customWidth="1"/>
    <col min="9982" max="9982" width="3.42578125" style="142" customWidth="1"/>
    <col min="9983" max="10233" width="9.140625" style="142"/>
    <col min="10234" max="10234" width="10.28515625" style="142" customWidth="1"/>
    <col min="10235" max="10235" width="60.7109375" style="142" customWidth="1"/>
    <col min="10236" max="10236" width="5.7109375" style="142" customWidth="1"/>
    <col min="10237" max="10237" width="15.140625" style="142" customWidth="1"/>
    <col min="10238" max="10238" width="3.42578125" style="142" customWidth="1"/>
    <col min="10239" max="10489" width="9.140625" style="142"/>
    <col min="10490" max="10490" width="10.28515625" style="142" customWidth="1"/>
    <col min="10491" max="10491" width="60.7109375" style="142" customWidth="1"/>
    <col min="10492" max="10492" width="5.7109375" style="142" customWidth="1"/>
    <col min="10493" max="10493" width="15.140625" style="142" customWidth="1"/>
    <col min="10494" max="10494" width="3.42578125" style="142" customWidth="1"/>
    <col min="10495" max="10745" width="9.140625" style="142"/>
    <col min="10746" max="10746" width="10.28515625" style="142" customWidth="1"/>
    <col min="10747" max="10747" width="60.7109375" style="142" customWidth="1"/>
    <col min="10748" max="10748" width="5.7109375" style="142" customWidth="1"/>
    <col min="10749" max="10749" width="15.140625" style="142" customWidth="1"/>
    <col min="10750" max="10750" width="3.42578125" style="142" customWidth="1"/>
    <col min="10751" max="11001" width="9.140625" style="142"/>
    <col min="11002" max="11002" width="10.28515625" style="142" customWidth="1"/>
    <col min="11003" max="11003" width="60.7109375" style="142" customWidth="1"/>
    <col min="11004" max="11004" width="5.7109375" style="142" customWidth="1"/>
    <col min="11005" max="11005" width="15.140625" style="142" customWidth="1"/>
    <col min="11006" max="11006" width="3.42578125" style="142" customWidth="1"/>
    <col min="11007" max="11257" width="9.140625" style="142"/>
    <col min="11258" max="11258" width="10.28515625" style="142" customWidth="1"/>
    <col min="11259" max="11259" width="60.7109375" style="142" customWidth="1"/>
    <col min="11260" max="11260" width="5.7109375" style="142" customWidth="1"/>
    <col min="11261" max="11261" width="15.140625" style="142" customWidth="1"/>
    <col min="11262" max="11262" width="3.42578125" style="142" customWidth="1"/>
    <col min="11263" max="11513" width="9.140625" style="142"/>
    <col min="11514" max="11514" width="10.28515625" style="142" customWidth="1"/>
    <col min="11515" max="11515" width="60.7109375" style="142" customWidth="1"/>
    <col min="11516" max="11516" width="5.7109375" style="142" customWidth="1"/>
    <col min="11517" max="11517" width="15.140625" style="142" customWidth="1"/>
    <col min="11518" max="11518" width="3.42578125" style="142" customWidth="1"/>
    <col min="11519" max="11769" width="9.140625" style="142"/>
    <col min="11770" max="11770" width="10.28515625" style="142" customWidth="1"/>
    <col min="11771" max="11771" width="60.7109375" style="142" customWidth="1"/>
    <col min="11772" max="11772" width="5.7109375" style="142" customWidth="1"/>
    <col min="11773" max="11773" width="15.140625" style="142" customWidth="1"/>
    <col min="11774" max="11774" width="3.42578125" style="142" customWidth="1"/>
    <col min="11775" max="12025" width="9.140625" style="142"/>
    <col min="12026" max="12026" width="10.28515625" style="142" customWidth="1"/>
    <col min="12027" max="12027" width="60.7109375" style="142" customWidth="1"/>
    <col min="12028" max="12028" width="5.7109375" style="142" customWidth="1"/>
    <col min="12029" max="12029" width="15.140625" style="142" customWidth="1"/>
    <col min="12030" max="12030" width="3.42578125" style="142" customWidth="1"/>
    <col min="12031" max="12281" width="9.140625" style="142"/>
    <col min="12282" max="12282" width="10.28515625" style="142" customWidth="1"/>
    <col min="12283" max="12283" width="60.7109375" style="142" customWidth="1"/>
    <col min="12284" max="12284" width="5.7109375" style="142" customWidth="1"/>
    <col min="12285" max="12285" width="15.140625" style="142" customWidth="1"/>
    <col min="12286" max="12286" width="3.42578125" style="142" customWidth="1"/>
    <col min="12287" max="12537" width="9.140625" style="142"/>
    <col min="12538" max="12538" width="10.28515625" style="142" customWidth="1"/>
    <col min="12539" max="12539" width="60.7109375" style="142" customWidth="1"/>
    <col min="12540" max="12540" width="5.7109375" style="142" customWidth="1"/>
    <col min="12541" max="12541" width="15.140625" style="142" customWidth="1"/>
    <col min="12542" max="12542" width="3.42578125" style="142" customWidth="1"/>
    <col min="12543" max="12793" width="9.140625" style="142"/>
    <col min="12794" max="12794" width="10.28515625" style="142" customWidth="1"/>
    <col min="12795" max="12795" width="60.7109375" style="142" customWidth="1"/>
    <col min="12796" max="12796" width="5.7109375" style="142" customWidth="1"/>
    <col min="12797" max="12797" width="15.140625" style="142" customWidth="1"/>
    <col min="12798" max="12798" width="3.42578125" style="142" customWidth="1"/>
    <col min="12799" max="13049" width="9.140625" style="142"/>
    <col min="13050" max="13050" width="10.28515625" style="142" customWidth="1"/>
    <col min="13051" max="13051" width="60.7109375" style="142" customWidth="1"/>
    <col min="13052" max="13052" width="5.7109375" style="142" customWidth="1"/>
    <col min="13053" max="13053" width="15.140625" style="142" customWidth="1"/>
    <col min="13054" max="13054" width="3.42578125" style="142" customWidth="1"/>
    <col min="13055" max="13305" width="9.140625" style="142"/>
    <col min="13306" max="13306" width="10.28515625" style="142" customWidth="1"/>
    <col min="13307" max="13307" width="60.7109375" style="142" customWidth="1"/>
    <col min="13308" max="13308" width="5.7109375" style="142" customWidth="1"/>
    <col min="13309" max="13309" width="15.140625" style="142" customWidth="1"/>
    <col min="13310" max="13310" width="3.42578125" style="142" customWidth="1"/>
    <col min="13311" max="13561" width="9.140625" style="142"/>
    <col min="13562" max="13562" width="10.28515625" style="142" customWidth="1"/>
    <col min="13563" max="13563" width="60.7109375" style="142" customWidth="1"/>
    <col min="13564" max="13564" width="5.7109375" style="142" customWidth="1"/>
    <col min="13565" max="13565" width="15.140625" style="142" customWidth="1"/>
    <col min="13566" max="13566" width="3.42578125" style="142" customWidth="1"/>
    <col min="13567" max="13817" width="9.140625" style="142"/>
    <col min="13818" max="13818" width="10.28515625" style="142" customWidth="1"/>
    <col min="13819" max="13819" width="60.7109375" style="142" customWidth="1"/>
    <col min="13820" max="13820" width="5.7109375" style="142" customWidth="1"/>
    <col min="13821" max="13821" width="15.140625" style="142" customWidth="1"/>
    <col min="13822" max="13822" width="3.42578125" style="142" customWidth="1"/>
    <col min="13823" max="14073" width="9.140625" style="142"/>
    <col min="14074" max="14074" width="10.28515625" style="142" customWidth="1"/>
    <col min="14075" max="14075" width="60.7109375" style="142" customWidth="1"/>
    <col min="14076" max="14076" width="5.7109375" style="142" customWidth="1"/>
    <col min="14077" max="14077" width="15.140625" style="142" customWidth="1"/>
    <col min="14078" max="14078" width="3.42578125" style="142" customWidth="1"/>
    <col min="14079" max="14329" width="9.140625" style="142"/>
    <col min="14330" max="14330" width="10.28515625" style="142" customWidth="1"/>
    <col min="14331" max="14331" width="60.7109375" style="142" customWidth="1"/>
    <col min="14332" max="14332" width="5.7109375" style="142" customWidth="1"/>
    <col min="14333" max="14333" width="15.140625" style="142" customWidth="1"/>
    <col min="14334" max="14334" width="3.42578125" style="142" customWidth="1"/>
    <col min="14335" max="14585" width="9.140625" style="142"/>
    <col min="14586" max="14586" width="10.28515625" style="142" customWidth="1"/>
    <col min="14587" max="14587" width="60.7109375" style="142" customWidth="1"/>
    <col min="14588" max="14588" width="5.7109375" style="142" customWidth="1"/>
    <col min="14589" max="14589" width="15.140625" style="142" customWidth="1"/>
    <col min="14590" max="14590" width="3.42578125" style="142" customWidth="1"/>
    <col min="14591" max="14841" width="9.140625" style="142"/>
    <col min="14842" max="14842" width="10.28515625" style="142" customWidth="1"/>
    <col min="14843" max="14843" width="60.7109375" style="142" customWidth="1"/>
    <col min="14844" max="14844" width="5.7109375" style="142" customWidth="1"/>
    <col min="14845" max="14845" width="15.140625" style="142" customWidth="1"/>
    <col min="14846" max="14846" width="3.42578125" style="142" customWidth="1"/>
    <col min="14847" max="15097" width="9.140625" style="142"/>
    <col min="15098" max="15098" width="10.28515625" style="142" customWidth="1"/>
    <col min="15099" max="15099" width="60.7109375" style="142" customWidth="1"/>
    <col min="15100" max="15100" width="5.7109375" style="142" customWidth="1"/>
    <col min="15101" max="15101" width="15.140625" style="142" customWidth="1"/>
    <col min="15102" max="15102" width="3.42578125" style="142" customWidth="1"/>
    <col min="15103" max="15353" width="9.140625" style="142"/>
    <col min="15354" max="15354" width="10.28515625" style="142" customWidth="1"/>
    <col min="15355" max="15355" width="60.7109375" style="142" customWidth="1"/>
    <col min="15356" max="15356" width="5.7109375" style="142" customWidth="1"/>
    <col min="15357" max="15357" width="15.140625" style="142" customWidth="1"/>
    <col min="15358" max="15358" width="3.42578125" style="142" customWidth="1"/>
    <col min="15359" max="15609" width="9.140625" style="142"/>
    <col min="15610" max="15610" width="10.28515625" style="142" customWidth="1"/>
    <col min="15611" max="15611" width="60.7109375" style="142" customWidth="1"/>
    <col min="15612" max="15612" width="5.7109375" style="142" customWidth="1"/>
    <col min="15613" max="15613" width="15.140625" style="142" customWidth="1"/>
    <col min="15614" max="15614" width="3.42578125" style="142" customWidth="1"/>
    <col min="15615" max="15865" width="9.140625" style="142"/>
    <col min="15866" max="15866" width="10.28515625" style="142" customWidth="1"/>
    <col min="15867" max="15867" width="60.7109375" style="142" customWidth="1"/>
    <col min="15868" max="15868" width="5.7109375" style="142" customWidth="1"/>
    <col min="15869" max="15869" width="15.140625" style="142" customWidth="1"/>
    <col min="15870" max="15870" width="3.42578125" style="142" customWidth="1"/>
    <col min="15871" max="16121" width="9.140625" style="142"/>
    <col min="16122" max="16122" width="10.28515625" style="142" customWidth="1"/>
    <col min="16123" max="16123" width="60.7109375" style="142" customWidth="1"/>
    <col min="16124" max="16124" width="5.7109375" style="142" customWidth="1"/>
    <col min="16125" max="16125" width="15.140625" style="142" customWidth="1"/>
    <col min="16126" max="16126" width="3.42578125" style="142" customWidth="1"/>
    <col min="16127" max="16377" width="9.140625" style="142"/>
    <col min="16378" max="16384" width="9.140625" style="142" customWidth="1"/>
  </cols>
  <sheetData>
    <row r="1" spans="1:4" s="116" customFormat="1" ht="17.25" customHeight="1" x14ac:dyDescent="0.2">
      <c r="A1" s="599" t="s">
        <v>0</v>
      </c>
      <c r="B1" s="599"/>
      <c r="C1" s="599"/>
      <c r="D1" s="599"/>
    </row>
    <row r="2" spans="1:4" s="116" customFormat="1" ht="17.25" customHeight="1" x14ac:dyDescent="0.2">
      <c r="A2" s="600" t="str">
        <f>'4C3 (Equipm) 1300'!B2</f>
        <v>PROCUREMENT REFERENCE NO. W/ONB/RA-03/2026</v>
      </c>
      <c r="B2" s="600"/>
      <c r="C2" s="600"/>
      <c r="D2" s="600"/>
    </row>
    <row r="3" spans="1:4" s="116" customFormat="1" ht="17.25" customHeight="1" x14ac:dyDescent="0.2">
      <c r="A3" s="600" t="s">
        <v>711</v>
      </c>
      <c r="B3" s="600"/>
      <c r="C3" s="600"/>
      <c r="D3" s="600"/>
    </row>
    <row r="4" spans="1:4" s="117" customFormat="1" ht="17.25" customHeight="1" x14ac:dyDescent="0.2">
      <c r="A4" s="600" t="s">
        <v>724</v>
      </c>
      <c r="B4" s="600"/>
      <c r="C4" s="600"/>
      <c r="D4" s="600"/>
    </row>
    <row r="5" spans="1:4" s="117" customFormat="1" ht="17.25" customHeight="1" x14ac:dyDescent="0.2">
      <c r="A5" s="600" t="s">
        <v>712</v>
      </c>
      <c r="B5" s="600"/>
      <c r="C5" s="600"/>
      <c r="D5" s="600"/>
    </row>
    <row r="6" spans="1:4" s="117" customFormat="1" ht="17.25" customHeight="1" x14ac:dyDescent="0.2">
      <c r="A6" s="118"/>
      <c r="B6" s="119"/>
      <c r="C6" s="120"/>
      <c r="D6" s="121"/>
    </row>
    <row r="7" spans="1:4" s="122" customFormat="1" ht="17.25" customHeight="1" x14ac:dyDescent="0.2">
      <c r="A7" s="601" t="s">
        <v>576</v>
      </c>
      <c r="B7" s="601"/>
      <c r="C7" s="601"/>
      <c r="D7" s="601"/>
    </row>
    <row r="8" spans="1:4" s="117" customFormat="1" ht="17.25" customHeight="1" thickBot="1" x14ac:dyDescent="0.25">
      <c r="A8" s="118"/>
      <c r="B8" s="119"/>
      <c r="C8" s="120"/>
      <c r="D8" s="121"/>
    </row>
    <row r="9" spans="1:4" s="127" customFormat="1" ht="20.100000000000001" customHeight="1" x14ac:dyDescent="0.2">
      <c r="A9" s="206" t="s">
        <v>395</v>
      </c>
      <c r="B9" s="207" t="s">
        <v>2</v>
      </c>
      <c r="C9" s="208"/>
      <c r="D9" s="209" t="s">
        <v>396</v>
      </c>
    </row>
    <row r="10" spans="1:4" s="117" customFormat="1" ht="20.100000000000001" customHeight="1" x14ac:dyDescent="0.2">
      <c r="A10" s="345" t="s">
        <v>7</v>
      </c>
      <c r="B10" s="210" t="s">
        <v>397</v>
      </c>
      <c r="C10" s="211" t="s">
        <v>398</v>
      </c>
      <c r="D10" s="212"/>
    </row>
    <row r="11" spans="1:4" s="117" customFormat="1" ht="20.100000000000001" customHeight="1" x14ac:dyDescent="0.2">
      <c r="A11" s="345" t="s">
        <v>540</v>
      </c>
      <c r="B11" s="210" t="s">
        <v>541</v>
      </c>
      <c r="C11" s="211" t="s">
        <v>398</v>
      </c>
      <c r="D11" s="212"/>
    </row>
    <row r="12" spans="1:4" s="117" customFormat="1" ht="20.100000000000001" customHeight="1" x14ac:dyDescent="0.2">
      <c r="A12" s="345" t="s">
        <v>52</v>
      </c>
      <c r="B12" s="210" t="s">
        <v>53</v>
      </c>
      <c r="C12" s="211" t="s">
        <v>398</v>
      </c>
      <c r="D12" s="212"/>
    </row>
    <row r="13" spans="1:4" s="117" customFormat="1" ht="20.100000000000001" customHeight="1" x14ac:dyDescent="0.2">
      <c r="A13" s="345" t="s">
        <v>89</v>
      </c>
      <c r="B13" s="210" t="s">
        <v>728</v>
      </c>
      <c r="C13" s="211" t="s">
        <v>398</v>
      </c>
      <c r="D13" s="212"/>
    </row>
    <row r="14" spans="1:4" s="117" customFormat="1" ht="20.100000000000001" customHeight="1" x14ac:dyDescent="0.2">
      <c r="A14" s="345" t="s">
        <v>126</v>
      </c>
      <c r="B14" s="210" t="s">
        <v>127</v>
      </c>
      <c r="C14" s="211" t="s">
        <v>398</v>
      </c>
      <c r="D14" s="212"/>
    </row>
    <row r="15" spans="1:4" s="117" customFormat="1" ht="20.100000000000001" customHeight="1" x14ac:dyDescent="0.2">
      <c r="A15" s="345" t="s">
        <v>152</v>
      </c>
      <c r="B15" s="210" t="s">
        <v>729</v>
      </c>
      <c r="C15" s="211" t="s">
        <v>398</v>
      </c>
      <c r="D15" s="212"/>
    </row>
    <row r="16" spans="1:4" s="117" customFormat="1" ht="20.100000000000001" customHeight="1" x14ac:dyDescent="0.2">
      <c r="A16" s="345" t="s">
        <v>595</v>
      </c>
      <c r="B16" s="210" t="s">
        <v>596</v>
      </c>
      <c r="C16" s="211" t="s">
        <v>398</v>
      </c>
      <c r="D16" s="212"/>
    </row>
    <row r="17" spans="1:15" s="117" customFormat="1" ht="20.100000000000001" customHeight="1" x14ac:dyDescent="0.2">
      <c r="A17" s="345" t="s">
        <v>165</v>
      </c>
      <c r="B17" s="210" t="s">
        <v>166</v>
      </c>
      <c r="C17" s="211" t="s">
        <v>398</v>
      </c>
      <c r="D17" s="212"/>
    </row>
    <row r="18" spans="1:15" s="117" customFormat="1" ht="20.100000000000001" customHeight="1" x14ac:dyDescent="0.2">
      <c r="A18" s="345" t="s">
        <v>190</v>
      </c>
      <c r="B18" s="210" t="s">
        <v>191</v>
      </c>
      <c r="C18" s="211" t="s">
        <v>398</v>
      </c>
      <c r="D18" s="212"/>
    </row>
    <row r="19" spans="1:15" s="117" customFormat="1" ht="20.100000000000001" customHeight="1" x14ac:dyDescent="0.2">
      <c r="A19" s="345" t="s">
        <v>399</v>
      </c>
      <c r="B19" s="210" t="s">
        <v>400</v>
      </c>
      <c r="C19" s="211" t="s">
        <v>398</v>
      </c>
      <c r="D19" s="212"/>
      <c r="F19" s="409"/>
      <c r="G19" s="409"/>
      <c r="H19" s="409"/>
      <c r="I19" s="409"/>
      <c r="J19" s="409"/>
      <c r="K19" s="409"/>
      <c r="L19" s="409"/>
      <c r="M19" s="409"/>
      <c r="N19" s="409"/>
      <c r="O19" s="409"/>
    </row>
    <row r="20" spans="1:15" s="117" customFormat="1" ht="20.100000000000001" customHeight="1" x14ac:dyDescent="0.2">
      <c r="A20" s="345" t="s">
        <v>653</v>
      </c>
      <c r="B20" s="210" t="s">
        <v>706</v>
      </c>
      <c r="C20" s="211" t="s">
        <v>398</v>
      </c>
      <c r="D20" s="212"/>
      <c r="F20" s="409"/>
      <c r="G20" s="409"/>
      <c r="H20" s="409"/>
      <c r="I20" s="409"/>
      <c r="J20" s="409"/>
      <c r="K20" s="409"/>
      <c r="L20" s="409"/>
      <c r="M20" s="409"/>
      <c r="N20" s="409"/>
      <c r="O20" s="409"/>
    </row>
    <row r="21" spans="1:15" s="117" customFormat="1" ht="20.100000000000001" customHeight="1" x14ac:dyDescent="0.2">
      <c r="A21" s="345" t="s">
        <v>305</v>
      </c>
      <c r="B21" s="210" t="s">
        <v>730</v>
      </c>
      <c r="C21" s="211" t="s">
        <v>398</v>
      </c>
      <c r="D21" s="212"/>
      <c r="F21" s="409"/>
      <c r="G21" s="409"/>
      <c r="H21" s="409"/>
      <c r="I21" s="409"/>
      <c r="J21" s="409"/>
      <c r="K21" s="409"/>
      <c r="L21" s="409"/>
      <c r="M21" s="409"/>
      <c r="N21" s="409"/>
      <c r="O21" s="409"/>
    </row>
    <row r="22" spans="1:15" s="117" customFormat="1" ht="20.100000000000001" customHeight="1" x14ac:dyDescent="0.2">
      <c r="A22" s="345" t="s">
        <v>333</v>
      </c>
      <c r="B22" s="210" t="s">
        <v>731</v>
      </c>
      <c r="C22" s="211" t="s">
        <v>398</v>
      </c>
      <c r="D22" s="212"/>
      <c r="F22" s="409"/>
      <c r="G22" s="409"/>
      <c r="H22" s="409"/>
      <c r="I22" s="409"/>
      <c r="J22" s="409"/>
      <c r="K22" s="409"/>
      <c r="L22" s="409"/>
      <c r="M22" s="409"/>
      <c r="N22" s="409"/>
      <c r="O22" s="409"/>
    </row>
    <row r="23" spans="1:15" s="117" customFormat="1" ht="20.100000000000001" customHeight="1" x14ac:dyDescent="0.2">
      <c r="A23" s="345" t="s">
        <v>362</v>
      </c>
      <c r="B23" s="210" t="s">
        <v>732</v>
      </c>
      <c r="C23" s="211" t="s">
        <v>398</v>
      </c>
      <c r="D23" s="212"/>
      <c r="F23" s="409"/>
      <c r="G23" s="409"/>
      <c r="H23" s="409"/>
      <c r="I23" s="409"/>
      <c r="J23" s="409"/>
      <c r="K23" s="409"/>
      <c r="L23" s="409"/>
      <c r="M23" s="409"/>
      <c r="N23" s="409"/>
      <c r="O23" s="409"/>
    </row>
    <row r="24" spans="1:15" s="117" customFormat="1" ht="20.100000000000001" customHeight="1" x14ac:dyDescent="0.2">
      <c r="A24" s="345" t="s">
        <v>510</v>
      </c>
      <c r="B24" s="210" t="s">
        <v>511</v>
      </c>
      <c r="C24" s="211" t="s">
        <v>398</v>
      </c>
      <c r="D24" s="212"/>
      <c r="F24" s="409"/>
      <c r="G24" s="409"/>
      <c r="H24" s="409"/>
      <c r="I24" s="409"/>
      <c r="J24" s="409"/>
      <c r="K24" s="409"/>
      <c r="L24" s="409"/>
      <c r="M24" s="409"/>
      <c r="N24" s="409"/>
      <c r="O24" s="409"/>
    </row>
    <row r="25" spans="1:15" s="117" customFormat="1" ht="20.100000000000001" customHeight="1" x14ac:dyDescent="0.2">
      <c r="A25" s="345" t="s">
        <v>517</v>
      </c>
      <c r="B25" s="210" t="s">
        <v>518</v>
      </c>
      <c r="C25" s="211" t="s">
        <v>398</v>
      </c>
      <c r="D25" s="212"/>
      <c r="F25" s="409"/>
      <c r="G25" s="409"/>
      <c r="H25" s="409"/>
      <c r="I25" s="409"/>
      <c r="J25" s="409"/>
      <c r="K25" s="409"/>
      <c r="L25" s="409"/>
      <c r="M25" s="409"/>
      <c r="N25" s="409"/>
      <c r="O25" s="409"/>
    </row>
    <row r="26" spans="1:15" s="127" customFormat="1" ht="24" customHeight="1" thickBot="1" x14ac:dyDescent="0.25">
      <c r="A26" s="345" t="s">
        <v>542</v>
      </c>
      <c r="B26" s="213" t="s">
        <v>733</v>
      </c>
      <c r="C26" s="214" t="s">
        <v>398</v>
      </c>
      <c r="D26" s="212"/>
      <c r="F26" s="421"/>
      <c r="G26" s="421"/>
      <c r="H26" s="421"/>
      <c r="I26" s="421"/>
      <c r="J26" s="421"/>
      <c r="K26" s="421"/>
      <c r="L26" s="421"/>
      <c r="M26" s="421"/>
      <c r="N26" s="421"/>
      <c r="O26" s="421"/>
    </row>
    <row r="27" spans="1:15" s="117" customFormat="1" ht="20.100000000000001" customHeight="1" thickBot="1" x14ac:dyDescent="0.25">
      <c r="A27" s="346" t="s">
        <v>543</v>
      </c>
      <c r="B27" s="215"/>
      <c r="C27" s="216" t="s">
        <v>398</v>
      </c>
      <c r="D27" s="217"/>
      <c r="F27" s="409"/>
      <c r="G27" s="409"/>
      <c r="H27" s="409"/>
      <c r="I27" s="409"/>
      <c r="J27" s="409"/>
      <c r="K27" s="409"/>
      <c r="L27" s="409"/>
      <c r="M27" s="409"/>
      <c r="N27" s="409"/>
      <c r="O27" s="409"/>
    </row>
    <row r="28" spans="1:15" s="117" customFormat="1" ht="20.100000000000001" customHeight="1" x14ac:dyDescent="0.2">
      <c r="A28" s="347"/>
      <c r="B28" s="348"/>
      <c r="C28" s="219"/>
      <c r="D28" s="349"/>
      <c r="F28" s="409"/>
      <c r="G28" s="409"/>
      <c r="H28" s="409"/>
      <c r="I28" s="409"/>
      <c r="J28" s="409"/>
      <c r="K28" s="409"/>
      <c r="L28" s="409"/>
      <c r="M28" s="409"/>
      <c r="N28" s="409"/>
      <c r="O28" s="409"/>
    </row>
    <row r="29" spans="1:15" s="117" customFormat="1" ht="17.25" customHeight="1" x14ac:dyDescent="0.2">
      <c r="A29" s="347"/>
      <c r="B29" s="348"/>
      <c r="C29" s="219"/>
      <c r="D29" s="349"/>
      <c r="F29" s="409"/>
      <c r="G29" s="409"/>
      <c r="H29" s="409"/>
      <c r="I29" s="409"/>
      <c r="J29" s="409"/>
      <c r="K29" s="409"/>
      <c r="L29" s="409"/>
      <c r="M29" s="409"/>
      <c r="N29" s="409"/>
      <c r="O29" s="409"/>
    </row>
    <row r="30" spans="1:15" s="117" customFormat="1" ht="17.25" customHeight="1" x14ac:dyDescent="0.2">
      <c r="A30" s="347"/>
      <c r="B30" s="348"/>
      <c r="C30" s="219"/>
      <c r="D30" s="349"/>
    </row>
    <row r="31" spans="1:15" s="117" customFormat="1" ht="17.25" customHeight="1" thickBot="1" x14ac:dyDescent="0.25">
      <c r="A31" s="347"/>
      <c r="B31" s="218"/>
      <c r="C31" s="219"/>
      <c r="D31" s="220"/>
    </row>
    <row r="32" spans="1:15" s="117" customFormat="1" ht="17.25" customHeight="1" x14ac:dyDescent="0.2">
      <c r="A32" s="204"/>
      <c r="B32" s="221" t="s">
        <v>544</v>
      </c>
      <c r="C32" s="219"/>
      <c r="D32" s="222" t="s">
        <v>404</v>
      </c>
    </row>
    <row r="33" spans="1:4" s="117" customFormat="1" ht="17.25" customHeight="1" x14ac:dyDescent="0.2">
      <c r="A33" s="118"/>
      <c r="B33" s="119"/>
      <c r="C33" s="120"/>
      <c r="D33" s="121"/>
    </row>
    <row r="34" spans="1:4" s="117" customFormat="1" ht="17.25" customHeight="1" x14ac:dyDescent="0.2">
      <c r="A34" s="118"/>
      <c r="B34" s="119"/>
      <c r="C34" s="120"/>
      <c r="D34" s="121"/>
    </row>
    <row r="35" spans="1:4" s="117" customFormat="1" ht="17.25" customHeight="1" x14ac:dyDescent="0.2">
      <c r="A35" s="118"/>
      <c r="B35" s="119"/>
      <c r="C35" s="120"/>
      <c r="D35" s="121"/>
    </row>
    <row r="36" spans="1:4" s="117" customFormat="1" ht="17.25" customHeight="1" x14ac:dyDescent="0.2">
      <c r="A36" s="118"/>
      <c r="B36" s="119"/>
      <c r="C36" s="120"/>
      <c r="D36" s="121"/>
    </row>
    <row r="37" spans="1:4" s="117" customFormat="1" ht="17.25" customHeight="1" x14ac:dyDescent="0.2">
      <c r="A37" s="118"/>
      <c r="B37" s="119"/>
      <c r="C37" s="120"/>
      <c r="D37" s="121"/>
    </row>
    <row r="38" spans="1:4" s="117" customFormat="1" ht="17.25" customHeight="1" x14ac:dyDescent="0.2">
      <c r="A38" s="118"/>
      <c r="B38" s="119"/>
      <c r="C38" s="120"/>
      <c r="D38" s="121"/>
    </row>
    <row r="39" spans="1:4" s="117" customFormat="1" ht="17.25" customHeight="1" x14ac:dyDescent="0.2">
      <c r="A39" s="118"/>
      <c r="B39" s="119"/>
      <c r="C39" s="120"/>
      <c r="D39" s="121"/>
    </row>
    <row r="40" spans="1:4" s="117" customFormat="1" ht="17.25" customHeight="1" x14ac:dyDescent="0.2">
      <c r="A40" s="118"/>
      <c r="B40" s="119"/>
      <c r="C40" s="120"/>
      <c r="D40" s="121"/>
    </row>
    <row r="219" spans="5:5" x14ac:dyDescent="0.2">
      <c r="E219" s="117" t="s">
        <v>493</v>
      </c>
    </row>
    <row r="220" spans="5:5" x14ac:dyDescent="0.2">
      <c r="E220" s="117" t="s">
        <v>494</v>
      </c>
    </row>
    <row r="223" spans="5:5" x14ac:dyDescent="0.2">
      <c r="E223" s="117" t="s">
        <v>496</v>
      </c>
    </row>
    <row r="224" spans="5:5" x14ac:dyDescent="0.2">
      <c r="E224" s="117" t="s">
        <v>497</v>
      </c>
    </row>
  </sheetData>
  <mergeCells count="6">
    <mergeCell ref="A1:D1"/>
    <mergeCell ref="A2:D2"/>
    <mergeCell ref="A3:D3"/>
    <mergeCell ref="A4:D4"/>
    <mergeCell ref="A7:D7"/>
    <mergeCell ref="A5:D5"/>
  </mergeCells>
  <dataValidations count="1">
    <dataValidation allowBlank="1" sqref="D13 IS13 SO13 ACK13 AMG13 AWC13 BFY13 BPU13 BZQ13 CJM13 CTI13 DDE13 DNA13 DWW13 EGS13 EQO13 FAK13 FKG13 FUC13 GDY13 GNU13 GXQ13 HHM13 HRI13 IBE13 ILA13 IUW13 JES13 JOO13 JYK13 KIG13 KSC13 LBY13 LLU13 LVQ13 MFM13 MPI13 MZE13 NJA13 NSW13 OCS13 OMO13 OWK13 PGG13 PQC13 PZY13 QJU13 QTQ13 RDM13 RNI13 RXE13 SHA13 SQW13 TAS13 TKO13 TUK13 UEG13 UOC13 UXY13 VHU13 VRQ13 WBM13 WLI13 WVE13 D65545 IS65545 SO65545 ACK65545 AMG65545 AWC65545 BFY65545 BPU65545 BZQ65545 CJM65545 CTI65545 DDE65545 DNA65545 DWW65545 EGS65545 EQO65545 FAK65545 FKG65545 FUC65545 GDY65545 GNU65545 GXQ65545 HHM65545 HRI65545 IBE65545 ILA65545 IUW65545 JES65545 JOO65545 JYK65545 KIG65545 KSC65545 LBY65545 LLU65545 LVQ65545 MFM65545 MPI65545 MZE65545 NJA65545 NSW65545 OCS65545 OMO65545 OWK65545 PGG65545 PQC65545 PZY65545 QJU65545 QTQ65545 RDM65545 RNI65545 RXE65545 SHA65545 SQW65545 TAS65545 TKO65545 TUK65545 UEG65545 UOC65545 UXY65545 VHU65545 VRQ65545 WBM65545 WLI65545 WVE65545 D131081 IS131081 SO131081 ACK131081 AMG131081 AWC131081 BFY131081 BPU131081 BZQ131081 CJM131081 CTI131081 DDE131081 DNA131081 DWW131081 EGS131081 EQO131081 FAK131081 FKG131081 FUC131081 GDY131081 GNU131081 GXQ131081 HHM131081 HRI131081 IBE131081 ILA131081 IUW131081 JES131081 JOO131081 JYK131081 KIG131081 KSC131081 LBY131081 LLU131081 LVQ131081 MFM131081 MPI131081 MZE131081 NJA131081 NSW131081 OCS131081 OMO131081 OWK131081 PGG131081 PQC131081 PZY131081 QJU131081 QTQ131081 RDM131081 RNI131081 RXE131081 SHA131081 SQW131081 TAS131081 TKO131081 TUK131081 UEG131081 UOC131081 UXY131081 VHU131081 VRQ131081 WBM131081 WLI131081 WVE131081 D196617 IS196617 SO196617 ACK196617 AMG196617 AWC196617 BFY196617 BPU196617 BZQ196617 CJM196617 CTI196617 DDE196617 DNA196617 DWW196617 EGS196617 EQO196617 FAK196617 FKG196617 FUC196617 GDY196617 GNU196617 GXQ196617 HHM196617 HRI196617 IBE196617 ILA196617 IUW196617 JES196617 JOO196617 JYK196617 KIG196617 KSC196617 LBY196617 LLU196617 LVQ196617 MFM196617 MPI196617 MZE196617 NJA196617 NSW196617 OCS196617 OMO196617 OWK196617 PGG196617 PQC196617 PZY196617 QJU196617 QTQ196617 RDM196617 RNI196617 RXE196617 SHA196617 SQW196617 TAS196617 TKO196617 TUK196617 UEG196617 UOC196617 UXY196617 VHU196617 VRQ196617 WBM196617 WLI196617 WVE196617 D262153 IS262153 SO262153 ACK262153 AMG262153 AWC262153 BFY262153 BPU262153 BZQ262153 CJM262153 CTI262153 DDE262153 DNA262153 DWW262153 EGS262153 EQO262153 FAK262153 FKG262153 FUC262153 GDY262153 GNU262153 GXQ262153 HHM262153 HRI262153 IBE262153 ILA262153 IUW262153 JES262153 JOO262153 JYK262153 KIG262153 KSC262153 LBY262153 LLU262153 LVQ262153 MFM262153 MPI262153 MZE262153 NJA262153 NSW262153 OCS262153 OMO262153 OWK262153 PGG262153 PQC262153 PZY262153 QJU262153 QTQ262153 RDM262153 RNI262153 RXE262153 SHA262153 SQW262153 TAS262153 TKO262153 TUK262153 UEG262153 UOC262153 UXY262153 VHU262153 VRQ262153 WBM262153 WLI262153 WVE262153 D327689 IS327689 SO327689 ACK327689 AMG327689 AWC327689 BFY327689 BPU327689 BZQ327689 CJM327689 CTI327689 DDE327689 DNA327689 DWW327689 EGS327689 EQO327689 FAK327689 FKG327689 FUC327689 GDY327689 GNU327689 GXQ327689 HHM327689 HRI327689 IBE327689 ILA327689 IUW327689 JES327689 JOO327689 JYK327689 KIG327689 KSC327689 LBY327689 LLU327689 LVQ327689 MFM327689 MPI327689 MZE327689 NJA327689 NSW327689 OCS327689 OMO327689 OWK327689 PGG327689 PQC327689 PZY327689 QJU327689 QTQ327689 RDM327689 RNI327689 RXE327689 SHA327689 SQW327689 TAS327689 TKO327689 TUK327689 UEG327689 UOC327689 UXY327689 VHU327689 VRQ327689 WBM327689 WLI327689 WVE327689 D393225 IS393225 SO393225 ACK393225 AMG393225 AWC393225 BFY393225 BPU393225 BZQ393225 CJM393225 CTI393225 DDE393225 DNA393225 DWW393225 EGS393225 EQO393225 FAK393225 FKG393225 FUC393225 GDY393225 GNU393225 GXQ393225 HHM393225 HRI393225 IBE393225 ILA393225 IUW393225 JES393225 JOO393225 JYK393225 KIG393225 KSC393225 LBY393225 LLU393225 LVQ393225 MFM393225 MPI393225 MZE393225 NJA393225 NSW393225 OCS393225 OMO393225 OWK393225 PGG393225 PQC393225 PZY393225 QJU393225 QTQ393225 RDM393225 RNI393225 RXE393225 SHA393225 SQW393225 TAS393225 TKO393225 TUK393225 UEG393225 UOC393225 UXY393225 VHU393225 VRQ393225 WBM393225 WLI393225 WVE393225 D458761 IS458761 SO458761 ACK458761 AMG458761 AWC458761 BFY458761 BPU458761 BZQ458761 CJM458761 CTI458761 DDE458761 DNA458761 DWW458761 EGS458761 EQO458761 FAK458761 FKG458761 FUC458761 GDY458761 GNU458761 GXQ458761 HHM458761 HRI458761 IBE458761 ILA458761 IUW458761 JES458761 JOO458761 JYK458761 KIG458761 KSC458761 LBY458761 LLU458761 LVQ458761 MFM458761 MPI458761 MZE458761 NJA458761 NSW458761 OCS458761 OMO458761 OWK458761 PGG458761 PQC458761 PZY458761 QJU458761 QTQ458761 RDM458761 RNI458761 RXE458761 SHA458761 SQW458761 TAS458761 TKO458761 TUK458761 UEG458761 UOC458761 UXY458761 VHU458761 VRQ458761 WBM458761 WLI458761 WVE458761 D524297 IS524297 SO524297 ACK524297 AMG524297 AWC524297 BFY524297 BPU524297 BZQ524297 CJM524297 CTI524297 DDE524297 DNA524297 DWW524297 EGS524297 EQO524297 FAK524297 FKG524297 FUC524297 GDY524297 GNU524297 GXQ524297 HHM524297 HRI524297 IBE524297 ILA524297 IUW524297 JES524297 JOO524297 JYK524297 KIG524297 KSC524297 LBY524297 LLU524297 LVQ524297 MFM524297 MPI524297 MZE524297 NJA524297 NSW524297 OCS524297 OMO524297 OWK524297 PGG524297 PQC524297 PZY524297 QJU524297 QTQ524297 RDM524297 RNI524297 RXE524297 SHA524297 SQW524297 TAS524297 TKO524297 TUK524297 UEG524297 UOC524297 UXY524297 VHU524297 VRQ524297 WBM524297 WLI524297 WVE524297 D589833 IS589833 SO589833 ACK589833 AMG589833 AWC589833 BFY589833 BPU589833 BZQ589833 CJM589833 CTI589833 DDE589833 DNA589833 DWW589833 EGS589833 EQO589833 FAK589833 FKG589833 FUC589833 GDY589833 GNU589833 GXQ589833 HHM589833 HRI589833 IBE589833 ILA589833 IUW589833 JES589833 JOO589833 JYK589833 KIG589833 KSC589833 LBY589833 LLU589833 LVQ589833 MFM589833 MPI589833 MZE589833 NJA589833 NSW589833 OCS589833 OMO589833 OWK589833 PGG589833 PQC589833 PZY589833 QJU589833 QTQ589833 RDM589833 RNI589833 RXE589833 SHA589833 SQW589833 TAS589833 TKO589833 TUK589833 UEG589833 UOC589833 UXY589833 VHU589833 VRQ589833 WBM589833 WLI589833 WVE589833 D655369 IS655369 SO655369 ACK655369 AMG655369 AWC655369 BFY655369 BPU655369 BZQ655369 CJM655369 CTI655369 DDE655369 DNA655369 DWW655369 EGS655369 EQO655369 FAK655369 FKG655369 FUC655369 GDY655369 GNU655369 GXQ655369 HHM655369 HRI655369 IBE655369 ILA655369 IUW655369 JES655369 JOO655369 JYK655369 KIG655369 KSC655369 LBY655369 LLU655369 LVQ655369 MFM655369 MPI655369 MZE655369 NJA655369 NSW655369 OCS655369 OMO655369 OWK655369 PGG655369 PQC655369 PZY655369 QJU655369 QTQ655369 RDM655369 RNI655369 RXE655369 SHA655369 SQW655369 TAS655369 TKO655369 TUK655369 UEG655369 UOC655369 UXY655369 VHU655369 VRQ655369 WBM655369 WLI655369 WVE655369 D720905 IS720905 SO720905 ACK720905 AMG720905 AWC720905 BFY720905 BPU720905 BZQ720905 CJM720905 CTI720905 DDE720905 DNA720905 DWW720905 EGS720905 EQO720905 FAK720905 FKG720905 FUC720905 GDY720905 GNU720905 GXQ720905 HHM720905 HRI720905 IBE720905 ILA720905 IUW720905 JES720905 JOO720905 JYK720905 KIG720905 KSC720905 LBY720905 LLU720905 LVQ720905 MFM720905 MPI720905 MZE720905 NJA720905 NSW720905 OCS720905 OMO720905 OWK720905 PGG720905 PQC720905 PZY720905 QJU720905 QTQ720905 RDM720905 RNI720905 RXE720905 SHA720905 SQW720905 TAS720905 TKO720905 TUK720905 UEG720905 UOC720905 UXY720905 VHU720905 VRQ720905 WBM720905 WLI720905 WVE720905 D786441 IS786441 SO786441 ACK786441 AMG786441 AWC786441 BFY786441 BPU786441 BZQ786441 CJM786441 CTI786441 DDE786441 DNA786441 DWW786441 EGS786441 EQO786441 FAK786441 FKG786441 FUC786441 GDY786441 GNU786441 GXQ786441 HHM786441 HRI786441 IBE786441 ILA786441 IUW786441 JES786441 JOO786441 JYK786441 KIG786441 KSC786441 LBY786441 LLU786441 LVQ786441 MFM786441 MPI786441 MZE786441 NJA786441 NSW786441 OCS786441 OMO786441 OWK786441 PGG786441 PQC786441 PZY786441 QJU786441 QTQ786441 RDM786441 RNI786441 RXE786441 SHA786441 SQW786441 TAS786441 TKO786441 TUK786441 UEG786441 UOC786441 UXY786441 VHU786441 VRQ786441 WBM786441 WLI786441 WVE786441 D851977 IS851977 SO851977 ACK851977 AMG851977 AWC851977 BFY851977 BPU851977 BZQ851977 CJM851977 CTI851977 DDE851977 DNA851977 DWW851977 EGS851977 EQO851977 FAK851977 FKG851977 FUC851977 GDY851977 GNU851977 GXQ851977 HHM851977 HRI851977 IBE851977 ILA851977 IUW851977 JES851977 JOO851977 JYK851977 KIG851977 KSC851977 LBY851977 LLU851977 LVQ851977 MFM851977 MPI851977 MZE851977 NJA851977 NSW851977 OCS851977 OMO851977 OWK851977 PGG851977 PQC851977 PZY851977 QJU851977 QTQ851977 RDM851977 RNI851977 RXE851977 SHA851977 SQW851977 TAS851977 TKO851977 TUK851977 UEG851977 UOC851977 UXY851977 VHU851977 VRQ851977 WBM851977 WLI851977 WVE851977 D917513 IS917513 SO917513 ACK917513 AMG917513 AWC917513 BFY917513 BPU917513 BZQ917513 CJM917513 CTI917513 DDE917513 DNA917513 DWW917513 EGS917513 EQO917513 FAK917513 FKG917513 FUC917513 GDY917513 GNU917513 GXQ917513 HHM917513 HRI917513 IBE917513 ILA917513 IUW917513 JES917513 JOO917513 JYK917513 KIG917513 KSC917513 LBY917513 LLU917513 LVQ917513 MFM917513 MPI917513 MZE917513 NJA917513 NSW917513 OCS917513 OMO917513 OWK917513 PGG917513 PQC917513 PZY917513 QJU917513 QTQ917513 RDM917513 RNI917513 RXE917513 SHA917513 SQW917513 TAS917513 TKO917513 TUK917513 UEG917513 UOC917513 UXY917513 VHU917513 VRQ917513 WBM917513 WLI917513 WVE917513 D983049 IS983049 SO983049 ACK983049 AMG983049 AWC983049 BFY983049 BPU983049 BZQ983049 CJM983049 CTI983049 DDE983049 DNA983049 DWW983049 EGS983049 EQO983049 FAK983049 FKG983049 FUC983049 GDY983049 GNU983049 GXQ983049 HHM983049 HRI983049 IBE983049 ILA983049 IUW983049 JES983049 JOO983049 JYK983049 KIG983049 KSC983049 LBY983049 LLU983049 LVQ983049 MFM983049 MPI983049 MZE983049 NJA983049 NSW983049 OCS983049 OMO983049 OWK983049 PGG983049 PQC983049 PZY983049 QJU983049 QTQ983049 RDM983049 RNI983049 RXE983049 SHA983049 SQW983049 TAS983049 TKO983049 TUK983049 UEG983049 UOC983049 UXY983049 VHU983049 VRQ983049 WBM983049 WLI983049 WVE983049 D15:D16 IS15:IS16 SO15:SO16 ACK15:ACK16 AMG15:AMG16 AWC15:AWC16 BFY15:BFY16 BPU15:BPU16 BZQ15:BZQ16 CJM15:CJM16 CTI15:CTI16 DDE15:DDE16 DNA15:DNA16 DWW15:DWW16 EGS15:EGS16 EQO15:EQO16 FAK15:FAK16 FKG15:FKG16 FUC15:FUC16 GDY15:GDY16 GNU15:GNU16 GXQ15:GXQ16 HHM15:HHM16 HRI15:HRI16 IBE15:IBE16 ILA15:ILA16 IUW15:IUW16 JES15:JES16 JOO15:JOO16 JYK15:JYK16 KIG15:KIG16 KSC15:KSC16 LBY15:LBY16 LLU15:LLU16 LVQ15:LVQ16 MFM15:MFM16 MPI15:MPI16 MZE15:MZE16 NJA15:NJA16 NSW15:NSW16 OCS15:OCS16 OMO15:OMO16 OWK15:OWK16 PGG15:PGG16 PQC15:PQC16 PZY15:PZY16 QJU15:QJU16 QTQ15:QTQ16 RDM15:RDM16 RNI15:RNI16 RXE15:RXE16 SHA15:SHA16 SQW15:SQW16 TAS15:TAS16 TKO15:TKO16 TUK15:TUK16 UEG15:UEG16 UOC15:UOC16 UXY15:UXY16 VHU15:VHU16 VRQ15:VRQ16 WBM15:WBM16 WLI15:WLI16 WVE15:WVE16 D65547 IS65547 SO65547 ACK65547 AMG65547 AWC65547 BFY65547 BPU65547 BZQ65547 CJM65547 CTI65547 DDE65547 DNA65547 DWW65547 EGS65547 EQO65547 FAK65547 FKG65547 FUC65547 GDY65547 GNU65547 GXQ65547 HHM65547 HRI65547 IBE65547 ILA65547 IUW65547 JES65547 JOO65547 JYK65547 KIG65547 KSC65547 LBY65547 LLU65547 LVQ65547 MFM65547 MPI65547 MZE65547 NJA65547 NSW65547 OCS65547 OMO65547 OWK65547 PGG65547 PQC65547 PZY65547 QJU65547 QTQ65547 RDM65547 RNI65547 RXE65547 SHA65547 SQW65547 TAS65547 TKO65547 TUK65547 UEG65547 UOC65547 UXY65547 VHU65547 VRQ65547 WBM65547 WLI65547 WVE65547 D131083 IS131083 SO131083 ACK131083 AMG131083 AWC131083 BFY131083 BPU131083 BZQ131083 CJM131083 CTI131083 DDE131083 DNA131083 DWW131083 EGS131083 EQO131083 FAK131083 FKG131083 FUC131083 GDY131083 GNU131083 GXQ131083 HHM131083 HRI131083 IBE131083 ILA131083 IUW131083 JES131083 JOO131083 JYK131083 KIG131083 KSC131083 LBY131083 LLU131083 LVQ131083 MFM131083 MPI131083 MZE131083 NJA131083 NSW131083 OCS131083 OMO131083 OWK131083 PGG131083 PQC131083 PZY131083 QJU131083 QTQ131083 RDM131083 RNI131083 RXE131083 SHA131083 SQW131083 TAS131083 TKO131083 TUK131083 UEG131083 UOC131083 UXY131083 VHU131083 VRQ131083 WBM131083 WLI131083 WVE131083 D196619 IS196619 SO196619 ACK196619 AMG196619 AWC196619 BFY196619 BPU196619 BZQ196619 CJM196619 CTI196619 DDE196619 DNA196619 DWW196619 EGS196619 EQO196619 FAK196619 FKG196619 FUC196619 GDY196619 GNU196619 GXQ196619 HHM196619 HRI196619 IBE196619 ILA196619 IUW196619 JES196619 JOO196619 JYK196619 KIG196619 KSC196619 LBY196619 LLU196619 LVQ196619 MFM196619 MPI196619 MZE196619 NJA196619 NSW196619 OCS196619 OMO196619 OWK196619 PGG196619 PQC196619 PZY196619 QJU196619 QTQ196619 RDM196619 RNI196619 RXE196619 SHA196619 SQW196619 TAS196619 TKO196619 TUK196619 UEG196619 UOC196619 UXY196619 VHU196619 VRQ196619 WBM196619 WLI196619 WVE196619 D262155 IS262155 SO262155 ACK262155 AMG262155 AWC262155 BFY262155 BPU262155 BZQ262155 CJM262155 CTI262155 DDE262155 DNA262155 DWW262155 EGS262155 EQO262155 FAK262155 FKG262155 FUC262155 GDY262155 GNU262155 GXQ262155 HHM262155 HRI262155 IBE262155 ILA262155 IUW262155 JES262155 JOO262155 JYK262155 KIG262155 KSC262155 LBY262155 LLU262155 LVQ262155 MFM262155 MPI262155 MZE262155 NJA262155 NSW262155 OCS262155 OMO262155 OWK262155 PGG262155 PQC262155 PZY262155 QJU262155 QTQ262155 RDM262155 RNI262155 RXE262155 SHA262155 SQW262155 TAS262155 TKO262155 TUK262155 UEG262155 UOC262155 UXY262155 VHU262155 VRQ262155 WBM262155 WLI262155 WVE262155 D327691 IS327691 SO327691 ACK327691 AMG327691 AWC327691 BFY327691 BPU327691 BZQ327691 CJM327691 CTI327691 DDE327691 DNA327691 DWW327691 EGS327691 EQO327691 FAK327691 FKG327691 FUC327691 GDY327691 GNU327691 GXQ327691 HHM327691 HRI327691 IBE327691 ILA327691 IUW327691 JES327691 JOO327691 JYK327691 KIG327691 KSC327691 LBY327691 LLU327691 LVQ327691 MFM327691 MPI327691 MZE327691 NJA327691 NSW327691 OCS327691 OMO327691 OWK327691 PGG327691 PQC327691 PZY327691 QJU327691 QTQ327691 RDM327691 RNI327691 RXE327691 SHA327691 SQW327691 TAS327691 TKO327691 TUK327691 UEG327691 UOC327691 UXY327691 VHU327691 VRQ327691 WBM327691 WLI327691 WVE327691 D393227 IS393227 SO393227 ACK393227 AMG393227 AWC393227 BFY393227 BPU393227 BZQ393227 CJM393227 CTI393227 DDE393227 DNA393227 DWW393227 EGS393227 EQO393227 FAK393227 FKG393227 FUC393227 GDY393227 GNU393227 GXQ393227 HHM393227 HRI393227 IBE393227 ILA393227 IUW393227 JES393227 JOO393227 JYK393227 KIG393227 KSC393227 LBY393227 LLU393227 LVQ393227 MFM393227 MPI393227 MZE393227 NJA393227 NSW393227 OCS393227 OMO393227 OWK393227 PGG393227 PQC393227 PZY393227 QJU393227 QTQ393227 RDM393227 RNI393227 RXE393227 SHA393227 SQW393227 TAS393227 TKO393227 TUK393227 UEG393227 UOC393227 UXY393227 VHU393227 VRQ393227 WBM393227 WLI393227 WVE393227 D458763 IS458763 SO458763 ACK458763 AMG458763 AWC458763 BFY458763 BPU458763 BZQ458763 CJM458763 CTI458763 DDE458763 DNA458763 DWW458763 EGS458763 EQO458763 FAK458763 FKG458763 FUC458763 GDY458763 GNU458763 GXQ458763 HHM458763 HRI458763 IBE458763 ILA458763 IUW458763 JES458763 JOO458763 JYK458763 KIG458763 KSC458763 LBY458763 LLU458763 LVQ458763 MFM458763 MPI458763 MZE458763 NJA458763 NSW458763 OCS458763 OMO458763 OWK458763 PGG458763 PQC458763 PZY458763 QJU458763 QTQ458763 RDM458763 RNI458763 RXE458763 SHA458763 SQW458763 TAS458763 TKO458763 TUK458763 UEG458763 UOC458763 UXY458763 VHU458763 VRQ458763 WBM458763 WLI458763 WVE458763 D524299 IS524299 SO524299 ACK524299 AMG524299 AWC524299 BFY524299 BPU524299 BZQ524299 CJM524299 CTI524299 DDE524299 DNA524299 DWW524299 EGS524299 EQO524299 FAK524299 FKG524299 FUC524299 GDY524299 GNU524299 GXQ524299 HHM524299 HRI524299 IBE524299 ILA524299 IUW524299 JES524299 JOO524299 JYK524299 KIG524299 KSC524299 LBY524299 LLU524299 LVQ524299 MFM524299 MPI524299 MZE524299 NJA524299 NSW524299 OCS524299 OMO524299 OWK524299 PGG524299 PQC524299 PZY524299 QJU524299 QTQ524299 RDM524299 RNI524299 RXE524299 SHA524299 SQW524299 TAS524299 TKO524299 TUK524299 UEG524299 UOC524299 UXY524299 VHU524299 VRQ524299 WBM524299 WLI524299 WVE524299 D589835 IS589835 SO589835 ACK589835 AMG589835 AWC589835 BFY589835 BPU589835 BZQ589835 CJM589835 CTI589835 DDE589835 DNA589835 DWW589835 EGS589835 EQO589835 FAK589835 FKG589835 FUC589835 GDY589835 GNU589835 GXQ589835 HHM589835 HRI589835 IBE589835 ILA589835 IUW589835 JES589835 JOO589835 JYK589835 KIG589835 KSC589835 LBY589835 LLU589835 LVQ589835 MFM589835 MPI589835 MZE589835 NJA589835 NSW589835 OCS589835 OMO589835 OWK589835 PGG589835 PQC589835 PZY589835 QJU589835 QTQ589835 RDM589835 RNI589835 RXE589835 SHA589835 SQW589835 TAS589835 TKO589835 TUK589835 UEG589835 UOC589835 UXY589835 VHU589835 VRQ589835 WBM589835 WLI589835 WVE589835 D655371 IS655371 SO655371 ACK655371 AMG655371 AWC655371 BFY655371 BPU655371 BZQ655371 CJM655371 CTI655371 DDE655371 DNA655371 DWW655371 EGS655371 EQO655371 FAK655371 FKG655371 FUC655371 GDY655371 GNU655371 GXQ655371 HHM655371 HRI655371 IBE655371 ILA655371 IUW655371 JES655371 JOO655371 JYK655371 KIG655371 KSC655371 LBY655371 LLU655371 LVQ655371 MFM655371 MPI655371 MZE655371 NJA655371 NSW655371 OCS655371 OMO655371 OWK655371 PGG655371 PQC655371 PZY655371 QJU655371 QTQ655371 RDM655371 RNI655371 RXE655371 SHA655371 SQW655371 TAS655371 TKO655371 TUK655371 UEG655371 UOC655371 UXY655371 VHU655371 VRQ655371 WBM655371 WLI655371 WVE655371 D720907 IS720907 SO720907 ACK720907 AMG720907 AWC720907 BFY720907 BPU720907 BZQ720907 CJM720907 CTI720907 DDE720907 DNA720907 DWW720907 EGS720907 EQO720907 FAK720907 FKG720907 FUC720907 GDY720907 GNU720907 GXQ720907 HHM720907 HRI720907 IBE720907 ILA720907 IUW720907 JES720907 JOO720907 JYK720907 KIG720907 KSC720907 LBY720907 LLU720907 LVQ720907 MFM720907 MPI720907 MZE720907 NJA720907 NSW720907 OCS720907 OMO720907 OWK720907 PGG720907 PQC720907 PZY720907 QJU720907 QTQ720907 RDM720907 RNI720907 RXE720907 SHA720907 SQW720907 TAS720907 TKO720907 TUK720907 UEG720907 UOC720907 UXY720907 VHU720907 VRQ720907 WBM720907 WLI720907 WVE720907 D786443 IS786443 SO786443 ACK786443 AMG786443 AWC786443 BFY786443 BPU786443 BZQ786443 CJM786443 CTI786443 DDE786443 DNA786443 DWW786443 EGS786443 EQO786443 FAK786443 FKG786443 FUC786443 GDY786443 GNU786443 GXQ786443 HHM786443 HRI786443 IBE786443 ILA786443 IUW786443 JES786443 JOO786443 JYK786443 KIG786443 KSC786443 LBY786443 LLU786443 LVQ786443 MFM786443 MPI786443 MZE786443 NJA786443 NSW786443 OCS786443 OMO786443 OWK786443 PGG786443 PQC786443 PZY786443 QJU786443 QTQ786443 RDM786443 RNI786443 RXE786443 SHA786443 SQW786443 TAS786443 TKO786443 TUK786443 UEG786443 UOC786443 UXY786443 VHU786443 VRQ786443 WBM786443 WLI786443 WVE786443 D851979 IS851979 SO851979 ACK851979 AMG851979 AWC851979 BFY851979 BPU851979 BZQ851979 CJM851979 CTI851979 DDE851979 DNA851979 DWW851979 EGS851979 EQO851979 FAK851979 FKG851979 FUC851979 GDY851979 GNU851979 GXQ851979 HHM851979 HRI851979 IBE851979 ILA851979 IUW851979 JES851979 JOO851979 JYK851979 KIG851979 KSC851979 LBY851979 LLU851979 LVQ851979 MFM851979 MPI851979 MZE851979 NJA851979 NSW851979 OCS851979 OMO851979 OWK851979 PGG851979 PQC851979 PZY851979 QJU851979 QTQ851979 RDM851979 RNI851979 RXE851979 SHA851979 SQW851979 TAS851979 TKO851979 TUK851979 UEG851979 UOC851979 UXY851979 VHU851979 VRQ851979 WBM851979 WLI851979 WVE851979 D917515 IS917515 SO917515 ACK917515 AMG917515 AWC917515 BFY917515 BPU917515 BZQ917515 CJM917515 CTI917515 DDE917515 DNA917515 DWW917515 EGS917515 EQO917515 FAK917515 FKG917515 FUC917515 GDY917515 GNU917515 GXQ917515 HHM917515 HRI917515 IBE917515 ILA917515 IUW917515 JES917515 JOO917515 JYK917515 KIG917515 KSC917515 LBY917515 LLU917515 LVQ917515 MFM917515 MPI917515 MZE917515 NJA917515 NSW917515 OCS917515 OMO917515 OWK917515 PGG917515 PQC917515 PZY917515 QJU917515 QTQ917515 RDM917515 RNI917515 RXE917515 SHA917515 SQW917515 TAS917515 TKO917515 TUK917515 UEG917515 UOC917515 UXY917515 VHU917515 VRQ917515 WBM917515 WLI917515 WVE917515 D983051 IS983051 SO983051 ACK983051 AMG983051 AWC983051 BFY983051 BPU983051 BZQ983051 CJM983051 CTI983051 DDE983051 DNA983051 DWW983051 EGS983051 EQO983051 FAK983051 FKG983051 FUC983051 GDY983051 GNU983051 GXQ983051 HHM983051 HRI983051 IBE983051 ILA983051 IUW983051 JES983051 JOO983051 JYK983051 KIG983051 KSC983051 LBY983051 LLU983051 LVQ983051 MFM983051 MPI983051 MZE983051 NJA983051 NSW983051 OCS983051 OMO983051 OWK983051 PGG983051 PQC983051 PZY983051 QJU983051 QTQ983051 RDM983051 RNI983051 RXE983051 SHA983051 SQW983051 TAS983051 TKO983051 TUK983051 UEG983051 UOC983051 UXY983051 VHU983051 VRQ983051 WBM983051 WLI983051 WVE983051 D21:D23 IS21:IS23 SO21:SO23 ACK21:ACK23 AMG21:AMG23 AWC21:AWC23 BFY21:BFY23 BPU21:BPU23 BZQ21:BZQ23 CJM21:CJM23 CTI21:CTI23 DDE21:DDE23 DNA21:DNA23 DWW21:DWW23 EGS21:EGS23 EQO21:EQO23 FAK21:FAK23 FKG21:FKG23 FUC21:FUC23 GDY21:GDY23 GNU21:GNU23 GXQ21:GXQ23 HHM21:HHM23 HRI21:HRI23 IBE21:IBE23 ILA21:ILA23 IUW21:IUW23 JES21:JES23 JOO21:JOO23 JYK21:JYK23 KIG21:KIG23 KSC21:KSC23 LBY21:LBY23 LLU21:LLU23 LVQ21:LVQ23 MFM21:MFM23 MPI21:MPI23 MZE21:MZE23 NJA21:NJA23 NSW21:NSW23 OCS21:OCS23 OMO21:OMO23 OWK21:OWK23 PGG21:PGG23 PQC21:PQC23 PZY21:PZY23 QJU21:QJU23 QTQ21:QTQ23 RDM21:RDM23 RNI21:RNI23 RXE21:RXE23 SHA21:SHA23 SQW21:SQW23 TAS21:TAS23 TKO21:TKO23 TUK21:TUK23 UEG21:UEG23 UOC21:UOC23 UXY21:UXY23 VHU21:VHU23 VRQ21:VRQ23 WBM21:WBM23 WLI21:WLI23 WVE21:WVE23 D65551:D65553 IS65551:IS65553 SO65551:SO65553 ACK65551:ACK65553 AMG65551:AMG65553 AWC65551:AWC65553 BFY65551:BFY65553 BPU65551:BPU65553 BZQ65551:BZQ65553 CJM65551:CJM65553 CTI65551:CTI65553 DDE65551:DDE65553 DNA65551:DNA65553 DWW65551:DWW65553 EGS65551:EGS65553 EQO65551:EQO65553 FAK65551:FAK65553 FKG65551:FKG65553 FUC65551:FUC65553 GDY65551:GDY65553 GNU65551:GNU65553 GXQ65551:GXQ65553 HHM65551:HHM65553 HRI65551:HRI65553 IBE65551:IBE65553 ILA65551:ILA65553 IUW65551:IUW65553 JES65551:JES65553 JOO65551:JOO65553 JYK65551:JYK65553 KIG65551:KIG65553 KSC65551:KSC65553 LBY65551:LBY65553 LLU65551:LLU65553 LVQ65551:LVQ65553 MFM65551:MFM65553 MPI65551:MPI65553 MZE65551:MZE65553 NJA65551:NJA65553 NSW65551:NSW65553 OCS65551:OCS65553 OMO65551:OMO65553 OWK65551:OWK65553 PGG65551:PGG65553 PQC65551:PQC65553 PZY65551:PZY65553 QJU65551:QJU65553 QTQ65551:QTQ65553 RDM65551:RDM65553 RNI65551:RNI65553 RXE65551:RXE65553 SHA65551:SHA65553 SQW65551:SQW65553 TAS65551:TAS65553 TKO65551:TKO65553 TUK65551:TUK65553 UEG65551:UEG65553 UOC65551:UOC65553 UXY65551:UXY65553 VHU65551:VHU65553 VRQ65551:VRQ65553 WBM65551:WBM65553 WLI65551:WLI65553 WVE65551:WVE65553 D131087:D131089 IS131087:IS131089 SO131087:SO131089 ACK131087:ACK131089 AMG131087:AMG131089 AWC131087:AWC131089 BFY131087:BFY131089 BPU131087:BPU131089 BZQ131087:BZQ131089 CJM131087:CJM131089 CTI131087:CTI131089 DDE131087:DDE131089 DNA131087:DNA131089 DWW131087:DWW131089 EGS131087:EGS131089 EQO131087:EQO131089 FAK131087:FAK131089 FKG131087:FKG131089 FUC131087:FUC131089 GDY131087:GDY131089 GNU131087:GNU131089 GXQ131087:GXQ131089 HHM131087:HHM131089 HRI131087:HRI131089 IBE131087:IBE131089 ILA131087:ILA131089 IUW131087:IUW131089 JES131087:JES131089 JOO131087:JOO131089 JYK131087:JYK131089 KIG131087:KIG131089 KSC131087:KSC131089 LBY131087:LBY131089 LLU131087:LLU131089 LVQ131087:LVQ131089 MFM131087:MFM131089 MPI131087:MPI131089 MZE131087:MZE131089 NJA131087:NJA131089 NSW131087:NSW131089 OCS131087:OCS131089 OMO131087:OMO131089 OWK131087:OWK131089 PGG131087:PGG131089 PQC131087:PQC131089 PZY131087:PZY131089 QJU131087:QJU131089 QTQ131087:QTQ131089 RDM131087:RDM131089 RNI131087:RNI131089 RXE131087:RXE131089 SHA131087:SHA131089 SQW131087:SQW131089 TAS131087:TAS131089 TKO131087:TKO131089 TUK131087:TUK131089 UEG131087:UEG131089 UOC131087:UOC131089 UXY131087:UXY131089 VHU131087:VHU131089 VRQ131087:VRQ131089 WBM131087:WBM131089 WLI131087:WLI131089 WVE131087:WVE131089 D196623:D196625 IS196623:IS196625 SO196623:SO196625 ACK196623:ACK196625 AMG196623:AMG196625 AWC196623:AWC196625 BFY196623:BFY196625 BPU196623:BPU196625 BZQ196623:BZQ196625 CJM196623:CJM196625 CTI196623:CTI196625 DDE196623:DDE196625 DNA196623:DNA196625 DWW196623:DWW196625 EGS196623:EGS196625 EQO196623:EQO196625 FAK196623:FAK196625 FKG196623:FKG196625 FUC196623:FUC196625 GDY196623:GDY196625 GNU196623:GNU196625 GXQ196623:GXQ196625 HHM196623:HHM196625 HRI196623:HRI196625 IBE196623:IBE196625 ILA196623:ILA196625 IUW196623:IUW196625 JES196623:JES196625 JOO196623:JOO196625 JYK196623:JYK196625 KIG196623:KIG196625 KSC196623:KSC196625 LBY196623:LBY196625 LLU196623:LLU196625 LVQ196623:LVQ196625 MFM196623:MFM196625 MPI196623:MPI196625 MZE196623:MZE196625 NJA196623:NJA196625 NSW196623:NSW196625 OCS196623:OCS196625 OMO196623:OMO196625 OWK196623:OWK196625 PGG196623:PGG196625 PQC196623:PQC196625 PZY196623:PZY196625 QJU196623:QJU196625 QTQ196623:QTQ196625 RDM196623:RDM196625 RNI196623:RNI196625 RXE196623:RXE196625 SHA196623:SHA196625 SQW196623:SQW196625 TAS196623:TAS196625 TKO196623:TKO196625 TUK196623:TUK196625 UEG196623:UEG196625 UOC196623:UOC196625 UXY196623:UXY196625 VHU196623:VHU196625 VRQ196623:VRQ196625 WBM196623:WBM196625 WLI196623:WLI196625 WVE196623:WVE196625 D262159:D262161 IS262159:IS262161 SO262159:SO262161 ACK262159:ACK262161 AMG262159:AMG262161 AWC262159:AWC262161 BFY262159:BFY262161 BPU262159:BPU262161 BZQ262159:BZQ262161 CJM262159:CJM262161 CTI262159:CTI262161 DDE262159:DDE262161 DNA262159:DNA262161 DWW262159:DWW262161 EGS262159:EGS262161 EQO262159:EQO262161 FAK262159:FAK262161 FKG262159:FKG262161 FUC262159:FUC262161 GDY262159:GDY262161 GNU262159:GNU262161 GXQ262159:GXQ262161 HHM262159:HHM262161 HRI262159:HRI262161 IBE262159:IBE262161 ILA262159:ILA262161 IUW262159:IUW262161 JES262159:JES262161 JOO262159:JOO262161 JYK262159:JYK262161 KIG262159:KIG262161 KSC262159:KSC262161 LBY262159:LBY262161 LLU262159:LLU262161 LVQ262159:LVQ262161 MFM262159:MFM262161 MPI262159:MPI262161 MZE262159:MZE262161 NJA262159:NJA262161 NSW262159:NSW262161 OCS262159:OCS262161 OMO262159:OMO262161 OWK262159:OWK262161 PGG262159:PGG262161 PQC262159:PQC262161 PZY262159:PZY262161 QJU262159:QJU262161 QTQ262159:QTQ262161 RDM262159:RDM262161 RNI262159:RNI262161 RXE262159:RXE262161 SHA262159:SHA262161 SQW262159:SQW262161 TAS262159:TAS262161 TKO262159:TKO262161 TUK262159:TUK262161 UEG262159:UEG262161 UOC262159:UOC262161 UXY262159:UXY262161 VHU262159:VHU262161 VRQ262159:VRQ262161 WBM262159:WBM262161 WLI262159:WLI262161 WVE262159:WVE262161 D327695:D327697 IS327695:IS327697 SO327695:SO327697 ACK327695:ACK327697 AMG327695:AMG327697 AWC327695:AWC327697 BFY327695:BFY327697 BPU327695:BPU327697 BZQ327695:BZQ327697 CJM327695:CJM327697 CTI327695:CTI327697 DDE327695:DDE327697 DNA327695:DNA327697 DWW327695:DWW327697 EGS327695:EGS327697 EQO327695:EQO327697 FAK327695:FAK327697 FKG327695:FKG327697 FUC327695:FUC327697 GDY327695:GDY327697 GNU327695:GNU327697 GXQ327695:GXQ327697 HHM327695:HHM327697 HRI327695:HRI327697 IBE327695:IBE327697 ILA327695:ILA327697 IUW327695:IUW327697 JES327695:JES327697 JOO327695:JOO327697 JYK327695:JYK327697 KIG327695:KIG327697 KSC327695:KSC327697 LBY327695:LBY327697 LLU327695:LLU327697 LVQ327695:LVQ327697 MFM327695:MFM327697 MPI327695:MPI327697 MZE327695:MZE327697 NJA327695:NJA327697 NSW327695:NSW327697 OCS327695:OCS327697 OMO327695:OMO327697 OWK327695:OWK327697 PGG327695:PGG327697 PQC327695:PQC327697 PZY327695:PZY327697 QJU327695:QJU327697 QTQ327695:QTQ327697 RDM327695:RDM327697 RNI327695:RNI327697 RXE327695:RXE327697 SHA327695:SHA327697 SQW327695:SQW327697 TAS327695:TAS327697 TKO327695:TKO327697 TUK327695:TUK327697 UEG327695:UEG327697 UOC327695:UOC327697 UXY327695:UXY327697 VHU327695:VHU327697 VRQ327695:VRQ327697 WBM327695:WBM327697 WLI327695:WLI327697 WVE327695:WVE327697 D393231:D393233 IS393231:IS393233 SO393231:SO393233 ACK393231:ACK393233 AMG393231:AMG393233 AWC393231:AWC393233 BFY393231:BFY393233 BPU393231:BPU393233 BZQ393231:BZQ393233 CJM393231:CJM393233 CTI393231:CTI393233 DDE393231:DDE393233 DNA393231:DNA393233 DWW393231:DWW393233 EGS393231:EGS393233 EQO393231:EQO393233 FAK393231:FAK393233 FKG393231:FKG393233 FUC393231:FUC393233 GDY393231:GDY393233 GNU393231:GNU393233 GXQ393231:GXQ393233 HHM393231:HHM393233 HRI393231:HRI393233 IBE393231:IBE393233 ILA393231:ILA393233 IUW393231:IUW393233 JES393231:JES393233 JOO393231:JOO393233 JYK393231:JYK393233 KIG393231:KIG393233 KSC393231:KSC393233 LBY393231:LBY393233 LLU393231:LLU393233 LVQ393231:LVQ393233 MFM393231:MFM393233 MPI393231:MPI393233 MZE393231:MZE393233 NJA393231:NJA393233 NSW393231:NSW393233 OCS393231:OCS393233 OMO393231:OMO393233 OWK393231:OWK393233 PGG393231:PGG393233 PQC393231:PQC393233 PZY393231:PZY393233 QJU393231:QJU393233 QTQ393231:QTQ393233 RDM393231:RDM393233 RNI393231:RNI393233 RXE393231:RXE393233 SHA393231:SHA393233 SQW393231:SQW393233 TAS393231:TAS393233 TKO393231:TKO393233 TUK393231:TUK393233 UEG393231:UEG393233 UOC393231:UOC393233 UXY393231:UXY393233 VHU393231:VHU393233 VRQ393231:VRQ393233 WBM393231:WBM393233 WLI393231:WLI393233 WVE393231:WVE393233 D458767:D458769 IS458767:IS458769 SO458767:SO458769 ACK458767:ACK458769 AMG458767:AMG458769 AWC458767:AWC458769 BFY458767:BFY458769 BPU458767:BPU458769 BZQ458767:BZQ458769 CJM458767:CJM458769 CTI458767:CTI458769 DDE458767:DDE458769 DNA458767:DNA458769 DWW458767:DWW458769 EGS458767:EGS458769 EQO458767:EQO458769 FAK458767:FAK458769 FKG458767:FKG458769 FUC458767:FUC458769 GDY458767:GDY458769 GNU458767:GNU458769 GXQ458767:GXQ458769 HHM458767:HHM458769 HRI458767:HRI458769 IBE458767:IBE458769 ILA458767:ILA458769 IUW458767:IUW458769 JES458767:JES458769 JOO458767:JOO458769 JYK458767:JYK458769 KIG458767:KIG458769 KSC458767:KSC458769 LBY458767:LBY458769 LLU458767:LLU458769 LVQ458767:LVQ458769 MFM458767:MFM458769 MPI458767:MPI458769 MZE458767:MZE458769 NJA458767:NJA458769 NSW458767:NSW458769 OCS458767:OCS458769 OMO458767:OMO458769 OWK458767:OWK458769 PGG458767:PGG458769 PQC458767:PQC458769 PZY458767:PZY458769 QJU458767:QJU458769 QTQ458767:QTQ458769 RDM458767:RDM458769 RNI458767:RNI458769 RXE458767:RXE458769 SHA458767:SHA458769 SQW458767:SQW458769 TAS458767:TAS458769 TKO458767:TKO458769 TUK458767:TUK458769 UEG458767:UEG458769 UOC458767:UOC458769 UXY458767:UXY458769 VHU458767:VHU458769 VRQ458767:VRQ458769 WBM458767:WBM458769 WLI458767:WLI458769 WVE458767:WVE458769 D524303:D524305 IS524303:IS524305 SO524303:SO524305 ACK524303:ACK524305 AMG524303:AMG524305 AWC524303:AWC524305 BFY524303:BFY524305 BPU524303:BPU524305 BZQ524303:BZQ524305 CJM524303:CJM524305 CTI524303:CTI524305 DDE524303:DDE524305 DNA524303:DNA524305 DWW524303:DWW524305 EGS524303:EGS524305 EQO524303:EQO524305 FAK524303:FAK524305 FKG524303:FKG524305 FUC524303:FUC524305 GDY524303:GDY524305 GNU524303:GNU524305 GXQ524303:GXQ524305 HHM524303:HHM524305 HRI524303:HRI524305 IBE524303:IBE524305 ILA524303:ILA524305 IUW524303:IUW524305 JES524303:JES524305 JOO524303:JOO524305 JYK524303:JYK524305 KIG524303:KIG524305 KSC524303:KSC524305 LBY524303:LBY524305 LLU524303:LLU524305 LVQ524303:LVQ524305 MFM524303:MFM524305 MPI524303:MPI524305 MZE524303:MZE524305 NJA524303:NJA524305 NSW524303:NSW524305 OCS524303:OCS524305 OMO524303:OMO524305 OWK524303:OWK524305 PGG524303:PGG524305 PQC524303:PQC524305 PZY524303:PZY524305 QJU524303:QJU524305 QTQ524303:QTQ524305 RDM524303:RDM524305 RNI524303:RNI524305 RXE524303:RXE524305 SHA524303:SHA524305 SQW524303:SQW524305 TAS524303:TAS524305 TKO524303:TKO524305 TUK524303:TUK524305 UEG524303:UEG524305 UOC524303:UOC524305 UXY524303:UXY524305 VHU524303:VHU524305 VRQ524303:VRQ524305 WBM524303:WBM524305 WLI524303:WLI524305 WVE524303:WVE524305 D589839:D589841 IS589839:IS589841 SO589839:SO589841 ACK589839:ACK589841 AMG589839:AMG589841 AWC589839:AWC589841 BFY589839:BFY589841 BPU589839:BPU589841 BZQ589839:BZQ589841 CJM589839:CJM589841 CTI589839:CTI589841 DDE589839:DDE589841 DNA589839:DNA589841 DWW589839:DWW589841 EGS589839:EGS589841 EQO589839:EQO589841 FAK589839:FAK589841 FKG589839:FKG589841 FUC589839:FUC589841 GDY589839:GDY589841 GNU589839:GNU589841 GXQ589839:GXQ589841 HHM589839:HHM589841 HRI589839:HRI589841 IBE589839:IBE589841 ILA589839:ILA589841 IUW589839:IUW589841 JES589839:JES589841 JOO589839:JOO589841 JYK589839:JYK589841 KIG589839:KIG589841 KSC589839:KSC589841 LBY589839:LBY589841 LLU589839:LLU589841 LVQ589839:LVQ589841 MFM589839:MFM589841 MPI589839:MPI589841 MZE589839:MZE589841 NJA589839:NJA589841 NSW589839:NSW589841 OCS589839:OCS589841 OMO589839:OMO589841 OWK589839:OWK589841 PGG589839:PGG589841 PQC589839:PQC589841 PZY589839:PZY589841 QJU589839:QJU589841 QTQ589839:QTQ589841 RDM589839:RDM589841 RNI589839:RNI589841 RXE589839:RXE589841 SHA589839:SHA589841 SQW589839:SQW589841 TAS589839:TAS589841 TKO589839:TKO589841 TUK589839:TUK589841 UEG589839:UEG589841 UOC589839:UOC589841 UXY589839:UXY589841 VHU589839:VHU589841 VRQ589839:VRQ589841 WBM589839:WBM589841 WLI589839:WLI589841 WVE589839:WVE589841 D655375:D655377 IS655375:IS655377 SO655375:SO655377 ACK655375:ACK655377 AMG655375:AMG655377 AWC655375:AWC655377 BFY655375:BFY655377 BPU655375:BPU655377 BZQ655375:BZQ655377 CJM655375:CJM655377 CTI655375:CTI655377 DDE655375:DDE655377 DNA655375:DNA655377 DWW655375:DWW655377 EGS655375:EGS655377 EQO655375:EQO655377 FAK655375:FAK655377 FKG655375:FKG655377 FUC655375:FUC655377 GDY655375:GDY655377 GNU655375:GNU655377 GXQ655375:GXQ655377 HHM655375:HHM655377 HRI655375:HRI655377 IBE655375:IBE655377 ILA655375:ILA655377 IUW655375:IUW655377 JES655375:JES655377 JOO655375:JOO655377 JYK655375:JYK655377 KIG655375:KIG655377 KSC655375:KSC655377 LBY655375:LBY655377 LLU655375:LLU655377 LVQ655375:LVQ655377 MFM655375:MFM655377 MPI655375:MPI655377 MZE655375:MZE655377 NJA655375:NJA655377 NSW655375:NSW655377 OCS655375:OCS655377 OMO655375:OMO655377 OWK655375:OWK655377 PGG655375:PGG655377 PQC655375:PQC655377 PZY655375:PZY655377 QJU655375:QJU655377 QTQ655375:QTQ655377 RDM655375:RDM655377 RNI655375:RNI655377 RXE655375:RXE655377 SHA655375:SHA655377 SQW655375:SQW655377 TAS655375:TAS655377 TKO655375:TKO655377 TUK655375:TUK655377 UEG655375:UEG655377 UOC655375:UOC655377 UXY655375:UXY655377 VHU655375:VHU655377 VRQ655375:VRQ655377 WBM655375:WBM655377 WLI655375:WLI655377 WVE655375:WVE655377 D720911:D720913 IS720911:IS720913 SO720911:SO720913 ACK720911:ACK720913 AMG720911:AMG720913 AWC720911:AWC720913 BFY720911:BFY720913 BPU720911:BPU720913 BZQ720911:BZQ720913 CJM720911:CJM720913 CTI720911:CTI720913 DDE720911:DDE720913 DNA720911:DNA720913 DWW720911:DWW720913 EGS720911:EGS720913 EQO720911:EQO720913 FAK720911:FAK720913 FKG720911:FKG720913 FUC720911:FUC720913 GDY720911:GDY720913 GNU720911:GNU720913 GXQ720911:GXQ720913 HHM720911:HHM720913 HRI720911:HRI720913 IBE720911:IBE720913 ILA720911:ILA720913 IUW720911:IUW720913 JES720911:JES720913 JOO720911:JOO720913 JYK720911:JYK720913 KIG720911:KIG720913 KSC720911:KSC720913 LBY720911:LBY720913 LLU720911:LLU720913 LVQ720911:LVQ720913 MFM720911:MFM720913 MPI720911:MPI720913 MZE720911:MZE720913 NJA720911:NJA720913 NSW720911:NSW720913 OCS720911:OCS720913 OMO720911:OMO720913 OWK720911:OWK720913 PGG720911:PGG720913 PQC720911:PQC720913 PZY720911:PZY720913 QJU720911:QJU720913 QTQ720911:QTQ720913 RDM720911:RDM720913 RNI720911:RNI720913 RXE720911:RXE720913 SHA720911:SHA720913 SQW720911:SQW720913 TAS720911:TAS720913 TKO720911:TKO720913 TUK720911:TUK720913 UEG720911:UEG720913 UOC720911:UOC720913 UXY720911:UXY720913 VHU720911:VHU720913 VRQ720911:VRQ720913 WBM720911:WBM720913 WLI720911:WLI720913 WVE720911:WVE720913 D786447:D786449 IS786447:IS786449 SO786447:SO786449 ACK786447:ACK786449 AMG786447:AMG786449 AWC786447:AWC786449 BFY786447:BFY786449 BPU786447:BPU786449 BZQ786447:BZQ786449 CJM786447:CJM786449 CTI786447:CTI786449 DDE786447:DDE786449 DNA786447:DNA786449 DWW786447:DWW786449 EGS786447:EGS786449 EQO786447:EQO786449 FAK786447:FAK786449 FKG786447:FKG786449 FUC786447:FUC786449 GDY786447:GDY786449 GNU786447:GNU786449 GXQ786447:GXQ786449 HHM786447:HHM786449 HRI786447:HRI786449 IBE786447:IBE786449 ILA786447:ILA786449 IUW786447:IUW786449 JES786447:JES786449 JOO786447:JOO786449 JYK786447:JYK786449 KIG786447:KIG786449 KSC786447:KSC786449 LBY786447:LBY786449 LLU786447:LLU786449 LVQ786447:LVQ786449 MFM786447:MFM786449 MPI786447:MPI786449 MZE786447:MZE786449 NJA786447:NJA786449 NSW786447:NSW786449 OCS786447:OCS786449 OMO786447:OMO786449 OWK786447:OWK786449 PGG786447:PGG786449 PQC786447:PQC786449 PZY786447:PZY786449 QJU786447:QJU786449 QTQ786447:QTQ786449 RDM786447:RDM786449 RNI786447:RNI786449 RXE786447:RXE786449 SHA786447:SHA786449 SQW786447:SQW786449 TAS786447:TAS786449 TKO786447:TKO786449 TUK786447:TUK786449 UEG786447:UEG786449 UOC786447:UOC786449 UXY786447:UXY786449 VHU786447:VHU786449 VRQ786447:VRQ786449 WBM786447:WBM786449 WLI786447:WLI786449 WVE786447:WVE786449 D851983:D851985 IS851983:IS851985 SO851983:SO851985 ACK851983:ACK851985 AMG851983:AMG851985 AWC851983:AWC851985 BFY851983:BFY851985 BPU851983:BPU851985 BZQ851983:BZQ851985 CJM851983:CJM851985 CTI851983:CTI851985 DDE851983:DDE851985 DNA851983:DNA851985 DWW851983:DWW851985 EGS851983:EGS851985 EQO851983:EQO851985 FAK851983:FAK851985 FKG851983:FKG851985 FUC851983:FUC851985 GDY851983:GDY851985 GNU851983:GNU851985 GXQ851983:GXQ851985 HHM851983:HHM851985 HRI851983:HRI851985 IBE851983:IBE851985 ILA851983:ILA851985 IUW851983:IUW851985 JES851983:JES851985 JOO851983:JOO851985 JYK851983:JYK851985 KIG851983:KIG851985 KSC851983:KSC851985 LBY851983:LBY851985 LLU851983:LLU851985 LVQ851983:LVQ851985 MFM851983:MFM851985 MPI851983:MPI851985 MZE851983:MZE851985 NJA851983:NJA851985 NSW851983:NSW851985 OCS851983:OCS851985 OMO851983:OMO851985 OWK851983:OWK851985 PGG851983:PGG851985 PQC851983:PQC851985 PZY851983:PZY851985 QJU851983:QJU851985 QTQ851983:QTQ851985 RDM851983:RDM851985 RNI851983:RNI851985 RXE851983:RXE851985 SHA851983:SHA851985 SQW851983:SQW851985 TAS851983:TAS851985 TKO851983:TKO851985 TUK851983:TUK851985 UEG851983:UEG851985 UOC851983:UOC851985 UXY851983:UXY851985 VHU851983:VHU851985 VRQ851983:VRQ851985 WBM851983:WBM851985 WLI851983:WLI851985 WVE851983:WVE851985 D917519:D917521 IS917519:IS917521 SO917519:SO917521 ACK917519:ACK917521 AMG917519:AMG917521 AWC917519:AWC917521 BFY917519:BFY917521 BPU917519:BPU917521 BZQ917519:BZQ917521 CJM917519:CJM917521 CTI917519:CTI917521 DDE917519:DDE917521 DNA917519:DNA917521 DWW917519:DWW917521 EGS917519:EGS917521 EQO917519:EQO917521 FAK917519:FAK917521 FKG917519:FKG917521 FUC917519:FUC917521 GDY917519:GDY917521 GNU917519:GNU917521 GXQ917519:GXQ917521 HHM917519:HHM917521 HRI917519:HRI917521 IBE917519:IBE917521 ILA917519:ILA917521 IUW917519:IUW917521 JES917519:JES917521 JOO917519:JOO917521 JYK917519:JYK917521 KIG917519:KIG917521 KSC917519:KSC917521 LBY917519:LBY917521 LLU917519:LLU917521 LVQ917519:LVQ917521 MFM917519:MFM917521 MPI917519:MPI917521 MZE917519:MZE917521 NJA917519:NJA917521 NSW917519:NSW917521 OCS917519:OCS917521 OMO917519:OMO917521 OWK917519:OWK917521 PGG917519:PGG917521 PQC917519:PQC917521 PZY917519:PZY917521 QJU917519:QJU917521 QTQ917519:QTQ917521 RDM917519:RDM917521 RNI917519:RNI917521 RXE917519:RXE917521 SHA917519:SHA917521 SQW917519:SQW917521 TAS917519:TAS917521 TKO917519:TKO917521 TUK917519:TUK917521 UEG917519:UEG917521 UOC917519:UOC917521 UXY917519:UXY917521 VHU917519:VHU917521 VRQ917519:VRQ917521 WBM917519:WBM917521 WLI917519:WLI917521 WVE917519:WVE917521 D983055:D983057 IS983055:IS983057 SO983055:SO983057 ACK983055:ACK983057 AMG983055:AMG983057 AWC983055:AWC983057 BFY983055:BFY983057 BPU983055:BPU983057 BZQ983055:BZQ983057 CJM983055:CJM983057 CTI983055:CTI983057 DDE983055:DDE983057 DNA983055:DNA983057 DWW983055:DWW983057 EGS983055:EGS983057 EQO983055:EQO983057 FAK983055:FAK983057 FKG983055:FKG983057 FUC983055:FUC983057 GDY983055:GDY983057 GNU983055:GNU983057 GXQ983055:GXQ983057 HHM983055:HHM983057 HRI983055:HRI983057 IBE983055:IBE983057 ILA983055:ILA983057 IUW983055:IUW983057 JES983055:JES983057 JOO983055:JOO983057 JYK983055:JYK983057 KIG983055:KIG983057 KSC983055:KSC983057 LBY983055:LBY983057 LLU983055:LLU983057 LVQ983055:LVQ983057 MFM983055:MFM983057 MPI983055:MPI983057 MZE983055:MZE983057 NJA983055:NJA983057 NSW983055:NSW983057 OCS983055:OCS983057 OMO983055:OMO983057 OWK983055:OWK983057 PGG983055:PGG983057 PQC983055:PQC983057 PZY983055:PZY983057 QJU983055:QJU983057 QTQ983055:QTQ983057 RDM983055:RDM983057 RNI983055:RNI983057 RXE983055:RXE983057 SHA983055:SHA983057 SQW983055:SQW983057 TAS983055:TAS983057 TKO983055:TKO983057 TUK983055:TUK983057 UEG983055:UEG983057 UOC983055:UOC983057 UXY983055:UXY983057 VHU983055:VHU983057 VRQ983055:VRQ983057 WBM983055:WBM983057 WLI983055:WLI983057 WVE983055:WVE983057 D26 IS26 SO26 ACK26 AMG26 AWC26 BFY26 BPU26 BZQ26 CJM26 CTI26 DDE26 DNA26 DWW26 EGS26 EQO26 FAK26 FKG26 FUC26 GDY26 GNU26 GXQ26 HHM26 HRI26 IBE26 ILA26 IUW26 JES26 JOO26 JYK26 KIG26 KSC26 LBY26 LLU26 LVQ26 MFM26 MPI26 MZE26 NJA26 NSW26 OCS26 OMO26 OWK26 PGG26 PQC26 PZY26 QJU26 QTQ26 RDM26 RNI26 RXE26 SHA26 SQW26 TAS26 TKO26 TUK26 UEG26 UOC26 UXY26 VHU26 VRQ26 WBM26 WLI26 WVE26 D65556 IS65556 SO65556 ACK65556 AMG65556 AWC65556 BFY65556 BPU65556 BZQ65556 CJM65556 CTI65556 DDE65556 DNA65556 DWW65556 EGS65556 EQO65556 FAK65556 FKG65556 FUC65556 GDY65556 GNU65556 GXQ65556 HHM65556 HRI65556 IBE65556 ILA65556 IUW65556 JES65556 JOO65556 JYK65556 KIG65556 KSC65556 LBY65556 LLU65556 LVQ65556 MFM65556 MPI65556 MZE65556 NJA65556 NSW65556 OCS65556 OMO65556 OWK65556 PGG65556 PQC65556 PZY65556 QJU65556 QTQ65556 RDM65556 RNI65556 RXE65556 SHA65556 SQW65556 TAS65556 TKO65556 TUK65556 UEG65556 UOC65556 UXY65556 VHU65556 VRQ65556 WBM65556 WLI65556 WVE65556 D131092 IS131092 SO131092 ACK131092 AMG131092 AWC131092 BFY131092 BPU131092 BZQ131092 CJM131092 CTI131092 DDE131092 DNA131092 DWW131092 EGS131092 EQO131092 FAK131092 FKG131092 FUC131092 GDY131092 GNU131092 GXQ131092 HHM131092 HRI131092 IBE131092 ILA131092 IUW131092 JES131092 JOO131092 JYK131092 KIG131092 KSC131092 LBY131092 LLU131092 LVQ131092 MFM131092 MPI131092 MZE131092 NJA131092 NSW131092 OCS131092 OMO131092 OWK131092 PGG131092 PQC131092 PZY131092 QJU131092 QTQ131092 RDM131092 RNI131092 RXE131092 SHA131092 SQW131092 TAS131092 TKO131092 TUK131092 UEG131092 UOC131092 UXY131092 VHU131092 VRQ131092 WBM131092 WLI131092 WVE131092 D196628 IS196628 SO196628 ACK196628 AMG196628 AWC196628 BFY196628 BPU196628 BZQ196628 CJM196628 CTI196628 DDE196628 DNA196628 DWW196628 EGS196628 EQO196628 FAK196628 FKG196628 FUC196628 GDY196628 GNU196628 GXQ196628 HHM196628 HRI196628 IBE196628 ILA196628 IUW196628 JES196628 JOO196628 JYK196628 KIG196628 KSC196628 LBY196628 LLU196628 LVQ196628 MFM196628 MPI196628 MZE196628 NJA196628 NSW196628 OCS196628 OMO196628 OWK196628 PGG196628 PQC196628 PZY196628 QJU196628 QTQ196628 RDM196628 RNI196628 RXE196628 SHA196628 SQW196628 TAS196628 TKO196628 TUK196628 UEG196628 UOC196628 UXY196628 VHU196628 VRQ196628 WBM196628 WLI196628 WVE196628 D262164 IS262164 SO262164 ACK262164 AMG262164 AWC262164 BFY262164 BPU262164 BZQ262164 CJM262164 CTI262164 DDE262164 DNA262164 DWW262164 EGS262164 EQO262164 FAK262164 FKG262164 FUC262164 GDY262164 GNU262164 GXQ262164 HHM262164 HRI262164 IBE262164 ILA262164 IUW262164 JES262164 JOO262164 JYK262164 KIG262164 KSC262164 LBY262164 LLU262164 LVQ262164 MFM262164 MPI262164 MZE262164 NJA262164 NSW262164 OCS262164 OMO262164 OWK262164 PGG262164 PQC262164 PZY262164 QJU262164 QTQ262164 RDM262164 RNI262164 RXE262164 SHA262164 SQW262164 TAS262164 TKO262164 TUK262164 UEG262164 UOC262164 UXY262164 VHU262164 VRQ262164 WBM262164 WLI262164 WVE262164 D327700 IS327700 SO327700 ACK327700 AMG327700 AWC327700 BFY327700 BPU327700 BZQ327700 CJM327700 CTI327700 DDE327700 DNA327700 DWW327700 EGS327700 EQO327700 FAK327700 FKG327700 FUC327700 GDY327700 GNU327700 GXQ327700 HHM327700 HRI327700 IBE327700 ILA327700 IUW327700 JES327700 JOO327700 JYK327700 KIG327700 KSC327700 LBY327700 LLU327700 LVQ327700 MFM327700 MPI327700 MZE327700 NJA327700 NSW327700 OCS327700 OMO327700 OWK327700 PGG327700 PQC327700 PZY327700 QJU327700 QTQ327700 RDM327700 RNI327700 RXE327700 SHA327700 SQW327700 TAS327700 TKO327700 TUK327700 UEG327700 UOC327700 UXY327700 VHU327700 VRQ327700 WBM327700 WLI327700 WVE327700 D393236 IS393236 SO393236 ACK393236 AMG393236 AWC393236 BFY393236 BPU393236 BZQ393236 CJM393236 CTI393236 DDE393236 DNA393236 DWW393236 EGS393236 EQO393236 FAK393236 FKG393236 FUC393236 GDY393236 GNU393236 GXQ393236 HHM393236 HRI393236 IBE393236 ILA393236 IUW393236 JES393236 JOO393236 JYK393236 KIG393236 KSC393236 LBY393236 LLU393236 LVQ393236 MFM393236 MPI393236 MZE393236 NJA393236 NSW393236 OCS393236 OMO393236 OWK393236 PGG393236 PQC393236 PZY393236 QJU393236 QTQ393236 RDM393236 RNI393236 RXE393236 SHA393236 SQW393236 TAS393236 TKO393236 TUK393236 UEG393236 UOC393236 UXY393236 VHU393236 VRQ393236 WBM393236 WLI393236 WVE393236 D458772 IS458772 SO458772 ACK458772 AMG458772 AWC458772 BFY458772 BPU458772 BZQ458772 CJM458772 CTI458772 DDE458772 DNA458772 DWW458772 EGS458772 EQO458772 FAK458772 FKG458772 FUC458772 GDY458772 GNU458772 GXQ458772 HHM458772 HRI458772 IBE458772 ILA458772 IUW458772 JES458772 JOO458772 JYK458772 KIG458772 KSC458772 LBY458772 LLU458772 LVQ458772 MFM458772 MPI458772 MZE458772 NJA458772 NSW458772 OCS458772 OMO458772 OWK458772 PGG458772 PQC458772 PZY458772 QJU458772 QTQ458772 RDM458772 RNI458772 RXE458772 SHA458772 SQW458772 TAS458772 TKO458772 TUK458772 UEG458772 UOC458772 UXY458772 VHU458772 VRQ458772 WBM458772 WLI458772 WVE458772 D524308 IS524308 SO524308 ACK524308 AMG524308 AWC524308 BFY524308 BPU524308 BZQ524308 CJM524308 CTI524308 DDE524308 DNA524308 DWW524308 EGS524308 EQO524308 FAK524308 FKG524308 FUC524308 GDY524308 GNU524308 GXQ524308 HHM524308 HRI524308 IBE524308 ILA524308 IUW524308 JES524308 JOO524308 JYK524308 KIG524308 KSC524308 LBY524308 LLU524308 LVQ524308 MFM524308 MPI524308 MZE524308 NJA524308 NSW524308 OCS524308 OMO524308 OWK524308 PGG524308 PQC524308 PZY524308 QJU524308 QTQ524308 RDM524308 RNI524308 RXE524308 SHA524308 SQW524308 TAS524308 TKO524308 TUK524308 UEG524308 UOC524308 UXY524308 VHU524308 VRQ524308 WBM524308 WLI524308 WVE524308 D589844 IS589844 SO589844 ACK589844 AMG589844 AWC589844 BFY589844 BPU589844 BZQ589844 CJM589844 CTI589844 DDE589844 DNA589844 DWW589844 EGS589844 EQO589844 FAK589844 FKG589844 FUC589844 GDY589844 GNU589844 GXQ589844 HHM589844 HRI589844 IBE589844 ILA589844 IUW589844 JES589844 JOO589844 JYK589844 KIG589844 KSC589844 LBY589844 LLU589844 LVQ589844 MFM589844 MPI589844 MZE589844 NJA589844 NSW589844 OCS589844 OMO589844 OWK589844 PGG589844 PQC589844 PZY589844 QJU589844 QTQ589844 RDM589844 RNI589844 RXE589844 SHA589844 SQW589844 TAS589844 TKO589844 TUK589844 UEG589844 UOC589844 UXY589844 VHU589844 VRQ589844 WBM589844 WLI589844 WVE589844 D655380 IS655380 SO655380 ACK655380 AMG655380 AWC655380 BFY655380 BPU655380 BZQ655380 CJM655380 CTI655380 DDE655380 DNA655380 DWW655380 EGS655380 EQO655380 FAK655380 FKG655380 FUC655380 GDY655380 GNU655380 GXQ655380 HHM655380 HRI655380 IBE655380 ILA655380 IUW655380 JES655380 JOO655380 JYK655380 KIG655380 KSC655380 LBY655380 LLU655380 LVQ655380 MFM655380 MPI655380 MZE655380 NJA655380 NSW655380 OCS655380 OMO655380 OWK655380 PGG655380 PQC655380 PZY655380 QJU655380 QTQ655380 RDM655380 RNI655380 RXE655380 SHA655380 SQW655380 TAS655380 TKO655380 TUK655380 UEG655380 UOC655380 UXY655380 VHU655380 VRQ655380 WBM655380 WLI655380 WVE655380 D720916 IS720916 SO720916 ACK720916 AMG720916 AWC720916 BFY720916 BPU720916 BZQ720916 CJM720916 CTI720916 DDE720916 DNA720916 DWW720916 EGS720916 EQO720916 FAK720916 FKG720916 FUC720916 GDY720916 GNU720916 GXQ720916 HHM720916 HRI720916 IBE720916 ILA720916 IUW720916 JES720916 JOO720916 JYK720916 KIG720916 KSC720916 LBY720916 LLU720916 LVQ720916 MFM720916 MPI720916 MZE720916 NJA720916 NSW720916 OCS720916 OMO720916 OWK720916 PGG720916 PQC720916 PZY720916 QJU720916 QTQ720916 RDM720916 RNI720916 RXE720916 SHA720916 SQW720916 TAS720916 TKO720916 TUK720916 UEG720916 UOC720916 UXY720916 VHU720916 VRQ720916 WBM720916 WLI720916 WVE720916 D786452 IS786452 SO786452 ACK786452 AMG786452 AWC786452 BFY786452 BPU786452 BZQ786452 CJM786452 CTI786452 DDE786452 DNA786452 DWW786452 EGS786452 EQO786452 FAK786452 FKG786452 FUC786452 GDY786452 GNU786452 GXQ786452 HHM786452 HRI786452 IBE786452 ILA786452 IUW786452 JES786452 JOO786452 JYK786452 KIG786452 KSC786452 LBY786452 LLU786452 LVQ786452 MFM786452 MPI786452 MZE786452 NJA786452 NSW786452 OCS786452 OMO786452 OWK786452 PGG786452 PQC786452 PZY786452 QJU786452 QTQ786452 RDM786452 RNI786452 RXE786452 SHA786452 SQW786452 TAS786452 TKO786452 TUK786452 UEG786452 UOC786452 UXY786452 VHU786452 VRQ786452 WBM786452 WLI786452 WVE786452 D851988 IS851988 SO851988 ACK851988 AMG851988 AWC851988 BFY851988 BPU851988 BZQ851988 CJM851988 CTI851988 DDE851988 DNA851988 DWW851988 EGS851988 EQO851988 FAK851988 FKG851988 FUC851988 GDY851988 GNU851988 GXQ851988 HHM851988 HRI851988 IBE851988 ILA851988 IUW851988 JES851988 JOO851988 JYK851988 KIG851988 KSC851988 LBY851988 LLU851988 LVQ851988 MFM851988 MPI851988 MZE851988 NJA851988 NSW851988 OCS851988 OMO851988 OWK851988 PGG851988 PQC851988 PZY851988 QJU851988 QTQ851988 RDM851988 RNI851988 RXE851988 SHA851988 SQW851988 TAS851988 TKO851988 TUK851988 UEG851988 UOC851988 UXY851988 VHU851988 VRQ851988 WBM851988 WLI851988 WVE851988 D917524 IS917524 SO917524 ACK917524 AMG917524 AWC917524 BFY917524 BPU917524 BZQ917524 CJM917524 CTI917524 DDE917524 DNA917524 DWW917524 EGS917524 EQO917524 FAK917524 FKG917524 FUC917524 GDY917524 GNU917524 GXQ917524 HHM917524 HRI917524 IBE917524 ILA917524 IUW917524 JES917524 JOO917524 JYK917524 KIG917524 KSC917524 LBY917524 LLU917524 LVQ917524 MFM917524 MPI917524 MZE917524 NJA917524 NSW917524 OCS917524 OMO917524 OWK917524 PGG917524 PQC917524 PZY917524 QJU917524 QTQ917524 RDM917524 RNI917524 RXE917524 SHA917524 SQW917524 TAS917524 TKO917524 TUK917524 UEG917524 UOC917524 UXY917524 VHU917524 VRQ917524 WBM917524 WLI917524 WVE917524 D983060 IS983060 SO983060 ACK983060 AMG983060 AWC983060 BFY983060 BPU983060 BZQ983060 CJM983060 CTI983060 DDE983060 DNA983060 DWW983060 EGS983060 EQO983060 FAK983060 FKG983060 FUC983060 GDY983060 GNU983060 GXQ983060 HHM983060 HRI983060 IBE983060 ILA983060 IUW983060 JES983060 JOO983060 JYK983060 KIG983060 KSC983060 LBY983060 LLU983060 LVQ983060 MFM983060 MPI983060 MZE983060 NJA983060 NSW983060 OCS983060 OMO983060 OWK983060 PGG983060 PQC983060 PZY983060 QJU983060 QTQ983060 RDM983060 RNI983060 RXE983060 SHA983060 SQW983060 TAS983060 TKO983060 TUK983060 UEG983060 UOC983060 UXY983060 VHU983060 VRQ983060 WBM983060 WLI983060 WVE983060" xr:uid="{00000000-0002-0000-0100-000000000000}">
      <formula1>0</formula1>
      <formula2>0</formula2>
    </dataValidation>
  </dataValidations>
  <pageMargins left="0.78740157480314998" right="0.39370078740157499" top="0.98425196850393704" bottom="0.98425196850393704" header="0.39370078740157499" footer="0.39370078740157499"/>
  <pageSetup paperSize="9" scale="98" orientation="portrait" r:id="rId1"/>
  <headerFooter scaleWithDoc="0">
    <oddFooter>&amp;L&amp;"Arial,Bold"2011 Edition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DB595-F2F3-453D-91AA-8C37A1F60D05}">
  <sheetPr>
    <tabColor theme="5" tint="-0.249977111117893"/>
    <pageSetUpPr fitToPage="1"/>
  </sheetPr>
  <dimension ref="B2:T55"/>
  <sheetViews>
    <sheetView view="pageBreakPreview" topLeftCell="B1" zoomScaleNormal="100" zoomScaleSheetLayoutView="100" workbookViewId="0">
      <pane xSplit="1" ySplit="7" topLeftCell="C8" activePane="bottomRight" state="frozen"/>
      <selection activeCell="F16" sqref="F16"/>
      <selection pane="topRight" activeCell="F16" sqref="F16"/>
      <selection pane="bottomLeft" activeCell="F16" sqref="F16"/>
      <selection pane="bottomRight" activeCell="F16" sqref="F16"/>
    </sheetView>
  </sheetViews>
  <sheetFormatPr defaultRowHeight="12.75" x14ac:dyDescent="0.2"/>
  <cols>
    <col min="1" max="1" width="9.140625" style="425"/>
    <col min="2" max="2" width="8.7109375" style="354" customWidth="1"/>
    <col min="3" max="5" width="3.28515625" style="354" customWidth="1"/>
    <col min="6" max="6" width="39.85546875" style="354" customWidth="1"/>
    <col min="7" max="8" width="8.7109375" style="425" customWidth="1"/>
    <col min="9" max="9" width="11.7109375" style="425" customWidth="1"/>
    <col min="10" max="10" width="13.7109375" style="427" customWidth="1"/>
    <col min="11" max="11" width="6.42578125" style="425" customWidth="1"/>
    <col min="12" max="12" width="16.5703125" style="426" hidden="1" customWidth="1"/>
    <col min="13" max="13" width="0" style="425" hidden="1" customWidth="1"/>
    <col min="14" max="14" width="21.5703125" style="426" hidden="1" customWidth="1"/>
    <col min="15" max="15" width="18.7109375" style="426" hidden="1" customWidth="1"/>
    <col min="16" max="16" width="11.42578125" style="426" hidden="1" customWidth="1"/>
    <col min="17" max="17" width="0" style="425" hidden="1" customWidth="1"/>
    <col min="18" max="19" width="11.28515625" style="426" hidden="1" customWidth="1"/>
    <col min="20" max="25" width="0" style="425" hidden="1" customWidth="1"/>
    <col min="26" max="251" width="9.140625" style="425"/>
    <col min="252" max="252" width="8.7109375" style="425" customWidth="1"/>
    <col min="253" max="255" width="3.28515625" style="425" customWidth="1"/>
    <col min="256" max="256" width="30.140625" style="425" customWidth="1"/>
    <col min="257" max="258" width="8.7109375" style="425" customWidth="1"/>
    <col min="259" max="259" width="11.7109375" style="425" customWidth="1"/>
    <col min="260" max="260" width="13.7109375" style="425" customWidth="1"/>
    <col min="261" max="261" width="6.42578125" style="425" customWidth="1"/>
    <col min="262" max="507" width="9.140625" style="425"/>
    <col min="508" max="508" width="8.7109375" style="425" customWidth="1"/>
    <col min="509" max="511" width="3.28515625" style="425" customWidth="1"/>
    <col min="512" max="512" width="30.140625" style="425" customWidth="1"/>
    <col min="513" max="514" width="8.7109375" style="425" customWidth="1"/>
    <col min="515" max="515" width="11.7109375" style="425" customWidth="1"/>
    <col min="516" max="516" width="13.7109375" style="425" customWidth="1"/>
    <col min="517" max="517" width="6.42578125" style="425" customWidth="1"/>
    <col min="518" max="763" width="9.140625" style="425"/>
    <col min="764" max="764" width="8.7109375" style="425" customWidth="1"/>
    <col min="765" max="767" width="3.28515625" style="425" customWidth="1"/>
    <col min="768" max="768" width="30.140625" style="425" customWidth="1"/>
    <col min="769" max="770" width="8.7109375" style="425" customWidth="1"/>
    <col min="771" max="771" width="11.7109375" style="425" customWidth="1"/>
    <col min="772" max="772" width="13.7109375" style="425" customWidth="1"/>
    <col min="773" max="773" width="6.42578125" style="425" customWidth="1"/>
    <col min="774" max="1019" width="9.140625" style="425"/>
    <col min="1020" max="1020" width="8.7109375" style="425" customWidth="1"/>
    <col min="1021" max="1023" width="3.28515625" style="425" customWidth="1"/>
    <col min="1024" max="1024" width="30.140625" style="425" customWidth="1"/>
    <col min="1025" max="1026" width="8.7109375" style="425" customWidth="1"/>
    <col min="1027" max="1027" width="11.7109375" style="425" customWidth="1"/>
    <col min="1028" max="1028" width="13.7109375" style="425" customWidth="1"/>
    <col min="1029" max="1029" width="6.42578125" style="425" customWidth="1"/>
    <col min="1030" max="1275" width="9.140625" style="425"/>
    <col min="1276" max="1276" width="8.7109375" style="425" customWidth="1"/>
    <col min="1277" max="1279" width="3.28515625" style="425" customWidth="1"/>
    <col min="1280" max="1280" width="30.140625" style="425" customWidth="1"/>
    <col min="1281" max="1282" width="8.7109375" style="425" customWidth="1"/>
    <col min="1283" max="1283" width="11.7109375" style="425" customWidth="1"/>
    <col min="1284" max="1284" width="13.7109375" style="425" customWidth="1"/>
    <col min="1285" max="1285" width="6.42578125" style="425" customWidth="1"/>
    <col min="1286" max="1531" width="9.140625" style="425"/>
    <col min="1532" max="1532" width="8.7109375" style="425" customWidth="1"/>
    <col min="1533" max="1535" width="3.28515625" style="425" customWidth="1"/>
    <col min="1536" max="1536" width="30.140625" style="425" customWidth="1"/>
    <col min="1537" max="1538" width="8.7109375" style="425" customWidth="1"/>
    <col min="1539" max="1539" width="11.7109375" style="425" customWidth="1"/>
    <col min="1540" max="1540" width="13.7109375" style="425" customWidth="1"/>
    <col min="1541" max="1541" width="6.42578125" style="425" customWidth="1"/>
    <col min="1542" max="1787" width="9.140625" style="425"/>
    <col min="1788" max="1788" width="8.7109375" style="425" customWidth="1"/>
    <col min="1789" max="1791" width="3.28515625" style="425" customWidth="1"/>
    <col min="1792" max="1792" width="30.140625" style="425" customWidth="1"/>
    <col min="1793" max="1794" width="8.7109375" style="425" customWidth="1"/>
    <col min="1795" max="1795" width="11.7109375" style="425" customWidth="1"/>
    <col min="1796" max="1796" width="13.7109375" style="425" customWidth="1"/>
    <col min="1797" max="1797" width="6.42578125" style="425" customWidth="1"/>
    <col min="1798" max="2043" width="9.140625" style="425"/>
    <col min="2044" max="2044" width="8.7109375" style="425" customWidth="1"/>
    <col min="2045" max="2047" width="3.28515625" style="425" customWidth="1"/>
    <col min="2048" max="2048" width="30.140625" style="425" customWidth="1"/>
    <col min="2049" max="2050" width="8.7109375" style="425" customWidth="1"/>
    <col min="2051" max="2051" width="11.7109375" style="425" customWidth="1"/>
    <col min="2052" max="2052" width="13.7109375" style="425" customWidth="1"/>
    <col min="2053" max="2053" width="6.42578125" style="425" customWidth="1"/>
    <col min="2054" max="2299" width="9.140625" style="425"/>
    <col min="2300" max="2300" width="8.7109375" style="425" customWidth="1"/>
    <col min="2301" max="2303" width="3.28515625" style="425" customWidth="1"/>
    <col min="2304" max="2304" width="30.140625" style="425" customWidth="1"/>
    <col min="2305" max="2306" width="8.7109375" style="425" customWidth="1"/>
    <col min="2307" max="2307" width="11.7109375" style="425" customWidth="1"/>
    <col min="2308" max="2308" width="13.7109375" style="425" customWidth="1"/>
    <col min="2309" max="2309" width="6.42578125" style="425" customWidth="1"/>
    <col min="2310" max="2555" width="9.140625" style="425"/>
    <col min="2556" max="2556" width="8.7109375" style="425" customWidth="1"/>
    <col min="2557" max="2559" width="3.28515625" style="425" customWidth="1"/>
    <col min="2560" max="2560" width="30.140625" style="425" customWidth="1"/>
    <col min="2561" max="2562" width="8.7109375" style="425" customWidth="1"/>
    <col min="2563" max="2563" width="11.7109375" style="425" customWidth="1"/>
    <col min="2564" max="2564" width="13.7109375" style="425" customWidth="1"/>
    <col min="2565" max="2565" width="6.42578125" style="425" customWidth="1"/>
    <col min="2566" max="2811" width="9.140625" style="425"/>
    <col min="2812" max="2812" width="8.7109375" style="425" customWidth="1"/>
    <col min="2813" max="2815" width="3.28515625" style="425" customWidth="1"/>
    <col min="2816" max="2816" width="30.140625" style="425" customWidth="1"/>
    <col min="2817" max="2818" width="8.7109375" style="425" customWidth="1"/>
    <col min="2819" max="2819" width="11.7109375" style="425" customWidth="1"/>
    <col min="2820" max="2820" width="13.7109375" style="425" customWidth="1"/>
    <col min="2821" max="2821" width="6.42578125" style="425" customWidth="1"/>
    <col min="2822" max="3067" width="9.140625" style="425"/>
    <col min="3068" max="3068" width="8.7109375" style="425" customWidth="1"/>
    <col min="3069" max="3071" width="3.28515625" style="425" customWidth="1"/>
    <col min="3072" max="3072" width="30.140625" style="425" customWidth="1"/>
    <col min="3073" max="3074" width="8.7109375" style="425" customWidth="1"/>
    <col min="3075" max="3075" width="11.7109375" style="425" customWidth="1"/>
    <col min="3076" max="3076" width="13.7109375" style="425" customWidth="1"/>
    <col min="3077" max="3077" width="6.42578125" style="425" customWidth="1"/>
    <col min="3078" max="3323" width="9.140625" style="425"/>
    <col min="3324" max="3324" width="8.7109375" style="425" customWidth="1"/>
    <col min="3325" max="3327" width="3.28515625" style="425" customWidth="1"/>
    <col min="3328" max="3328" width="30.140625" style="425" customWidth="1"/>
    <col min="3329" max="3330" width="8.7109375" style="425" customWidth="1"/>
    <col min="3331" max="3331" width="11.7109375" style="425" customWidth="1"/>
    <col min="3332" max="3332" width="13.7109375" style="425" customWidth="1"/>
    <col min="3333" max="3333" width="6.42578125" style="425" customWidth="1"/>
    <col min="3334" max="3579" width="9.140625" style="425"/>
    <col min="3580" max="3580" width="8.7109375" style="425" customWidth="1"/>
    <col min="3581" max="3583" width="3.28515625" style="425" customWidth="1"/>
    <col min="3584" max="3584" width="30.140625" style="425" customWidth="1"/>
    <col min="3585" max="3586" width="8.7109375" style="425" customWidth="1"/>
    <col min="3587" max="3587" width="11.7109375" style="425" customWidth="1"/>
    <col min="3588" max="3588" width="13.7109375" style="425" customWidth="1"/>
    <col min="3589" max="3589" width="6.42578125" style="425" customWidth="1"/>
    <col min="3590" max="3835" width="9.140625" style="425"/>
    <col min="3836" max="3836" width="8.7109375" style="425" customWidth="1"/>
    <col min="3837" max="3839" width="3.28515625" style="425" customWidth="1"/>
    <col min="3840" max="3840" width="30.140625" style="425" customWidth="1"/>
    <col min="3841" max="3842" width="8.7109375" style="425" customWidth="1"/>
    <col min="3843" max="3843" width="11.7109375" style="425" customWidth="1"/>
    <col min="3844" max="3844" width="13.7109375" style="425" customWidth="1"/>
    <col min="3845" max="3845" width="6.42578125" style="425" customWidth="1"/>
    <col min="3846" max="4091" width="9.140625" style="425"/>
    <col min="4092" max="4092" width="8.7109375" style="425" customWidth="1"/>
    <col min="4093" max="4095" width="3.28515625" style="425" customWidth="1"/>
    <col min="4096" max="4096" width="30.140625" style="425" customWidth="1"/>
    <col min="4097" max="4098" width="8.7109375" style="425" customWidth="1"/>
    <col min="4099" max="4099" width="11.7109375" style="425" customWidth="1"/>
    <col min="4100" max="4100" width="13.7109375" style="425" customWidth="1"/>
    <col min="4101" max="4101" width="6.42578125" style="425" customWidth="1"/>
    <col min="4102" max="4347" width="9.140625" style="425"/>
    <col min="4348" max="4348" width="8.7109375" style="425" customWidth="1"/>
    <col min="4349" max="4351" width="3.28515625" style="425" customWidth="1"/>
    <col min="4352" max="4352" width="30.140625" style="425" customWidth="1"/>
    <col min="4353" max="4354" width="8.7109375" style="425" customWidth="1"/>
    <col min="4355" max="4355" width="11.7109375" style="425" customWidth="1"/>
    <col min="4356" max="4356" width="13.7109375" style="425" customWidth="1"/>
    <col min="4357" max="4357" width="6.42578125" style="425" customWidth="1"/>
    <col min="4358" max="4603" width="9.140625" style="425"/>
    <col min="4604" max="4604" width="8.7109375" style="425" customWidth="1"/>
    <col min="4605" max="4607" width="3.28515625" style="425" customWidth="1"/>
    <col min="4608" max="4608" width="30.140625" style="425" customWidth="1"/>
    <col min="4609" max="4610" width="8.7109375" style="425" customWidth="1"/>
    <col min="4611" max="4611" width="11.7109375" style="425" customWidth="1"/>
    <col min="4612" max="4612" width="13.7109375" style="425" customWidth="1"/>
    <col min="4613" max="4613" width="6.42578125" style="425" customWidth="1"/>
    <col min="4614" max="4859" width="9.140625" style="425"/>
    <col min="4860" max="4860" width="8.7109375" style="425" customWidth="1"/>
    <col min="4861" max="4863" width="3.28515625" style="425" customWidth="1"/>
    <col min="4864" max="4864" width="30.140625" style="425" customWidth="1"/>
    <col min="4865" max="4866" width="8.7109375" style="425" customWidth="1"/>
    <col min="4867" max="4867" width="11.7109375" style="425" customWidth="1"/>
    <col min="4868" max="4868" width="13.7109375" style="425" customWidth="1"/>
    <col min="4869" max="4869" width="6.42578125" style="425" customWidth="1"/>
    <col min="4870" max="5115" width="9.140625" style="425"/>
    <col min="5116" max="5116" width="8.7109375" style="425" customWidth="1"/>
    <col min="5117" max="5119" width="3.28515625" style="425" customWidth="1"/>
    <col min="5120" max="5120" width="30.140625" style="425" customWidth="1"/>
    <col min="5121" max="5122" width="8.7109375" style="425" customWidth="1"/>
    <col min="5123" max="5123" width="11.7109375" style="425" customWidth="1"/>
    <col min="5124" max="5124" width="13.7109375" style="425" customWidth="1"/>
    <col min="5125" max="5125" width="6.42578125" style="425" customWidth="1"/>
    <col min="5126" max="5371" width="9.140625" style="425"/>
    <col min="5372" max="5372" width="8.7109375" style="425" customWidth="1"/>
    <col min="5373" max="5375" width="3.28515625" style="425" customWidth="1"/>
    <col min="5376" max="5376" width="30.140625" style="425" customWidth="1"/>
    <col min="5377" max="5378" width="8.7109375" style="425" customWidth="1"/>
    <col min="5379" max="5379" width="11.7109375" style="425" customWidth="1"/>
    <col min="5380" max="5380" width="13.7109375" style="425" customWidth="1"/>
    <col min="5381" max="5381" width="6.42578125" style="425" customWidth="1"/>
    <col min="5382" max="5627" width="9.140625" style="425"/>
    <col min="5628" max="5628" width="8.7109375" style="425" customWidth="1"/>
    <col min="5629" max="5631" width="3.28515625" style="425" customWidth="1"/>
    <col min="5632" max="5632" width="30.140625" style="425" customWidth="1"/>
    <col min="5633" max="5634" width="8.7109375" style="425" customWidth="1"/>
    <col min="5635" max="5635" width="11.7109375" style="425" customWidth="1"/>
    <col min="5636" max="5636" width="13.7109375" style="425" customWidth="1"/>
    <col min="5637" max="5637" width="6.42578125" style="425" customWidth="1"/>
    <col min="5638" max="5883" width="9.140625" style="425"/>
    <col min="5884" max="5884" width="8.7109375" style="425" customWidth="1"/>
    <col min="5885" max="5887" width="3.28515625" style="425" customWidth="1"/>
    <col min="5888" max="5888" width="30.140625" style="425" customWidth="1"/>
    <col min="5889" max="5890" width="8.7109375" style="425" customWidth="1"/>
    <col min="5891" max="5891" width="11.7109375" style="425" customWidth="1"/>
    <col min="5892" max="5892" width="13.7109375" style="425" customWidth="1"/>
    <col min="5893" max="5893" width="6.42578125" style="425" customWidth="1"/>
    <col min="5894" max="6139" width="9.140625" style="425"/>
    <col min="6140" max="6140" width="8.7109375" style="425" customWidth="1"/>
    <col min="6141" max="6143" width="3.28515625" style="425" customWidth="1"/>
    <col min="6144" max="6144" width="30.140625" style="425" customWidth="1"/>
    <col min="6145" max="6146" width="8.7109375" style="425" customWidth="1"/>
    <col min="6147" max="6147" width="11.7109375" style="425" customWidth="1"/>
    <col min="6148" max="6148" width="13.7109375" style="425" customWidth="1"/>
    <col min="6149" max="6149" width="6.42578125" style="425" customWidth="1"/>
    <col min="6150" max="6395" width="9.140625" style="425"/>
    <col min="6396" max="6396" width="8.7109375" style="425" customWidth="1"/>
    <col min="6397" max="6399" width="3.28515625" style="425" customWidth="1"/>
    <col min="6400" max="6400" width="30.140625" style="425" customWidth="1"/>
    <col min="6401" max="6402" width="8.7109375" style="425" customWidth="1"/>
    <col min="6403" max="6403" width="11.7109375" style="425" customWidth="1"/>
    <col min="6404" max="6404" width="13.7109375" style="425" customWidth="1"/>
    <col min="6405" max="6405" width="6.42578125" style="425" customWidth="1"/>
    <col min="6406" max="6651" width="9.140625" style="425"/>
    <col min="6652" max="6652" width="8.7109375" style="425" customWidth="1"/>
    <col min="6653" max="6655" width="3.28515625" style="425" customWidth="1"/>
    <col min="6656" max="6656" width="30.140625" style="425" customWidth="1"/>
    <col min="6657" max="6658" width="8.7109375" style="425" customWidth="1"/>
    <col min="6659" max="6659" width="11.7109375" style="425" customWidth="1"/>
    <col min="6660" max="6660" width="13.7109375" style="425" customWidth="1"/>
    <col min="6661" max="6661" width="6.42578125" style="425" customWidth="1"/>
    <col min="6662" max="6907" width="9.140625" style="425"/>
    <col min="6908" max="6908" width="8.7109375" style="425" customWidth="1"/>
    <col min="6909" max="6911" width="3.28515625" style="425" customWidth="1"/>
    <col min="6912" max="6912" width="30.140625" style="425" customWidth="1"/>
    <col min="6913" max="6914" width="8.7109375" style="425" customWidth="1"/>
    <col min="6915" max="6915" width="11.7109375" style="425" customWidth="1"/>
    <col min="6916" max="6916" width="13.7109375" style="425" customWidth="1"/>
    <col min="6917" max="6917" width="6.42578125" style="425" customWidth="1"/>
    <col min="6918" max="7163" width="9.140625" style="425"/>
    <col min="7164" max="7164" width="8.7109375" style="425" customWidth="1"/>
    <col min="7165" max="7167" width="3.28515625" style="425" customWidth="1"/>
    <col min="7168" max="7168" width="30.140625" style="425" customWidth="1"/>
    <col min="7169" max="7170" width="8.7109375" style="425" customWidth="1"/>
    <col min="7171" max="7171" width="11.7109375" style="425" customWidth="1"/>
    <col min="7172" max="7172" width="13.7109375" style="425" customWidth="1"/>
    <col min="7173" max="7173" width="6.42578125" style="425" customWidth="1"/>
    <col min="7174" max="7419" width="9.140625" style="425"/>
    <col min="7420" max="7420" width="8.7109375" style="425" customWidth="1"/>
    <col min="7421" max="7423" width="3.28515625" style="425" customWidth="1"/>
    <col min="7424" max="7424" width="30.140625" style="425" customWidth="1"/>
    <col min="7425" max="7426" width="8.7109375" style="425" customWidth="1"/>
    <col min="7427" max="7427" width="11.7109375" style="425" customWidth="1"/>
    <col min="7428" max="7428" width="13.7109375" style="425" customWidth="1"/>
    <col min="7429" max="7429" width="6.42578125" style="425" customWidth="1"/>
    <col min="7430" max="7675" width="9.140625" style="425"/>
    <col min="7676" max="7676" width="8.7109375" style="425" customWidth="1"/>
    <col min="7677" max="7679" width="3.28515625" style="425" customWidth="1"/>
    <col min="7680" max="7680" width="30.140625" style="425" customWidth="1"/>
    <col min="7681" max="7682" width="8.7109375" style="425" customWidth="1"/>
    <col min="7683" max="7683" width="11.7109375" style="425" customWidth="1"/>
    <col min="7684" max="7684" width="13.7109375" style="425" customWidth="1"/>
    <col min="7685" max="7685" width="6.42578125" style="425" customWidth="1"/>
    <col min="7686" max="7931" width="9.140625" style="425"/>
    <col min="7932" max="7932" width="8.7109375" style="425" customWidth="1"/>
    <col min="7933" max="7935" width="3.28515625" style="425" customWidth="1"/>
    <col min="7936" max="7936" width="30.140625" style="425" customWidth="1"/>
    <col min="7937" max="7938" width="8.7109375" style="425" customWidth="1"/>
    <col min="7939" max="7939" width="11.7109375" style="425" customWidth="1"/>
    <col min="7940" max="7940" width="13.7109375" style="425" customWidth="1"/>
    <col min="7941" max="7941" width="6.42578125" style="425" customWidth="1"/>
    <col min="7942" max="8187" width="9.140625" style="425"/>
    <col min="8188" max="8188" width="8.7109375" style="425" customWidth="1"/>
    <col min="8189" max="8191" width="3.28515625" style="425" customWidth="1"/>
    <col min="8192" max="8192" width="30.140625" style="425" customWidth="1"/>
    <col min="8193" max="8194" width="8.7109375" style="425" customWidth="1"/>
    <col min="8195" max="8195" width="11.7109375" style="425" customWidth="1"/>
    <col min="8196" max="8196" width="13.7109375" style="425" customWidth="1"/>
    <col min="8197" max="8197" width="6.42578125" style="425" customWidth="1"/>
    <col min="8198" max="8443" width="9.140625" style="425"/>
    <col min="8444" max="8444" width="8.7109375" style="425" customWidth="1"/>
    <col min="8445" max="8447" width="3.28515625" style="425" customWidth="1"/>
    <col min="8448" max="8448" width="30.140625" style="425" customWidth="1"/>
    <col min="8449" max="8450" width="8.7109375" style="425" customWidth="1"/>
    <col min="8451" max="8451" width="11.7109375" style="425" customWidth="1"/>
    <col min="8452" max="8452" width="13.7109375" style="425" customWidth="1"/>
    <col min="8453" max="8453" width="6.42578125" style="425" customWidth="1"/>
    <col min="8454" max="8699" width="9.140625" style="425"/>
    <col min="8700" max="8700" width="8.7109375" style="425" customWidth="1"/>
    <col min="8701" max="8703" width="3.28515625" style="425" customWidth="1"/>
    <col min="8704" max="8704" width="30.140625" style="425" customWidth="1"/>
    <col min="8705" max="8706" width="8.7109375" style="425" customWidth="1"/>
    <col min="8707" max="8707" width="11.7109375" style="425" customWidth="1"/>
    <col min="8708" max="8708" width="13.7109375" style="425" customWidth="1"/>
    <col min="8709" max="8709" width="6.42578125" style="425" customWidth="1"/>
    <col min="8710" max="8955" width="9.140625" style="425"/>
    <col min="8956" max="8956" width="8.7109375" style="425" customWidth="1"/>
    <col min="8957" max="8959" width="3.28515625" style="425" customWidth="1"/>
    <col min="8960" max="8960" width="30.140625" style="425" customWidth="1"/>
    <col min="8961" max="8962" width="8.7109375" style="425" customWidth="1"/>
    <col min="8963" max="8963" width="11.7109375" style="425" customWidth="1"/>
    <col min="8964" max="8964" width="13.7109375" style="425" customWidth="1"/>
    <col min="8965" max="8965" width="6.42578125" style="425" customWidth="1"/>
    <col min="8966" max="9211" width="9.140625" style="425"/>
    <col min="9212" max="9212" width="8.7109375" style="425" customWidth="1"/>
    <col min="9213" max="9215" width="3.28515625" style="425" customWidth="1"/>
    <col min="9216" max="9216" width="30.140625" style="425" customWidth="1"/>
    <col min="9217" max="9218" width="8.7109375" style="425" customWidth="1"/>
    <col min="9219" max="9219" width="11.7109375" style="425" customWidth="1"/>
    <col min="9220" max="9220" width="13.7109375" style="425" customWidth="1"/>
    <col min="9221" max="9221" width="6.42578125" style="425" customWidth="1"/>
    <col min="9222" max="9467" width="9.140625" style="425"/>
    <col min="9468" max="9468" width="8.7109375" style="425" customWidth="1"/>
    <col min="9469" max="9471" width="3.28515625" style="425" customWidth="1"/>
    <col min="9472" max="9472" width="30.140625" style="425" customWidth="1"/>
    <col min="9473" max="9474" width="8.7109375" style="425" customWidth="1"/>
    <col min="9475" max="9475" width="11.7109375" style="425" customWidth="1"/>
    <col min="9476" max="9476" width="13.7109375" style="425" customWidth="1"/>
    <col min="9477" max="9477" width="6.42578125" style="425" customWidth="1"/>
    <col min="9478" max="9723" width="9.140625" style="425"/>
    <col min="9724" max="9724" width="8.7109375" style="425" customWidth="1"/>
    <col min="9725" max="9727" width="3.28515625" style="425" customWidth="1"/>
    <col min="9728" max="9728" width="30.140625" style="425" customWidth="1"/>
    <col min="9729" max="9730" width="8.7109375" style="425" customWidth="1"/>
    <col min="9731" max="9731" width="11.7109375" style="425" customWidth="1"/>
    <col min="9732" max="9732" width="13.7109375" style="425" customWidth="1"/>
    <col min="9733" max="9733" width="6.42578125" style="425" customWidth="1"/>
    <col min="9734" max="9979" width="9.140625" style="425"/>
    <col min="9980" max="9980" width="8.7109375" style="425" customWidth="1"/>
    <col min="9981" max="9983" width="3.28515625" style="425" customWidth="1"/>
    <col min="9984" max="9984" width="30.140625" style="425" customWidth="1"/>
    <col min="9985" max="9986" width="8.7109375" style="425" customWidth="1"/>
    <col min="9987" max="9987" width="11.7109375" style="425" customWidth="1"/>
    <col min="9988" max="9988" width="13.7109375" style="425" customWidth="1"/>
    <col min="9989" max="9989" width="6.42578125" style="425" customWidth="1"/>
    <col min="9990" max="10235" width="9.140625" style="425"/>
    <col min="10236" max="10236" width="8.7109375" style="425" customWidth="1"/>
    <col min="10237" max="10239" width="3.28515625" style="425" customWidth="1"/>
    <col min="10240" max="10240" width="30.140625" style="425" customWidth="1"/>
    <col min="10241" max="10242" width="8.7109375" style="425" customWidth="1"/>
    <col min="10243" max="10243" width="11.7109375" style="425" customWidth="1"/>
    <col min="10244" max="10244" width="13.7109375" style="425" customWidth="1"/>
    <col min="10245" max="10245" width="6.42578125" style="425" customWidth="1"/>
    <col min="10246" max="10491" width="9.140625" style="425"/>
    <col min="10492" max="10492" width="8.7109375" style="425" customWidth="1"/>
    <col min="10493" max="10495" width="3.28515625" style="425" customWidth="1"/>
    <col min="10496" max="10496" width="30.140625" style="425" customWidth="1"/>
    <col min="10497" max="10498" width="8.7109375" style="425" customWidth="1"/>
    <col min="10499" max="10499" width="11.7109375" style="425" customWidth="1"/>
    <col min="10500" max="10500" width="13.7109375" style="425" customWidth="1"/>
    <col min="10501" max="10501" width="6.42578125" style="425" customWidth="1"/>
    <col min="10502" max="10747" width="9.140625" style="425"/>
    <col min="10748" max="10748" width="8.7109375" style="425" customWidth="1"/>
    <col min="10749" max="10751" width="3.28515625" style="425" customWidth="1"/>
    <col min="10752" max="10752" width="30.140625" style="425" customWidth="1"/>
    <col min="10753" max="10754" width="8.7109375" style="425" customWidth="1"/>
    <col min="10755" max="10755" width="11.7109375" style="425" customWidth="1"/>
    <col min="10756" max="10756" width="13.7109375" style="425" customWidth="1"/>
    <col min="10757" max="10757" width="6.42578125" style="425" customWidth="1"/>
    <col min="10758" max="11003" width="9.140625" style="425"/>
    <col min="11004" max="11004" width="8.7109375" style="425" customWidth="1"/>
    <col min="11005" max="11007" width="3.28515625" style="425" customWidth="1"/>
    <col min="11008" max="11008" width="30.140625" style="425" customWidth="1"/>
    <col min="11009" max="11010" width="8.7109375" style="425" customWidth="1"/>
    <col min="11011" max="11011" width="11.7109375" style="425" customWidth="1"/>
    <col min="11012" max="11012" width="13.7109375" style="425" customWidth="1"/>
    <col min="11013" max="11013" width="6.42578125" style="425" customWidth="1"/>
    <col min="11014" max="11259" width="9.140625" style="425"/>
    <col min="11260" max="11260" width="8.7109375" style="425" customWidth="1"/>
    <col min="11261" max="11263" width="3.28515625" style="425" customWidth="1"/>
    <col min="11264" max="11264" width="30.140625" style="425" customWidth="1"/>
    <col min="11265" max="11266" width="8.7109375" style="425" customWidth="1"/>
    <col min="11267" max="11267" width="11.7109375" style="425" customWidth="1"/>
    <col min="11268" max="11268" width="13.7109375" style="425" customWidth="1"/>
    <col min="11269" max="11269" width="6.42578125" style="425" customWidth="1"/>
    <col min="11270" max="11515" width="9.140625" style="425"/>
    <col min="11516" max="11516" width="8.7109375" style="425" customWidth="1"/>
    <col min="11517" max="11519" width="3.28515625" style="425" customWidth="1"/>
    <col min="11520" max="11520" width="30.140625" style="425" customWidth="1"/>
    <col min="11521" max="11522" width="8.7109375" style="425" customWidth="1"/>
    <col min="11523" max="11523" width="11.7109375" style="425" customWidth="1"/>
    <col min="11524" max="11524" width="13.7109375" style="425" customWidth="1"/>
    <col min="11525" max="11525" width="6.42578125" style="425" customWidth="1"/>
    <col min="11526" max="11771" width="9.140625" style="425"/>
    <col min="11772" max="11772" width="8.7109375" style="425" customWidth="1"/>
    <col min="11773" max="11775" width="3.28515625" style="425" customWidth="1"/>
    <col min="11776" max="11776" width="30.140625" style="425" customWidth="1"/>
    <col min="11777" max="11778" width="8.7109375" style="425" customWidth="1"/>
    <col min="11779" max="11779" width="11.7109375" style="425" customWidth="1"/>
    <col min="11780" max="11780" width="13.7109375" style="425" customWidth="1"/>
    <col min="11781" max="11781" width="6.42578125" style="425" customWidth="1"/>
    <col min="11782" max="12027" width="9.140625" style="425"/>
    <col min="12028" max="12028" width="8.7109375" style="425" customWidth="1"/>
    <col min="12029" max="12031" width="3.28515625" style="425" customWidth="1"/>
    <col min="12032" max="12032" width="30.140625" style="425" customWidth="1"/>
    <col min="12033" max="12034" width="8.7109375" style="425" customWidth="1"/>
    <col min="12035" max="12035" width="11.7109375" style="425" customWidth="1"/>
    <col min="12036" max="12036" width="13.7109375" style="425" customWidth="1"/>
    <col min="12037" max="12037" width="6.42578125" style="425" customWidth="1"/>
    <col min="12038" max="12283" width="9.140625" style="425"/>
    <col min="12284" max="12284" width="8.7109375" style="425" customWidth="1"/>
    <col min="12285" max="12287" width="3.28515625" style="425" customWidth="1"/>
    <col min="12288" max="12288" width="30.140625" style="425" customWidth="1"/>
    <col min="12289" max="12290" width="8.7109375" style="425" customWidth="1"/>
    <col min="12291" max="12291" width="11.7109375" style="425" customWidth="1"/>
    <col min="12292" max="12292" width="13.7109375" style="425" customWidth="1"/>
    <col min="12293" max="12293" width="6.42578125" style="425" customWidth="1"/>
    <col min="12294" max="12539" width="9.140625" style="425"/>
    <col min="12540" max="12540" width="8.7109375" style="425" customWidth="1"/>
    <col min="12541" max="12543" width="3.28515625" style="425" customWidth="1"/>
    <col min="12544" max="12544" width="30.140625" style="425" customWidth="1"/>
    <col min="12545" max="12546" width="8.7109375" style="425" customWidth="1"/>
    <col min="12547" max="12547" width="11.7109375" style="425" customWidth="1"/>
    <col min="12548" max="12548" width="13.7109375" style="425" customWidth="1"/>
    <col min="12549" max="12549" width="6.42578125" style="425" customWidth="1"/>
    <col min="12550" max="12795" width="9.140625" style="425"/>
    <col min="12796" max="12796" width="8.7109375" style="425" customWidth="1"/>
    <col min="12797" max="12799" width="3.28515625" style="425" customWidth="1"/>
    <col min="12800" max="12800" width="30.140625" style="425" customWidth="1"/>
    <col min="12801" max="12802" width="8.7109375" style="425" customWidth="1"/>
    <col min="12803" max="12803" width="11.7109375" style="425" customWidth="1"/>
    <col min="12804" max="12804" width="13.7109375" style="425" customWidth="1"/>
    <col min="12805" max="12805" width="6.42578125" style="425" customWidth="1"/>
    <col min="12806" max="13051" width="9.140625" style="425"/>
    <col min="13052" max="13052" width="8.7109375" style="425" customWidth="1"/>
    <col min="13053" max="13055" width="3.28515625" style="425" customWidth="1"/>
    <col min="13056" max="13056" width="30.140625" style="425" customWidth="1"/>
    <col min="13057" max="13058" width="8.7109375" style="425" customWidth="1"/>
    <col min="13059" max="13059" width="11.7109375" style="425" customWidth="1"/>
    <col min="13060" max="13060" width="13.7109375" style="425" customWidth="1"/>
    <col min="13061" max="13061" width="6.42578125" style="425" customWidth="1"/>
    <col min="13062" max="13307" width="9.140625" style="425"/>
    <col min="13308" max="13308" width="8.7109375" style="425" customWidth="1"/>
    <col min="13309" max="13311" width="3.28515625" style="425" customWidth="1"/>
    <col min="13312" max="13312" width="30.140625" style="425" customWidth="1"/>
    <col min="13313" max="13314" width="8.7109375" style="425" customWidth="1"/>
    <col min="13315" max="13315" width="11.7109375" style="425" customWidth="1"/>
    <col min="13316" max="13316" width="13.7109375" style="425" customWidth="1"/>
    <col min="13317" max="13317" width="6.42578125" style="425" customWidth="1"/>
    <col min="13318" max="13563" width="9.140625" style="425"/>
    <col min="13564" max="13564" width="8.7109375" style="425" customWidth="1"/>
    <col min="13565" max="13567" width="3.28515625" style="425" customWidth="1"/>
    <col min="13568" max="13568" width="30.140625" style="425" customWidth="1"/>
    <col min="13569" max="13570" width="8.7109375" style="425" customWidth="1"/>
    <col min="13571" max="13571" width="11.7109375" style="425" customWidth="1"/>
    <col min="13572" max="13572" width="13.7109375" style="425" customWidth="1"/>
    <col min="13573" max="13573" width="6.42578125" style="425" customWidth="1"/>
    <col min="13574" max="13819" width="9.140625" style="425"/>
    <col min="13820" max="13820" width="8.7109375" style="425" customWidth="1"/>
    <col min="13821" max="13823" width="3.28515625" style="425" customWidth="1"/>
    <col min="13824" max="13824" width="30.140625" style="425" customWidth="1"/>
    <col min="13825" max="13826" width="8.7109375" style="425" customWidth="1"/>
    <col min="13827" max="13827" width="11.7109375" style="425" customWidth="1"/>
    <col min="13828" max="13828" width="13.7109375" style="425" customWidth="1"/>
    <col min="13829" max="13829" width="6.42578125" style="425" customWidth="1"/>
    <col min="13830" max="14075" width="9.140625" style="425"/>
    <col min="14076" max="14076" width="8.7109375" style="425" customWidth="1"/>
    <col min="14077" max="14079" width="3.28515625" style="425" customWidth="1"/>
    <col min="14080" max="14080" width="30.140625" style="425" customWidth="1"/>
    <col min="14081" max="14082" width="8.7109375" style="425" customWidth="1"/>
    <col min="14083" max="14083" width="11.7109375" style="425" customWidth="1"/>
    <col min="14084" max="14084" width="13.7109375" style="425" customWidth="1"/>
    <col min="14085" max="14085" width="6.42578125" style="425" customWidth="1"/>
    <col min="14086" max="14331" width="9.140625" style="425"/>
    <col min="14332" max="14332" width="8.7109375" style="425" customWidth="1"/>
    <col min="14333" max="14335" width="3.28515625" style="425" customWidth="1"/>
    <col min="14336" max="14336" width="30.140625" style="425" customWidth="1"/>
    <col min="14337" max="14338" width="8.7109375" style="425" customWidth="1"/>
    <col min="14339" max="14339" width="11.7109375" style="425" customWidth="1"/>
    <col min="14340" max="14340" width="13.7109375" style="425" customWidth="1"/>
    <col min="14341" max="14341" width="6.42578125" style="425" customWidth="1"/>
    <col min="14342" max="14587" width="9.140625" style="425"/>
    <col min="14588" max="14588" width="8.7109375" style="425" customWidth="1"/>
    <col min="14589" max="14591" width="3.28515625" style="425" customWidth="1"/>
    <col min="14592" max="14592" width="30.140625" style="425" customWidth="1"/>
    <col min="14593" max="14594" width="8.7109375" style="425" customWidth="1"/>
    <col min="14595" max="14595" width="11.7109375" style="425" customWidth="1"/>
    <col min="14596" max="14596" width="13.7109375" style="425" customWidth="1"/>
    <col min="14597" max="14597" width="6.42578125" style="425" customWidth="1"/>
    <col min="14598" max="14843" width="9.140625" style="425"/>
    <col min="14844" max="14844" width="8.7109375" style="425" customWidth="1"/>
    <col min="14845" max="14847" width="3.28515625" style="425" customWidth="1"/>
    <col min="14848" max="14848" width="30.140625" style="425" customWidth="1"/>
    <col min="14849" max="14850" width="8.7109375" style="425" customWidth="1"/>
    <col min="14851" max="14851" width="11.7109375" style="425" customWidth="1"/>
    <col min="14852" max="14852" width="13.7109375" style="425" customWidth="1"/>
    <col min="14853" max="14853" width="6.42578125" style="425" customWidth="1"/>
    <col min="14854" max="15099" width="9.140625" style="425"/>
    <col min="15100" max="15100" width="8.7109375" style="425" customWidth="1"/>
    <col min="15101" max="15103" width="3.28515625" style="425" customWidth="1"/>
    <col min="15104" max="15104" width="30.140625" style="425" customWidth="1"/>
    <col min="15105" max="15106" width="8.7109375" style="425" customWidth="1"/>
    <col min="15107" max="15107" width="11.7109375" style="425" customWidth="1"/>
    <col min="15108" max="15108" width="13.7109375" style="425" customWidth="1"/>
    <col min="15109" max="15109" width="6.42578125" style="425" customWidth="1"/>
    <col min="15110" max="15355" width="9.140625" style="425"/>
    <col min="15356" max="15356" width="8.7109375" style="425" customWidth="1"/>
    <col min="15357" max="15359" width="3.28515625" style="425" customWidth="1"/>
    <col min="15360" max="15360" width="30.140625" style="425" customWidth="1"/>
    <col min="15361" max="15362" width="8.7109375" style="425" customWidth="1"/>
    <col min="15363" max="15363" width="11.7109375" style="425" customWidth="1"/>
    <col min="15364" max="15364" width="13.7109375" style="425" customWidth="1"/>
    <col min="15365" max="15365" width="6.42578125" style="425" customWidth="1"/>
    <col min="15366" max="15611" width="9.140625" style="425"/>
    <col min="15612" max="15612" width="8.7109375" style="425" customWidth="1"/>
    <col min="15613" max="15615" width="3.28515625" style="425" customWidth="1"/>
    <col min="15616" max="15616" width="30.140625" style="425" customWidth="1"/>
    <col min="15617" max="15618" width="8.7109375" style="425" customWidth="1"/>
    <col min="15619" max="15619" width="11.7109375" style="425" customWidth="1"/>
    <col min="15620" max="15620" width="13.7109375" style="425" customWidth="1"/>
    <col min="15621" max="15621" width="6.42578125" style="425" customWidth="1"/>
    <col min="15622" max="15867" width="9.140625" style="425"/>
    <col min="15868" max="15868" width="8.7109375" style="425" customWidth="1"/>
    <col min="15869" max="15871" width="3.28515625" style="425" customWidth="1"/>
    <col min="15872" max="15872" width="30.140625" style="425" customWidth="1"/>
    <col min="15873" max="15874" width="8.7109375" style="425" customWidth="1"/>
    <col min="15875" max="15875" width="11.7109375" style="425" customWidth="1"/>
    <col min="15876" max="15876" width="13.7109375" style="425" customWidth="1"/>
    <col min="15877" max="15877" width="6.42578125" style="425" customWidth="1"/>
    <col min="15878" max="16123" width="9.140625" style="425"/>
    <col min="16124" max="16124" width="8.7109375" style="425" customWidth="1"/>
    <col min="16125" max="16127" width="3.28515625" style="425" customWidth="1"/>
    <col min="16128" max="16128" width="30.140625" style="425" customWidth="1"/>
    <col min="16129" max="16130" width="8.7109375" style="425" customWidth="1"/>
    <col min="16131" max="16131" width="11.7109375" style="425" customWidth="1"/>
    <col min="16132" max="16132" width="13.7109375" style="425" customWidth="1"/>
    <col min="16133" max="16133" width="6.42578125" style="425" customWidth="1"/>
    <col min="16134" max="16378" width="9.140625" style="425"/>
    <col min="16379" max="16384" width="9.140625" style="425" customWidth="1"/>
  </cols>
  <sheetData>
    <row r="2" spans="2:20" x14ac:dyDescent="0.2">
      <c r="B2" s="4" t="s">
        <v>0</v>
      </c>
      <c r="G2" s="147"/>
      <c r="H2" s="148"/>
      <c r="I2" s="149"/>
      <c r="J2" s="150" t="s">
        <v>592</v>
      </c>
    </row>
    <row r="3" spans="2:20" x14ac:dyDescent="0.2">
      <c r="B3" s="4" t="s">
        <v>717</v>
      </c>
      <c r="G3" s="147"/>
      <c r="H3" s="148"/>
      <c r="I3" s="149"/>
      <c r="J3" s="151"/>
    </row>
    <row r="4" spans="2:20" x14ac:dyDescent="0.2">
      <c r="B4" s="4" t="s">
        <v>714</v>
      </c>
      <c r="G4" s="147"/>
      <c r="H4" s="148"/>
      <c r="I4" s="10"/>
    </row>
    <row r="5" spans="2:20" x14ac:dyDescent="0.2">
      <c r="B5" s="4"/>
      <c r="C5" s="573" t="str">
        <f>'4C3 (Equipm) 10300'!C4</f>
        <v xml:space="preserve">         (28km EASTERN ACCESS ROAD BETWEEN OSHUULI  AND OMBOLOKA )</v>
      </c>
      <c r="G5" s="147"/>
      <c r="H5" s="148"/>
      <c r="I5" s="10"/>
    </row>
    <row r="6" spans="2:20" ht="13.5" thickBot="1" x14ac:dyDescent="0.25">
      <c r="G6" s="147"/>
      <c r="H6" s="148"/>
      <c r="I6" s="153"/>
      <c r="J6" s="356" t="str">
        <f>IF(B9="","","SECTION "&amp;B9)</f>
        <v>SECTION LB1300</v>
      </c>
    </row>
    <row r="7" spans="2:20" ht="23.25" thickBot="1" x14ac:dyDescent="0.25">
      <c r="B7" s="428" t="s">
        <v>1</v>
      </c>
      <c r="C7" s="626" t="s">
        <v>2</v>
      </c>
      <c r="D7" s="626"/>
      <c r="E7" s="626"/>
      <c r="F7" s="626"/>
      <c r="G7" s="156" t="s">
        <v>3</v>
      </c>
      <c r="H7" s="157" t="s">
        <v>405</v>
      </c>
      <c r="I7" s="158" t="s">
        <v>5</v>
      </c>
      <c r="J7" s="159" t="s">
        <v>6</v>
      </c>
    </row>
    <row r="8" spans="2:20" x14ac:dyDescent="0.2">
      <c r="B8" s="429"/>
      <c r="C8" s="430"/>
      <c r="D8" s="430"/>
      <c r="E8" s="430"/>
      <c r="F8" s="430"/>
      <c r="G8" s="162"/>
      <c r="H8" s="163"/>
      <c r="I8" s="164"/>
      <c r="J8" s="431"/>
    </row>
    <row r="9" spans="2:20" x14ac:dyDescent="0.2">
      <c r="B9" s="358" t="s">
        <v>7</v>
      </c>
      <c r="C9" s="432" t="s">
        <v>8</v>
      </c>
      <c r="D9" s="357"/>
      <c r="E9" s="357"/>
      <c r="F9" s="357"/>
      <c r="G9" s="74"/>
      <c r="H9" s="168"/>
      <c r="I9" s="169"/>
      <c r="J9" s="170"/>
      <c r="N9" s="391" t="s">
        <v>545</v>
      </c>
      <c r="O9" s="391" t="s">
        <v>546</v>
      </c>
    </row>
    <row r="10" spans="2:20" x14ac:dyDescent="0.2">
      <c r="B10" s="358"/>
      <c r="C10" s="432" t="s">
        <v>10</v>
      </c>
      <c r="D10" s="357"/>
      <c r="E10" s="357"/>
      <c r="F10" s="357"/>
      <c r="G10" s="74"/>
      <c r="H10" s="168"/>
      <c r="I10" s="169"/>
      <c r="J10" s="170"/>
      <c r="T10" s="425">
        <v>0.7</v>
      </c>
    </row>
    <row r="11" spans="2:20" x14ac:dyDescent="0.2">
      <c r="B11" s="358"/>
      <c r="C11" s="359"/>
      <c r="D11" s="357"/>
      <c r="E11" s="357"/>
      <c r="F11" s="357"/>
      <c r="G11" s="74"/>
      <c r="H11" s="168"/>
      <c r="I11" s="169"/>
      <c r="J11" s="170"/>
      <c r="L11" s="426">
        <v>1.21</v>
      </c>
    </row>
    <row r="12" spans="2:20" x14ac:dyDescent="0.2">
      <c r="B12" s="358" t="s">
        <v>11</v>
      </c>
      <c r="C12" s="359" t="s">
        <v>12</v>
      </c>
      <c r="D12" s="357"/>
      <c r="E12" s="433"/>
      <c r="F12" s="357"/>
      <c r="G12" s="74"/>
      <c r="H12" s="168"/>
      <c r="I12" s="169"/>
      <c r="J12" s="170"/>
    </row>
    <row r="13" spans="2:20" x14ac:dyDescent="0.2">
      <c r="B13" s="358"/>
      <c r="C13" s="357"/>
      <c r="D13" s="357"/>
      <c r="E13" s="357"/>
      <c r="F13" s="357"/>
      <c r="G13" s="74"/>
      <c r="H13" s="168"/>
      <c r="I13" s="169"/>
      <c r="J13" s="170"/>
    </row>
    <row r="14" spans="2:20" x14ac:dyDescent="0.2">
      <c r="B14" s="358"/>
      <c r="C14" s="360" t="s">
        <v>13</v>
      </c>
      <c r="D14" s="357" t="s">
        <v>14</v>
      </c>
      <c r="E14" s="357"/>
      <c r="F14" s="357"/>
      <c r="G14" s="174" t="s">
        <v>43</v>
      </c>
      <c r="H14" s="168"/>
      <c r="I14" s="434"/>
      <c r="J14" s="435"/>
      <c r="L14" s="426">
        <f>I14*$L$11</f>
        <v>0</v>
      </c>
      <c r="N14" s="426">
        <v>193600</v>
      </c>
      <c r="O14" s="426">
        <v>158365.96397610061</v>
      </c>
      <c r="P14" s="426">
        <f>AVERAGE(N14:O14)</f>
        <v>175982.98198805031</v>
      </c>
      <c r="R14" s="426">
        <v>176000</v>
      </c>
      <c r="S14" s="426">
        <f>R14*$T$10</f>
        <v>123199.99999999999</v>
      </c>
    </row>
    <row r="15" spans="2:20" x14ac:dyDescent="0.2">
      <c r="B15" s="358"/>
      <c r="C15" s="433"/>
      <c r="D15" s="433"/>
      <c r="E15" s="433"/>
      <c r="F15" s="433"/>
      <c r="G15" s="436"/>
      <c r="H15" s="437"/>
      <c r="I15" s="438"/>
      <c r="J15" s="175"/>
    </row>
    <row r="16" spans="2:20" x14ac:dyDescent="0.2">
      <c r="B16" s="358"/>
      <c r="C16" s="357" t="s">
        <v>16</v>
      </c>
      <c r="D16" s="357" t="s">
        <v>17</v>
      </c>
      <c r="E16" s="357"/>
      <c r="F16" s="357"/>
      <c r="G16" s="174" t="s">
        <v>43</v>
      </c>
      <c r="H16" s="168"/>
      <c r="I16" s="439"/>
      <c r="J16" s="175"/>
    </row>
    <row r="17" spans="2:19" x14ac:dyDescent="0.2">
      <c r="B17" s="358"/>
      <c r="C17" s="433"/>
      <c r="D17" s="433"/>
      <c r="E17" s="433"/>
      <c r="F17" s="433"/>
      <c r="G17" s="74"/>
      <c r="H17" s="168"/>
      <c r="I17" s="439"/>
      <c r="J17" s="170"/>
    </row>
    <row r="18" spans="2:19" x14ac:dyDescent="0.2">
      <c r="B18" s="358"/>
      <c r="C18" s="357" t="s">
        <v>18</v>
      </c>
      <c r="D18" s="357" t="s">
        <v>19</v>
      </c>
      <c r="E18" s="357"/>
      <c r="F18" s="357"/>
      <c r="G18" s="74" t="s">
        <v>20</v>
      </c>
      <c r="H18" s="168"/>
      <c r="I18" s="434"/>
      <c r="J18" s="435"/>
      <c r="L18" s="426">
        <f t="shared" ref="L18:L46" si="0">I18*$L$11</f>
        <v>0</v>
      </c>
      <c r="N18" s="426">
        <v>22990</v>
      </c>
      <c r="O18" s="426">
        <v>24634.705507393428</v>
      </c>
      <c r="P18" s="426">
        <f t="shared" ref="P18:P46" si="1">AVERAGE(N18:O18)</f>
        <v>23812.352753696716</v>
      </c>
      <c r="R18" s="426">
        <v>23812.352753696716</v>
      </c>
      <c r="S18" s="426">
        <f>R18*$T$10</f>
        <v>16668.646927587699</v>
      </c>
    </row>
    <row r="19" spans="2:19" x14ac:dyDescent="0.2">
      <c r="B19" s="358"/>
      <c r="C19" s="432" t="s">
        <v>21</v>
      </c>
      <c r="D19" s="357"/>
      <c r="E19" s="357"/>
      <c r="F19" s="357"/>
      <c r="G19" s="74"/>
      <c r="H19" s="168"/>
      <c r="I19" s="439"/>
      <c r="J19" s="170"/>
    </row>
    <row r="20" spans="2:19" x14ac:dyDescent="0.2">
      <c r="B20" s="358"/>
      <c r="C20" s="357" t="s">
        <v>22</v>
      </c>
      <c r="D20" s="432"/>
      <c r="E20" s="357"/>
      <c r="F20" s="357"/>
      <c r="G20" s="74"/>
      <c r="H20" s="168"/>
      <c r="I20" s="439"/>
      <c r="J20" s="170"/>
    </row>
    <row r="21" spans="2:19" x14ac:dyDescent="0.2">
      <c r="B21" s="358"/>
      <c r="C21" s="357" t="s">
        <v>23</v>
      </c>
      <c r="D21" s="357"/>
      <c r="E21" s="357"/>
      <c r="F21" s="357"/>
      <c r="G21" s="74"/>
      <c r="H21" s="168"/>
      <c r="I21" s="439"/>
      <c r="J21" s="170"/>
    </row>
    <row r="22" spans="2:19" x14ac:dyDescent="0.2">
      <c r="B22" s="358"/>
      <c r="C22" s="357" t="s">
        <v>24</v>
      </c>
      <c r="D22" s="357"/>
      <c r="E22" s="357"/>
      <c r="F22" s="357"/>
      <c r="G22" s="74"/>
      <c r="H22" s="168"/>
      <c r="I22" s="439"/>
      <c r="J22" s="170"/>
    </row>
    <row r="23" spans="2:19" x14ac:dyDescent="0.2">
      <c r="B23" s="358"/>
      <c r="C23" s="357"/>
      <c r="D23" s="357"/>
      <c r="E23" s="357"/>
      <c r="F23" s="357"/>
      <c r="G23" s="74"/>
      <c r="H23" s="168"/>
      <c r="I23" s="439"/>
      <c r="J23" s="170"/>
    </row>
    <row r="24" spans="2:19" x14ac:dyDescent="0.2">
      <c r="B24" s="358"/>
      <c r="C24" s="357"/>
      <c r="D24" s="357"/>
      <c r="E24" s="357"/>
      <c r="F24" s="357"/>
      <c r="G24" s="74"/>
      <c r="H24" s="168"/>
      <c r="I24" s="439"/>
      <c r="J24" s="170"/>
    </row>
    <row r="25" spans="2:19" x14ac:dyDescent="0.2">
      <c r="B25" s="358" t="s">
        <v>25</v>
      </c>
      <c r="C25" s="359" t="s">
        <v>26</v>
      </c>
      <c r="D25" s="357"/>
      <c r="E25" s="357"/>
      <c r="F25" s="357"/>
      <c r="G25" s="74" t="s">
        <v>20</v>
      </c>
      <c r="H25" s="168"/>
      <c r="I25" s="434"/>
      <c r="J25" s="435"/>
      <c r="L25" s="426">
        <f t="shared" si="0"/>
        <v>0</v>
      </c>
      <c r="N25" s="426">
        <v>423.5</v>
      </c>
      <c r="O25" s="426">
        <v>926.99246896796865</v>
      </c>
      <c r="P25" s="426">
        <f t="shared" si="1"/>
        <v>675.24623448398438</v>
      </c>
      <c r="R25" s="426">
        <v>675.24623448398438</v>
      </c>
      <c r="S25" s="426">
        <f>R25*$T$10</f>
        <v>472.67236413878902</v>
      </c>
    </row>
    <row r="26" spans="2:19" x14ac:dyDescent="0.2">
      <c r="B26" s="358"/>
      <c r="C26" s="359"/>
      <c r="D26" s="357"/>
      <c r="E26" s="357"/>
      <c r="F26" s="357"/>
      <c r="G26" s="74"/>
      <c r="H26" s="168"/>
      <c r="I26" s="439"/>
      <c r="J26" s="175"/>
    </row>
    <row r="27" spans="2:19" x14ac:dyDescent="0.2">
      <c r="B27" s="358"/>
      <c r="C27" s="357"/>
      <c r="D27" s="357"/>
      <c r="E27" s="357"/>
      <c r="F27" s="357"/>
      <c r="G27" s="74"/>
      <c r="H27" s="168"/>
      <c r="I27" s="439"/>
      <c r="J27" s="170"/>
    </row>
    <row r="28" spans="2:19" x14ac:dyDescent="0.2">
      <c r="B28" s="358" t="s">
        <v>27</v>
      </c>
      <c r="C28" s="361" t="s">
        <v>28</v>
      </c>
      <c r="D28" s="357"/>
      <c r="E28" s="357"/>
      <c r="F28" s="357"/>
      <c r="G28" s="174"/>
      <c r="H28" s="168"/>
      <c r="I28" s="439"/>
      <c r="J28" s="170"/>
    </row>
    <row r="29" spans="2:19" x14ac:dyDescent="0.2">
      <c r="B29" s="358"/>
      <c r="C29" s="359" t="s">
        <v>29</v>
      </c>
      <c r="D29" s="357"/>
      <c r="E29" s="357"/>
      <c r="F29" s="357"/>
      <c r="G29" s="74"/>
      <c r="H29" s="168"/>
      <c r="I29" s="439"/>
      <c r="J29" s="170"/>
    </row>
    <row r="30" spans="2:19" x14ac:dyDescent="0.2">
      <c r="B30" s="358"/>
      <c r="C30" s="357"/>
      <c r="D30" s="357"/>
      <c r="E30" s="357"/>
      <c r="F30" s="357"/>
      <c r="G30" s="74"/>
      <c r="H30" s="168"/>
      <c r="I30" s="439"/>
      <c r="J30" s="170"/>
    </row>
    <row r="31" spans="2:19" x14ac:dyDescent="0.2">
      <c r="B31" s="358"/>
      <c r="C31" s="360" t="s">
        <v>13</v>
      </c>
      <c r="D31" s="357" t="s">
        <v>30</v>
      </c>
      <c r="E31" s="357"/>
      <c r="F31" s="357"/>
      <c r="G31" s="174"/>
      <c r="H31" s="168"/>
      <c r="I31" s="439"/>
      <c r="J31" s="170"/>
    </row>
    <row r="32" spans="2:19" x14ac:dyDescent="0.2">
      <c r="B32" s="358"/>
      <c r="C32" s="433"/>
      <c r="D32" s="357" t="s">
        <v>31</v>
      </c>
      <c r="E32" s="433"/>
      <c r="F32" s="433"/>
      <c r="G32" s="436"/>
      <c r="H32" s="437"/>
      <c r="I32" s="439"/>
      <c r="J32" s="170"/>
    </row>
    <row r="33" spans="2:19" x14ac:dyDescent="0.2">
      <c r="B33" s="358"/>
      <c r="C33" s="357"/>
      <c r="D33" s="357" t="s">
        <v>32</v>
      </c>
      <c r="E33" s="357"/>
      <c r="F33" s="357"/>
      <c r="G33" s="74" t="s">
        <v>33</v>
      </c>
      <c r="H33" s="168"/>
      <c r="I33" s="434"/>
      <c r="J33" s="435"/>
      <c r="L33" s="426">
        <f t="shared" si="0"/>
        <v>0</v>
      </c>
      <c r="N33" s="426">
        <v>13310</v>
      </c>
      <c r="O33" s="426">
        <v>31009.808460614142</v>
      </c>
      <c r="P33" s="426">
        <f t="shared" si="1"/>
        <v>22159.904230307071</v>
      </c>
      <c r="R33" s="426">
        <v>22000</v>
      </c>
      <c r="S33" s="426">
        <f>R33*$T$10</f>
        <v>15399.999999999998</v>
      </c>
    </row>
    <row r="34" spans="2:19" x14ac:dyDescent="0.2">
      <c r="B34" s="358"/>
      <c r="C34" s="433"/>
      <c r="D34" s="433"/>
      <c r="E34" s="433"/>
      <c r="F34" s="433"/>
      <c r="G34" s="74"/>
      <c r="H34" s="168"/>
      <c r="I34" s="439"/>
      <c r="J34" s="170"/>
    </row>
    <row r="35" spans="2:19" x14ac:dyDescent="0.2">
      <c r="B35" s="358"/>
      <c r="C35" s="357" t="s">
        <v>16</v>
      </c>
      <c r="D35" s="357" t="s">
        <v>34</v>
      </c>
      <c r="E35" s="357"/>
      <c r="F35" s="357"/>
      <c r="G35" s="74"/>
      <c r="H35" s="168"/>
      <c r="I35" s="439"/>
      <c r="J35" s="170"/>
    </row>
    <row r="36" spans="2:19" x14ac:dyDescent="0.2">
      <c r="B36" s="358"/>
      <c r="C36" s="357"/>
      <c r="D36" s="357" t="s">
        <v>35</v>
      </c>
      <c r="E36" s="357"/>
      <c r="F36" s="357"/>
      <c r="G36" s="74" t="s">
        <v>36</v>
      </c>
      <c r="H36" s="168"/>
      <c r="I36" s="434"/>
      <c r="J36" s="435"/>
      <c r="L36" s="426">
        <f t="shared" si="0"/>
        <v>0</v>
      </c>
      <c r="N36" s="426">
        <v>0.121</v>
      </c>
      <c r="O36" s="426">
        <v>0.16</v>
      </c>
      <c r="P36" s="426">
        <f t="shared" si="1"/>
        <v>0.14050000000000001</v>
      </c>
      <c r="R36" s="426">
        <v>0.14000000000000001</v>
      </c>
    </row>
    <row r="37" spans="2:19" x14ac:dyDescent="0.2">
      <c r="B37" s="358"/>
      <c r="C37" s="357"/>
      <c r="D37" s="48" t="s">
        <v>37</v>
      </c>
      <c r="E37" s="357"/>
      <c r="F37" s="357"/>
      <c r="G37" s="74"/>
      <c r="H37" s="168"/>
      <c r="I37" s="439"/>
      <c r="J37" s="170"/>
    </row>
    <row r="38" spans="2:19" x14ac:dyDescent="0.2">
      <c r="B38" s="358"/>
      <c r="C38" s="357"/>
      <c r="D38" s="357"/>
      <c r="E38" s="357"/>
      <c r="F38" s="357"/>
      <c r="G38" s="74"/>
      <c r="H38" s="168"/>
      <c r="I38" s="439"/>
      <c r="J38" s="170"/>
    </row>
    <row r="39" spans="2:19" x14ac:dyDescent="0.2">
      <c r="B39" s="358" t="s">
        <v>38</v>
      </c>
      <c r="C39" s="359" t="s">
        <v>593</v>
      </c>
      <c r="D39" s="357"/>
      <c r="E39" s="357"/>
      <c r="F39" s="357"/>
      <c r="G39" s="74" t="s">
        <v>33</v>
      </c>
      <c r="H39" s="168"/>
      <c r="I39" s="434"/>
      <c r="J39" s="435"/>
      <c r="L39" s="426">
        <f t="shared" si="0"/>
        <v>0</v>
      </c>
      <c r="N39" s="426">
        <v>33275</v>
      </c>
      <c r="O39" s="426">
        <v>75106.949944025691</v>
      </c>
      <c r="P39" s="426">
        <f t="shared" si="1"/>
        <v>54190.974972012846</v>
      </c>
      <c r="R39" s="426">
        <v>54000</v>
      </c>
      <c r="S39" s="426">
        <f>R39*$T$10</f>
        <v>37800</v>
      </c>
    </row>
    <row r="40" spans="2:19" x14ac:dyDescent="0.2">
      <c r="B40" s="358"/>
      <c r="C40" s="359"/>
      <c r="D40" s="357"/>
      <c r="E40" s="357"/>
      <c r="F40" s="357"/>
      <c r="G40" s="74"/>
      <c r="H40" s="168"/>
      <c r="I40" s="439"/>
      <c r="J40" s="46"/>
    </row>
    <row r="41" spans="2:19" x14ac:dyDescent="0.2">
      <c r="B41" s="358"/>
      <c r="C41" s="357"/>
      <c r="D41" s="357"/>
      <c r="E41" s="357"/>
      <c r="F41" s="357"/>
      <c r="G41" s="74"/>
      <c r="H41" s="168"/>
      <c r="I41" s="439"/>
      <c r="J41" s="170"/>
    </row>
    <row r="42" spans="2:19" x14ac:dyDescent="0.2">
      <c r="B42" s="358" t="s">
        <v>40</v>
      </c>
      <c r="C42" s="359" t="s">
        <v>41</v>
      </c>
      <c r="D42" s="357"/>
      <c r="E42" s="357"/>
      <c r="F42" s="357"/>
      <c r="G42" s="74"/>
      <c r="H42" s="168"/>
      <c r="I42" s="439"/>
      <c r="J42" s="170"/>
    </row>
    <row r="43" spans="2:19" x14ac:dyDescent="0.2">
      <c r="B43" s="358"/>
      <c r="C43" s="359" t="s">
        <v>42</v>
      </c>
      <c r="D43" s="357"/>
      <c r="E43" s="357"/>
      <c r="F43" s="357"/>
      <c r="G43" s="174" t="s">
        <v>43</v>
      </c>
      <c r="H43" s="168"/>
      <c r="I43" s="434"/>
      <c r="J43" s="435"/>
      <c r="L43" s="426">
        <f t="shared" si="0"/>
        <v>0</v>
      </c>
      <c r="N43" s="426">
        <v>90750</v>
      </c>
      <c r="O43" s="426">
        <v>115664.70291379957</v>
      </c>
      <c r="P43" s="426">
        <f t="shared" si="1"/>
        <v>103207.35145689978</v>
      </c>
      <c r="R43" s="426">
        <v>103000</v>
      </c>
      <c r="S43" s="426">
        <f>R43*$T$10</f>
        <v>72100</v>
      </c>
    </row>
    <row r="44" spans="2:19" x14ac:dyDescent="0.2">
      <c r="B44" s="358"/>
      <c r="C44" s="359"/>
      <c r="D44" s="357"/>
      <c r="E44" s="357"/>
      <c r="F44" s="357"/>
      <c r="G44" s="168"/>
      <c r="H44" s="177"/>
      <c r="I44" s="439"/>
      <c r="J44" s="175"/>
    </row>
    <row r="45" spans="2:19" x14ac:dyDescent="0.2">
      <c r="B45" s="358"/>
      <c r="C45" s="357"/>
      <c r="D45" s="357"/>
      <c r="E45" s="357"/>
      <c r="F45" s="357"/>
      <c r="G45" s="168"/>
      <c r="H45" s="168"/>
      <c r="I45" s="439"/>
      <c r="J45" s="175"/>
    </row>
    <row r="46" spans="2:19" x14ac:dyDescent="0.2">
      <c r="B46" s="358" t="s">
        <v>44</v>
      </c>
      <c r="C46" s="359" t="s">
        <v>45</v>
      </c>
      <c r="D46" s="357"/>
      <c r="E46" s="357"/>
      <c r="F46" s="357"/>
      <c r="G46" s="174" t="s">
        <v>43</v>
      </c>
      <c r="H46" s="168"/>
      <c r="I46" s="434"/>
      <c r="J46" s="435"/>
      <c r="L46" s="426">
        <f t="shared" si="0"/>
        <v>0</v>
      </c>
      <c r="N46" s="426">
        <v>665500</v>
      </c>
      <c r="O46" s="426">
        <v>480684.47964176442</v>
      </c>
      <c r="P46" s="426">
        <f t="shared" si="1"/>
        <v>573092.23982088221</v>
      </c>
      <c r="R46" s="426">
        <v>573000</v>
      </c>
      <c r="S46" s="426">
        <f>R46*$T$10</f>
        <v>401100</v>
      </c>
    </row>
    <row r="47" spans="2:19" x14ac:dyDescent="0.2">
      <c r="B47" s="358"/>
      <c r="C47" s="359"/>
      <c r="D47" s="357"/>
      <c r="E47" s="357"/>
      <c r="F47" s="357"/>
      <c r="G47" s="168"/>
      <c r="H47" s="168"/>
      <c r="I47" s="439"/>
      <c r="J47" s="175"/>
    </row>
    <row r="48" spans="2:19" x14ac:dyDescent="0.2">
      <c r="B48" s="358"/>
      <c r="C48" s="357"/>
      <c r="D48" s="357"/>
      <c r="E48" s="357"/>
      <c r="F48" s="357"/>
      <c r="G48" s="74"/>
      <c r="H48" s="168"/>
      <c r="I48" s="439"/>
      <c r="J48" s="175"/>
    </row>
    <row r="49" spans="2:10" x14ac:dyDescent="0.2">
      <c r="B49" s="358" t="s">
        <v>46</v>
      </c>
      <c r="C49" s="359" t="s">
        <v>47</v>
      </c>
      <c r="D49" s="357"/>
      <c r="E49" s="357"/>
      <c r="F49" s="359"/>
      <c r="G49" s="74" t="s">
        <v>48</v>
      </c>
      <c r="H49" s="168"/>
      <c r="I49" s="434"/>
      <c r="J49" s="435"/>
    </row>
    <row r="50" spans="2:10" x14ac:dyDescent="0.2">
      <c r="B50" s="358"/>
      <c r="C50" s="359"/>
      <c r="D50" s="357"/>
      <c r="E50" s="357"/>
      <c r="F50" s="357"/>
      <c r="G50" s="74"/>
      <c r="H50" s="168"/>
      <c r="I50" s="439"/>
      <c r="J50" s="175"/>
    </row>
    <row r="51" spans="2:10" x14ac:dyDescent="0.2">
      <c r="B51" s="440"/>
      <c r="F51" s="441"/>
      <c r="H51" s="177"/>
      <c r="I51" s="439"/>
      <c r="J51" s="175"/>
    </row>
    <row r="52" spans="2:10" x14ac:dyDescent="0.2">
      <c r="B52" s="179" t="s">
        <v>49</v>
      </c>
      <c r="C52" s="180" t="s">
        <v>50</v>
      </c>
      <c r="D52" s="181"/>
      <c r="E52" s="181"/>
      <c r="F52" s="181"/>
      <c r="G52" s="174" t="s">
        <v>43</v>
      </c>
      <c r="H52" s="177"/>
      <c r="I52" s="434"/>
      <c r="J52" s="435"/>
    </row>
    <row r="53" spans="2:10" ht="13.5" thickBot="1" x14ac:dyDescent="0.25">
      <c r="B53" s="358"/>
      <c r="C53" s="357"/>
      <c r="D53" s="357"/>
      <c r="E53" s="357"/>
      <c r="F53" s="357"/>
      <c r="G53" s="168"/>
      <c r="H53" s="177"/>
      <c r="I53" s="169"/>
      <c r="J53" s="170"/>
    </row>
    <row r="54" spans="2:10" ht="20.100000000000001" customHeight="1" thickBot="1" x14ac:dyDescent="0.25">
      <c r="B54" s="368" t="s">
        <v>51</v>
      </c>
      <c r="C54" s="369"/>
      <c r="D54" s="369"/>
      <c r="E54" s="369"/>
      <c r="F54" s="369"/>
      <c r="G54" s="57"/>
      <c r="H54" s="58"/>
      <c r="I54" s="59"/>
      <c r="J54" s="60">
        <f>J46+J43+J39+J36+J33+J25+J18+J14+J16</f>
        <v>0</v>
      </c>
    </row>
    <row r="55" spans="2:10" ht="20.100000000000001" customHeight="1" x14ac:dyDescent="0.2">
      <c r="B55" s="359"/>
      <c r="C55" s="359"/>
      <c r="D55" s="359"/>
      <c r="E55" s="359"/>
      <c r="F55" s="359"/>
      <c r="G55" s="61"/>
      <c r="H55" s="62"/>
      <c r="I55" s="63"/>
      <c r="J55" s="64"/>
    </row>
  </sheetData>
  <mergeCells count="1">
    <mergeCell ref="C7:F7"/>
  </mergeCells>
  <dataValidations disablePrompts="1" count="3">
    <dataValidation allowBlank="1" sqref="J65432 IZ65432 SV65432 ACR65432 AMN65432 AWJ65432 BGF65432 BQB65432 BZX65432 CJT65432 CTP65432 DDL65432 DNH65432 DXD65432 EGZ65432 EQV65432 FAR65432 FKN65432 FUJ65432 GEF65432 GOB65432 GXX65432 HHT65432 HRP65432 IBL65432 ILH65432 IVD65432 JEZ65432 JOV65432 JYR65432 KIN65432 KSJ65432 LCF65432 LMB65432 LVX65432 MFT65432 MPP65432 MZL65432 NJH65432 NTD65432 OCZ65432 OMV65432 OWR65432 PGN65432 PQJ65432 QAF65432 QKB65432 QTX65432 RDT65432 RNP65432 RXL65432 SHH65432 SRD65432 TAZ65432 TKV65432 TUR65432 UEN65432 UOJ65432 UYF65432 VIB65432 VRX65432 WBT65432 WLP65432 WVL65432 J130968 IZ130968 SV130968 ACR130968 AMN130968 AWJ130968 BGF130968 BQB130968 BZX130968 CJT130968 CTP130968 DDL130968 DNH130968 DXD130968 EGZ130968 EQV130968 FAR130968 FKN130968 FUJ130968 GEF130968 GOB130968 GXX130968 HHT130968 HRP130968 IBL130968 ILH130968 IVD130968 JEZ130968 JOV130968 JYR130968 KIN130968 KSJ130968 LCF130968 LMB130968 LVX130968 MFT130968 MPP130968 MZL130968 NJH130968 NTD130968 OCZ130968 OMV130968 OWR130968 PGN130968 PQJ130968 QAF130968 QKB130968 QTX130968 RDT130968 RNP130968 RXL130968 SHH130968 SRD130968 TAZ130968 TKV130968 TUR130968 UEN130968 UOJ130968 UYF130968 VIB130968 VRX130968 WBT130968 WLP130968 WVL130968 J196504 IZ196504 SV196504 ACR196504 AMN196504 AWJ196504 BGF196504 BQB196504 BZX196504 CJT196504 CTP196504 DDL196504 DNH196504 DXD196504 EGZ196504 EQV196504 FAR196504 FKN196504 FUJ196504 GEF196504 GOB196504 GXX196504 HHT196504 HRP196504 IBL196504 ILH196504 IVD196504 JEZ196504 JOV196504 JYR196504 KIN196504 KSJ196504 LCF196504 LMB196504 LVX196504 MFT196504 MPP196504 MZL196504 NJH196504 NTD196504 OCZ196504 OMV196504 OWR196504 PGN196504 PQJ196504 QAF196504 QKB196504 QTX196504 RDT196504 RNP196504 RXL196504 SHH196504 SRD196504 TAZ196504 TKV196504 TUR196504 UEN196504 UOJ196504 UYF196504 VIB196504 VRX196504 WBT196504 WLP196504 WVL196504 J262040 IZ262040 SV262040 ACR262040 AMN262040 AWJ262040 BGF262040 BQB262040 BZX262040 CJT262040 CTP262040 DDL262040 DNH262040 DXD262040 EGZ262040 EQV262040 FAR262040 FKN262040 FUJ262040 GEF262040 GOB262040 GXX262040 HHT262040 HRP262040 IBL262040 ILH262040 IVD262040 JEZ262040 JOV262040 JYR262040 KIN262040 KSJ262040 LCF262040 LMB262040 LVX262040 MFT262040 MPP262040 MZL262040 NJH262040 NTD262040 OCZ262040 OMV262040 OWR262040 PGN262040 PQJ262040 QAF262040 QKB262040 QTX262040 RDT262040 RNP262040 RXL262040 SHH262040 SRD262040 TAZ262040 TKV262040 TUR262040 UEN262040 UOJ262040 UYF262040 VIB262040 VRX262040 WBT262040 WLP262040 WVL262040 J327576 IZ327576 SV327576 ACR327576 AMN327576 AWJ327576 BGF327576 BQB327576 BZX327576 CJT327576 CTP327576 DDL327576 DNH327576 DXD327576 EGZ327576 EQV327576 FAR327576 FKN327576 FUJ327576 GEF327576 GOB327576 GXX327576 HHT327576 HRP327576 IBL327576 ILH327576 IVD327576 JEZ327576 JOV327576 JYR327576 KIN327576 KSJ327576 LCF327576 LMB327576 LVX327576 MFT327576 MPP327576 MZL327576 NJH327576 NTD327576 OCZ327576 OMV327576 OWR327576 PGN327576 PQJ327576 QAF327576 QKB327576 QTX327576 RDT327576 RNP327576 RXL327576 SHH327576 SRD327576 TAZ327576 TKV327576 TUR327576 UEN327576 UOJ327576 UYF327576 VIB327576 VRX327576 WBT327576 WLP327576 WVL327576 J393112 IZ393112 SV393112 ACR393112 AMN393112 AWJ393112 BGF393112 BQB393112 BZX393112 CJT393112 CTP393112 DDL393112 DNH393112 DXD393112 EGZ393112 EQV393112 FAR393112 FKN393112 FUJ393112 GEF393112 GOB393112 GXX393112 HHT393112 HRP393112 IBL393112 ILH393112 IVD393112 JEZ393112 JOV393112 JYR393112 KIN393112 KSJ393112 LCF393112 LMB393112 LVX393112 MFT393112 MPP393112 MZL393112 NJH393112 NTD393112 OCZ393112 OMV393112 OWR393112 PGN393112 PQJ393112 QAF393112 QKB393112 QTX393112 RDT393112 RNP393112 RXL393112 SHH393112 SRD393112 TAZ393112 TKV393112 TUR393112 UEN393112 UOJ393112 UYF393112 VIB393112 VRX393112 WBT393112 WLP393112 WVL393112 J458648 IZ458648 SV458648 ACR458648 AMN458648 AWJ458648 BGF458648 BQB458648 BZX458648 CJT458648 CTP458648 DDL458648 DNH458648 DXD458648 EGZ458648 EQV458648 FAR458648 FKN458648 FUJ458648 GEF458648 GOB458648 GXX458648 HHT458648 HRP458648 IBL458648 ILH458648 IVD458648 JEZ458648 JOV458648 JYR458648 KIN458648 KSJ458648 LCF458648 LMB458648 LVX458648 MFT458648 MPP458648 MZL458648 NJH458648 NTD458648 OCZ458648 OMV458648 OWR458648 PGN458648 PQJ458648 QAF458648 QKB458648 QTX458648 RDT458648 RNP458648 RXL458648 SHH458648 SRD458648 TAZ458648 TKV458648 TUR458648 UEN458648 UOJ458648 UYF458648 VIB458648 VRX458648 WBT458648 WLP458648 WVL458648 J524184 IZ524184 SV524184 ACR524184 AMN524184 AWJ524184 BGF524184 BQB524184 BZX524184 CJT524184 CTP524184 DDL524184 DNH524184 DXD524184 EGZ524184 EQV524184 FAR524184 FKN524184 FUJ524184 GEF524184 GOB524184 GXX524184 HHT524184 HRP524184 IBL524184 ILH524184 IVD524184 JEZ524184 JOV524184 JYR524184 KIN524184 KSJ524184 LCF524184 LMB524184 LVX524184 MFT524184 MPP524184 MZL524184 NJH524184 NTD524184 OCZ524184 OMV524184 OWR524184 PGN524184 PQJ524184 QAF524184 QKB524184 QTX524184 RDT524184 RNP524184 RXL524184 SHH524184 SRD524184 TAZ524184 TKV524184 TUR524184 UEN524184 UOJ524184 UYF524184 VIB524184 VRX524184 WBT524184 WLP524184 WVL524184 J589720 IZ589720 SV589720 ACR589720 AMN589720 AWJ589720 BGF589720 BQB589720 BZX589720 CJT589720 CTP589720 DDL589720 DNH589720 DXD589720 EGZ589720 EQV589720 FAR589720 FKN589720 FUJ589720 GEF589720 GOB589720 GXX589720 HHT589720 HRP589720 IBL589720 ILH589720 IVD589720 JEZ589720 JOV589720 JYR589720 KIN589720 KSJ589720 LCF589720 LMB589720 LVX589720 MFT589720 MPP589720 MZL589720 NJH589720 NTD589720 OCZ589720 OMV589720 OWR589720 PGN589720 PQJ589720 QAF589720 QKB589720 QTX589720 RDT589720 RNP589720 RXL589720 SHH589720 SRD589720 TAZ589720 TKV589720 TUR589720 UEN589720 UOJ589720 UYF589720 VIB589720 VRX589720 WBT589720 WLP589720 WVL589720 J655256 IZ655256 SV655256 ACR655256 AMN655256 AWJ655256 BGF655256 BQB655256 BZX655256 CJT655256 CTP655256 DDL655256 DNH655256 DXD655256 EGZ655256 EQV655256 FAR655256 FKN655256 FUJ655256 GEF655256 GOB655256 GXX655256 HHT655256 HRP655256 IBL655256 ILH655256 IVD655256 JEZ655256 JOV655256 JYR655256 KIN655256 KSJ655256 LCF655256 LMB655256 LVX655256 MFT655256 MPP655256 MZL655256 NJH655256 NTD655256 OCZ655256 OMV655256 OWR655256 PGN655256 PQJ655256 QAF655256 QKB655256 QTX655256 RDT655256 RNP655256 RXL655256 SHH655256 SRD655256 TAZ655256 TKV655256 TUR655256 UEN655256 UOJ655256 UYF655256 VIB655256 VRX655256 WBT655256 WLP655256 WVL655256 J720792 IZ720792 SV720792 ACR720792 AMN720792 AWJ720792 BGF720792 BQB720792 BZX720792 CJT720792 CTP720792 DDL720792 DNH720792 DXD720792 EGZ720792 EQV720792 FAR720792 FKN720792 FUJ720792 GEF720792 GOB720792 GXX720792 HHT720792 HRP720792 IBL720792 ILH720792 IVD720792 JEZ720792 JOV720792 JYR720792 KIN720792 KSJ720792 LCF720792 LMB720792 LVX720792 MFT720792 MPP720792 MZL720792 NJH720792 NTD720792 OCZ720792 OMV720792 OWR720792 PGN720792 PQJ720792 QAF720792 QKB720792 QTX720792 RDT720792 RNP720792 RXL720792 SHH720792 SRD720792 TAZ720792 TKV720792 TUR720792 UEN720792 UOJ720792 UYF720792 VIB720792 VRX720792 WBT720792 WLP720792 WVL720792 J786328 IZ786328 SV786328 ACR786328 AMN786328 AWJ786328 BGF786328 BQB786328 BZX786328 CJT786328 CTP786328 DDL786328 DNH786328 DXD786328 EGZ786328 EQV786328 FAR786328 FKN786328 FUJ786328 GEF786328 GOB786328 GXX786328 HHT786328 HRP786328 IBL786328 ILH786328 IVD786328 JEZ786328 JOV786328 JYR786328 KIN786328 KSJ786328 LCF786328 LMB786328 LVX786328 MFT786328 MPP786328 MZL786328 NJH786328 NTD786328 OCZ786328 OMV786328 OWR786328 PGN786328 PQJ786328 QAF786328 QKB786328 QTX786328 RDT786328 RNP786328 RXL786328 SHH786328 SRD786328 TAZ786328 TKV786328 TUR786328 UEN786328 UOJ786328 UYF786328 VIB786328 VRX786328 WBT786328 WLP786328 WVL786328 J851864 IZ851864 SV851864 ACR851864 AMN851864 AWJ851864 BGF851864 BQB851864 BZX851864 CJT851864 CTP851864 DDL851864 DNH851864 DXD851864 EGZ851864 EQV851864 FAR851864 FKN851864 FUJ851864 GEF851864 GOB851864 GXX851864 HHT851864 HRP851864 IBL851864 ILH851864 IVD851864 JEZ851864 JOV851864 JYR851864 KIN851864 KSJ851864 LCF851864 LMB851864 LVX851864 MFT851864 MPP851864 MZL851864 NJH851864 NTD851864 OCZ851864 OMV851864 OWR851864 PGN851864 PQJ851864 QAF851864 QKB851864 QTX851864 RDT851864 RNP851864 RXL851864 SHH851864 SRD851864 TAZ851864 TKV851864 TUR851864 UEN851864 UOJ851864 UYF851864 VIB851864 VRX851864 WBT851864 WLP851864 WVL851864 J917400 IZ917400 SV917400 ACR917400 AMN917400 AWJ917400 BGF917400 BQB917400 BZX917400 CJT917400 CTP917400 DDL917400 DNH917400 DXD917400 EGZ917400 EQV917400 FAR917400 FKN917400 FUJ917400 GEF917400 GOB917400 GXX917400 HHT917400 HRP917400 IBL917400 ILH917400 IVD917400 JEZ917400 JOV917400 JYR917400 KIN917400 KSJ917400 LCF917400 LMB917400 LVX917400 MFT917400 MPP917400 MZL917400 NJH917400 NTD917400 OCZ917400 OMV917400 OWR917400 PGN917400 PQJ917400 QAF917400 QKB917400 QTX917400 RDT917400 RNP917400 RXL917400 SHH917400 SRD917400 TAZ917400 TKV917400 TUR917400 UEN917400 UOJ917400 UYF917400 VIB917400 VRX917400 WBT917400 WLP917400 WVL917400 J982936 IZ982936 SV982936 ACR982936 AMN982936 AWJ982936 BGF982936 BQB982936 BZX982936 CJT982936 CTP982936 DDL982936 DNH982936 DXD982936 EGZ982936 EQV982936 FAR982936 FKN982936 FUJ982936 GEF982936 GOB982936 GXX982936 HHT982936 HRP982936 IBL982936 ILH982936 IVD982936 JEZ982936 JOV982936 JYR982936 KIN982936 KSJ982936 LCF982936 LMB982936 LVX982936 MFT982936 MPP982936 MZL982936 NJH982936 NTD982936 OCZ982936 OMV982936 OWR982936 PGN982936 PQJ982936 QAF982936 QKB982936 QTX982936 RDT982936 RNP982936 RXL982936 SHH982936 SRD982936 TAZ982936 TKV982936 TUR982936 UEN982936 UOJ982936 UYF982936 VIB982936 VRX982936 WBT982936 WLP982936 WVL982936 J65325 IZ65325 SV65325 ACR65325 AMN65325 AWJ65325 BGF65325 BQB65325 BZX65325 CJT65325 CTP65325 DDL65325 DNH65325 DXD65325 EGZ65325 EQV65325 FAR65325 FKN65325 FUJ65325 GEF65325 GOB65325 GXX65325 HHT65325 HRP65325 IBL65325 ILH65325 IVD65325 JEZ65325 JOV65325 JYR65325 KIN65325 KSJ65325 LCF65325 LMB65325 LVX65325 MFT65325 MPP65325 MZL65325 NJH65325 NTD65325 OCZ65325 OMV65325 OWR65325 PGN65325 PQJ65325 QAF65325 QKB65325 QTX65325 RDT65325 RNP65325 RXL65325 SHH65325 SRD65325 TAZ65325 TKV65325 TUR65325 UEN65325 UOJ65325 UYF65325 VIB65325 VRX65325 WBT65325 WLP65325 WVL65325 J130861 IZ130861 SV130861 ACR130861 AMN130861 AWJ130861 BGF130861 BQB130861 BZX130861 CJT130861 CTP130861 DDL130861 DNH130861 DXD130861 EGZ130861 EQV130861 FAR130861 FKN130861 FUJ130861 GEF130861 GOB130861 GXX130861 HHT130861 HRP130861 IBL130861 ILH130861 IVD130861 JEZ130861 JOV130861 JYR130861 KIN130861 KSJ130861 LCF130861 LMB130861 LVX130861 MFT130861 MPP130861 MZL130861 NJH130861 NTD130861 OCZ130861 OMV130861 OWR130861 PGN130861 PQJ130861 QAF130861 QKB130861 QTX130861 RDT130861 RNP130861 RXL130861 SHH130861 SRD130861 TAZ130861 TKV130861 TUR130861 UEN130861 UOJ130861 UYF130861 VIB130861 VRX130861 WBT130861 WLP130861 WVL130861 J196397 IZ196397 SV196397 ACR196397 AMN196397 AWJ196397 BGF196397 BQB196397 BZX196397 CJT196397 CTP196397 DDL196397 DNH196397 DXD196397 EGZ196397 EQV196397 FAR196397 FKN196397 FUJ196397 GEF196397 GOB196397 GXX196397 HHT196397 HRP196397 IBL196397 ILH196397 IVD196397 JEZ196397 JOV196397 JYR196397 KIN196397 KSJ196397 LCF196397 LMB196397 LVX196397 MFT196397 MPP196397 MZL196397 NJH196397 NTD196397 OCZ196397 OMV196397 OWR196397 PGN196397 PQJ196397 QAF196397 QKB196397 QTX196397 RDT196397 RNP196397 RXL196397 SHH196397 SRD196397 TAZ196397 TKV196397 TUR196397 UEN196397 UOJ196397 UYF196397 VIB196397 VRX196397 WBT196397 WLP196397 WVL196397 J261933 IZ261933 SV261933 ACR261933 AMN261933 AWJ261933 BGF261933 BQB261933 BZX261933 CJT261933 CTP261933 DDL261933 DNH261933 DXD261933 EGZ261933 EQV261933 FAR261933 FKN261933 FUJ261933 GEF261933 GOB261933 GXX261933 HHT261933 HRP261933 IBL261933 ILH261933 IVD261933 JEZ261933 JOV261933 JYR261933 KIN261933 KSJ261933 LCF261933 LMB261933 LVX261933 MFT261933 MPP261933 MZL261933 NJH261933 NTD261933 OCZ261933 OMV261933 OWR261933 PGN261933 PQJ261933 QAF261933 QKB261933 QTX261933 RDT261933 RNP261933 RXL261933 SHH261933 SRD261933 TAZ261933 TKV261933 TUR261933 UEN261933 UOJ261933 UYF261933 VIB261933 VRX261933 WBT261933 WLP261933 WVL261933 J327469 IZ327469 SV327469 ACR327469 AMN327469 AWJ327469 BGF327469 BQB327469 BZX327469 CJT327469 CTP327469 DDL327469 DNH327469 DXD327469 EGZ327469 EQV327469 FAR327469 FKN327469 FUJ327469 GEF327469 GOB327469 GXX327469 HHT327469 HRP327469 IBL327469 ILH327469 IVD327469 JEZ327469 JOV327469 JYR327469 KIN327469 KSJ327469 LCF327469 LMB327469 LVX327469 MFT327469 MPP327469 MZL327469 NJH327469 NTD327469 OCZ327469 OMV327469 OWR327469 PGN327469 PQJ327469 QAF327469 QKB327469 QTX327469 RDT327469 RNP327469 RXL327469 SHH327469 SRD327469 TAZ327469 TKV327469 TUR327469 UEN327469 UOJ327469 UYF327469 VIB327469 VRX327469 WBT327469 WLP327469 WVL327469 J393005 IZ393005 SV393005 ACR393005 AMN393005 AWJ393005 BGF393005 BQB393005 BZX393005 CJT393005 CTP393005 DDL393005 DNH393005 DXD393005 EGZ393005 EQV393005 FAR393005 FKN393005 FUJ393005 GEF393005 GOB393005 GXX393005 HHT393005 HRP393005 IBL393005 ILH393005 IVD393005 JEZ393005 JOV393005 JYR393005 KIN393005 KSJ393005 LCF393005 LMB393005 LVX393005 MFT393005 MPP393005 MZL393005 NJH393005 NTD393005 OCZ393005 OMV393005 OWR393005 PGN393005 PQJ393005 QAF393005 QKB393005 QTX393005 RDT393005 RNP393005 RXL393005 SHH393005 SRD393005 TAZ393005 TKV393005 TUR393005 UEN393005 UOJ393005 UYF393005 VIB393005 VRX393005 WBT393005 WLP393005 WVL393005 J458541 IZ458541 SV458541 ACR458541 AMN458541 AWJ458541 BGF458541 BQB458541 BZX458541 CJT458541 CTP458541 DDL458541 DNH458541 DXD458541 EGZ458541 EQV458541 FAR458541 FKN458541 FUJ458541 GEF458541 GOB458541 GXX458541 HHT458541 HRP458541 IBL458541 ILH458541 IVD458541 JEZ458541 JOV458541 JYR458541 KIN458541 KSJ458541 LCF458541 LMB458541 LVX458541 MFT458541 MPP458541 MZL458541 NJH458541 NTD458541 OCZ458541 OMV458541 OWR458541 PGN458541 PQJ458541 QAF458541 QKB458541 QTX458541 RDT458541 RNP458541 RXL458541 SHH458541 SRD458541 TAZ458541 TKV458541 TUR458541 UEN458541 UOJ458541 UYF458541 VIB458541 VRX458541 WBT458541 WLP458541 WVL458541 J524077 IZ524077 SV524077 ACR524077 AMN524077 AWJ524077 BGF524077 BQB524077 BZX524077 CJT524077 CTP524077 DDL524077 DNH524077 DXD524077 EGZ524077 EQV524077 FAR524077 FKN524077 FUJ524077 GEF524077 GOB524077 GXX524077 HHT524077 HRP524077 IBL524077 ILH524077 IVD524077 JEZ524077 JOV524077 JYR524077 KIN524077 KSJ524077 LCF524077 LMB524077 LVX524077 MFT524077 MPP524077 MZL524077 NJH524077 NTD524077 OCZ524077 OMV524077 OWR524077 PGN524077 PQJ524077 QAF524077 QKB524077 QTX524077 RDT524077 RNP524077 RXL524077 SHH524077 SRD524077 TAZ524077 TKV524077 TUR524077 UEN524077 UOJ524077 UYF524077 VIB524077 VRX524077 WBT524077 WLP524077 WVL524077 J589613 IZ589613 SV589613 ACR589613 AMN589613 AWJ589613 BGF589613 BQB589613 BZX589613 CJT589613 CTP589613 DDL589613 DNH589613 DXD589613 EGZ589613 EQV589613 FAR589613 FKN589613 FUJ589613 GEF589613 GOB589613 GXX589613 HHT589613 HRP589613 IBL589613 ILH589613 IVD589613 JEZ589613 JOV589613 JYR589613 KIN589613 KSJ589613 LCF589613 LMB589613 LVX589613 MFT589613 MPP589613 MZL589613 NJH589613 NTD589613 OCZ589613 OMV589613 OWR589613 PGN589613 PQJ589613 QAF589613 QKB589613 QTX589613 RDT589613 RNP589613 RXL589613 SHH589613 SRD589613 TAZ589613 TKV589613 TUR589613 UEN589613 UOJ589613 UYF589613 VIB589613 VRX589613 WBT589613 WLP589613 WVL589613 J655149 IZ655149 SV655149 ACR655149 AMN655149 AWJ655149 BGF655149 BQB655149 BZX655149 CJT655149 CTP655149 DDL655149 DNH655149 DXD655149 EGZ655149 EQV655149 FAR655149 FKN655149 FUJ655149 GEF655149 GOB655149 GXX655149 HHT655149 HRP655149 IBL655149 ILH655149 IVD655149 JEZ655149 JOV655149 JYR655149 KIN655149 KSJ655149 LCF655149 LMB655149 LVX655149 MFT655149 MPP655149 MZL655149 NJH655149 NTD655149 OCZ655149 OMV655149 OWR655149 PGN655149 PQJ655149 QAF655149 QKB655149 QTX655149 RDT655149 RNP655149 RXL655149 SHH655149 SRD655149 TAZ655149 TKV655149 TUR655149 UEN655149 UOJ655149 UYF655149 VIB655149 VRX655149 WBT655149 WLP655149 WVL655149 J720685 IZ720685 SV720685 ACR720685 AMN720685 AWJ720685 BGF720685 BQB720685 BZX720685 CJT720685 CTP720685 DDL720685 DNH720685 DXD720685 EGZ720685 EQV720685 FAR720685 FKN720685 FUJ720685 GEF720685 GOB720685 GXX720685 HHT720685 HRP720685 IBL720685 ILH720685 IVD720685 JEZ720685 JOV720685 JYR720685 KIN720685 KSJ720685 LCF720685 LMB720685 LVX720685 MFT720685 MPP720685 MZL720685 NJH720685 NTD720685 OCZ720685 OMV720685 OWR720685 PGN720685 PQJ720685 QAF720685 QKB720685 QTX720685 RDT720685 RNP720685 RXL720685 SHH720685 SRD720685 TAZ720685 TKV720685 TUR720685 UEN720685 UOJ720685 UYF720685 VIB720685 VRX720685 WBT720685 WLP720685 WVL720685 J786221 IZ786221 SV786221 ACR786221 AMN786221 AWJ786221 BGF786221 BQB786221 BZX786221 CJT786221 CTP786221 DDL786221 DNH786221 DXD786221 EGZ786221 EQV786221 FAR786221 FKN786221 FUJ786221 GEF786221 GOB786221 GXX786221 HHT786221 HRP786221 IBL786221 ILH786221 IVD786221 JEZ786221 JOV786221 JYR786221 KIN786221 KSJ786221 LCF786221 LMB786221 LVX786221 MFT786221 MPP786221 MZL786221 NJH786221 NTD786221 OCZ786221 OMV786221 OWR786221 PGN786221 PQJ786221 QAF786221 QKB786221 QTX786221 RDT786221 RNP786221 RXL786221 SHH786221 SRD786221 TAZ786221 TKV786221 TUR786221 UEN786221 UOJ786221 UYF786221 VIB786221 VRX786221 WBT786221 WLP786221 WVL786221 J851757 IZ851757 SV851757 ACR851757 AMN851757 AWJ851757 BGF851757 BQB851757 BZX851757 CJT851757 CTP851757 DDL851757 DNH851757 DXD851757 EGZ851757 EQV851757 FAR851757 FKN851757 FUJ851757 GEF851757 GOB851757 GXX851757 HHT851757 HRP851757 IBL851757 ILH851757 IVD851757 JEZ851757 JOV851757 JYR851757 KIN851757 KSJ851757 LCF851757 LMB851757 LVX851757 MFT851757 MPP851757 MZL851757 NJH851757 NTD851757 OCZ851757 OMV851757 OWR851757 PGN851757 PQJ851757 QAF851757 QKB851757 QTX851757 RDT851757 RNP851757 RXL851757 SHH851757 SRD851757 TAZ851757 TKV851757 TUR851757 UEN851757 UOJ851757 UYF851757 VIB851757 VRX851757 WBT851757 WLP851757 WVL851757 J917293 IZ917293 SV917293 ACR917293 AMN917293 AWJ917293 BGF917293 BQB917293 BZX917293 CJT917293 CTP917293 DDL917293 DNH917293 DXD917293 EGZ917293 EQV917293 FAR917293 FKN917293 FUJ917293 GEF917293 GOB917293 GXX917293 HHT917293 HRP917293 IBL917293 ILH917293 IVD917293 JEZ917293 JOV917293 JYR917293 KIN917293 KSJ917293 LCF917293 LMB917293 LVX917293 MFT917293 MPP917293 MZL917293 NJH917293 NTD917293 OCZ917293 OMV917293 OWR917293 PGN917293 PQJ917293 QAF917293 QKB917293 QTX917293 RDT917293 RNP917293 RXL917293 SHH917293 SRD917293 TAZ917293 TKV917293 TUR917293 UEN917293 UOJ917293 UYF917293 VIB917293 VRX917293 WBT917293 WLP917293 WVL917293 J982829 IZ982829 SV982829 ACR982829 AMN982829 AWJ982829 BGF982829 BQB982829 BZX982829 CJT982829 CTP982829 DDL982829 DNH982829 DXD982829 EGZ982829 EQV982829 FAR982829 FKN982829 FUJ982829 GEF982829 GOB982829 GXX982829 HHT982829 HRP982829 IBL982829 ILH982829 IVD982829 JEZ982829 JOV982829 JYR982829 KIN982829 KSJ982829 LCF982829 LMB982829 LVX982829 MFT982829 MPP982829 MZL982829 NJH982829 NTD982829 OCZ982829 OMV982829 OWR982829 PGN982829 PQJ982829 QAF982829 QKB982829 QTX982829 RDT982829 RNP982829 RXL982829 SHH982829 SRD982829 TAZ982829 TKV982829 TUR982829 UEN982829 UOJ982829 UYF982829 VIB982829 VRX982829 WBT982829 WLP982829 WVL982829 J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J65219 IZ65219 SV65219 ACR65219 AMN65219 AWJ65219 BGF65219 BQB65219 BZX65219 CJT65219 CTP65219 DDL65219 DNH65219 DXD65219 EGZ65219 EQV65219 FAR65219 FKN65219 FUJ65219 GEF65219 GOB65219 GXX65219 HHT65219 HRP65219 IBL65219 ILH65219 IVD65219 JEZ65219 JOV65219 JYR65219 KIN65219 KSJ65219 LCF65219 LMB65219 LVX65219 MFT65219 MPP65219 MZL65219 NJH65219 NTD65219 OCZ65219 OMV65219 OWR65219 PGN65219 PQJ65219 QAF65219 QKB65219 QTX65219 RDT65219 RNP65219 RXL65219 SHH65219 SRD65219 TAZ65219 TKV65219 TUR65219 UEN65219 UOJ65219 UYF65219 VIB65219 VRX65219 WBT65219 WLP65219 WVL65219 J130755 IZ130755 SV130755 ACR130755 AMN130755 AWJ130755 BGF130755 BQB130755 BZX130755 CJT130755 CTP130755 DDL130755 DNH130755 DXD130755 EGZ130755 EQV130755 FAR130755 FKN130755 FUJ130755 GEF130755 GOB130755 GXX130755 HHT130755 HRP130755 IBL130755 ILH130755 IVD130755 JEZ130755 JOV130755 JYR130755 KIN130755 KSJ130755 LCF130755 LMB130755 LVX130755 MFT130755 MPP130755 MZL130755 NJH130755 NTD130755 OCZ130755 OMV130755 OWR130755 PGN130755 PQJ130755 QAF130755 QKB130755 QTX130755 RDT130755 RNP130755 RXL130755 SHH130755 SRD130755 TAZ130755 TKV130755 TUR130755 UEN130755 UOJ130755 UYF130755 VIB130755 VRX130755 WBT130755 WLP130755 WVL130755 J196291 IZ196291 SV196291 ACR196291 AMN196291 AWJ196291 BGF196291 BQB196291 BZX196291 CJT196291 CTP196291 DDL196291 DNH196291 DXD196291 EGZ196291 EQV196291 FAR196291 FKN196291 FUJ196291 GEF196291 GOB196291 GXX196291 HHT196291 HRP196291 IBL196291 ILH196291 IVD196291 JEZ196291 JOV196291 JYR196291 KIN196291 KSJ196291 LCF196291 LMB196291 LVX196291 MFT196291 MPP196291 MZL196291 NJH196291 NTD196291 OCZ196291 OMV196291 OWR196291 PGN196291 PQJ196291 QAF196291 QKB196291 QTX196291 RDT196291 RNP196291 RXL196291 SHH196291 SRD196291 TAZ196291 TKV196291 TUR196291 UEN196291 UOJ196291 UYF196291 VIB196291 VRX196291 WBT196291 WLP196291 WVL196291 J261827 IZ261827 SV261827 ACR261827 AMN261827 AWJ261827 BGF261827 BQB261827 BZX261827 CJT261827 CTP261827 DDL261827 DNH261827 DXD261827 EGZ261827 EQV261827 FAR261827 FKN261827 FUJ261827 GEF261827 GOB261827 GXX261827 HHT261827 HRP261827 IBL261827 ILH261827 IVD261827 JEZ261827 JOV261827 JYR261827 KIN261827 KSJ261827 LCF261827 LMB261827 LVX261827 MFT261827 MPP261827 MZL261827 NJH261827 NTD261827 OCZ261827 OMV261827 OWR261827 PGN261827 PQJ261827 QAF261827 QKB261827 QTX261827 RDT261827 RNP261827 RXL261827 SHH261827 SRD261827 TAZ261827 TKV261827 TUR261827 UEN261827 UOJ261827 UYF261827 VIB261827 VRX261827 WBT261827 WLP261827 WVL261827 J327363 IZ327363 SV327363 ACR327363 AMN327363 AWJ327363 BGF327363 BQB327363 BZX327363 CJT327363 CTP327363 DDL327363 DNH327363 DXD327363 EGZ327363 EQV327363 FAR327363 FKN327363 FUJ327363 GEF327363 GOB327363 GXX327363 HHT327363 HRP327363 IBL327363 ILH327363 IVD327363 JEZ327363 JOV327363 JYR327363 KIN327363 KSJ327363 LCF327363 LMB327363 LVX327363 MFT327363 MPP327363 MZL327363 NJH327363 NTD327363 OCZ327363 OMV327363 OWR327363 PGN327363 PQJ327363 QAF327363 QKB327363 QTX327363 RDT327363 RNP327363 RXL327363 SHH327363 SRD327363 TAZ327363 TKV327363 TUR327363 UEN327363 UOJ327363 UYF327363 VIB327363 VRX327363 WBT327363 WLP327363 WVL327363 J392899 IZ392899 SV392899 ACR392899 AMN392899 AWJ392899 BGF392899 BQB392899 BZX392899 CJT392899 CTP392899 DDL392899 DNH392899 DXD392899 EGZ392899 EQV392899 FAR392899 FKN392899 FUJ392899 GEF392899 GOB392899 GXX392899 HHT392899 HRP392899 IBL392899 ILH392899 IVD392899 JEZ392899 JOV392899 JYR392899 KIN392899 KSJ392899 LCF392899 LMB392899 LVX392899 MFT392899 MPP392899 MZL392899 NJH392899 NTD392899 OCZ392899 OMV392899 OWR392899 PGN392899 PQJ392899 QAF392899 QKB392899 QTX392899 RDT392899 RNP392899 RXL392899 SHH392899 SRD392899 TAZ392899 TKV392899 TUR392899 UEN392899 UOJ392899 UYF392899 VIB392899 VRX392899 WBT392899 WLP392899 WVL392899 J458435 IZ458435 SV458435 ACR458435 AMN458435 AWJ458435 BGF458435 BQB458435 BZX458435 CJT458435 CTP458435 DDL458435 DNH458435 DXD458435 EGZ458435 EQV458435 FAR458435 FKN458435 FUJ458435 GEF458435 GOB458435 GXX458435 HHT458435 HRP458435 IBL458435 ILH458435 IVD458435 JEZ458435 JOV458435 JYR458435 KIN458435 KSJ458435 LCF458435 LMB458435 LVX458435 MFT458435 MPP458435 MZL458435 NJH458435 NTD458435 OCZ458435 OMV458435 OWR458435 PGN458435 PQJ458435 QAF458435 QKB458435 QTX458435 RDT458435 RNP458435 RXL458435 SHH458435 SRD458435 TAZ458435 TKV458435 TUR458435 UEN458435 UOJ458435 UYF458435 VIB458435 VRX458435 WBT458435 WLP458435 WVL458435 J523971 IZ523971 SV523971 ACR523971 AMN523971 AWJ523971 BGF523971 BQB523971 BZX523971 CJT523971 CTP523971 DDL523971 DNH523971 DXD523971 EGZ523971 EQV523971 FAR523971 FKN523971 FUJ523971 GEF523971 GOB523971 GXX523971 HHT523971 HRP523971 IBL523971 ILH523971 IVD523971 JEZ523971 JOV523971 JYR523971 KIN523971 KSJ523971 LCF523971 LMB523971 LVX523971 MFT523971 MPP523971 MZL523971 NJH523971 NTD523971 OCZ523971 OMV523971 OWR523971 PGN523971 PQJ523971 QAF523971 QKB523971 QTX523971 RDT523971 RNP523971 RXL523971 SHH523971 SRD523971 TAZ523971 TKV523971 TUR523971 UEN523971 UOJ523971 UYF523971 VIB523971 VRX523971 WBT523971 WLP523971 WVL523971 J589507 IZ589507 SV589507 ACR589507 AMN589507 AWJ589507 BGF589507 BQB589507 BZX589507 CJT589507 CTP589507 DDL589507 DNH589507 DXD589507 EGZ589507 EQV589507 FAR589507 FKN589507 FUJ589507 GEF589507 GOB589507 GXX589507 HHT589507 HRP589507 IBL589507 ILH589507 IVD589507 JEZ589507 JOV589507 JYR589507 KIN589507 KSJ589507 LCF589507 LMB589507 LVX589507 MFT589507 MPP589507 MZL589507 NJH589507 NTD589507 OCZ589507 OMV589507 OWR589507 PGN589507 PQJ589507 QAF589507 QKB589507 QTX589507 RDT589507 RNP589507 RXL589507 SHH589507 SRD589507 TAZ589507 TKV589507 TUR589507 UEN589507 UOJ589507 UYF589507 VIB589507 VRX589507 WBT589507 WLP589507 WVL589507 J655043 IZ655043 SV655043 ACR655043 AMN655043 AWJ655043 BGF655043 BQB655043 BZX655043 CJT655043 CTP655043 DDL655043 DNH655043 DXD655043 EGZ655043 EQV655043 FAR655043 FKN655043 FUJ655043 GEF655043 GOB655043 GXX655043 HHT655043 HRP655043 IBL655043 ILH655043 IVD655043 JEZ655043 JOV655043 JYR655043 KIN655043 KSJ655043 LCF655043 LMB655043 LVX655043 MFT655043 MPP655043 MZL655043 NJH655043 NTD655043 OCZ655043 OMV655043 OWR655043 PGN655043 PQJ655043 QAF655043 QKB655043 QTX655043 RDT655043 RNP655043 RXL655043 SHH655043 SRD655043 TAZ655043 TKV655043 TUR655043 UEN655043 UOJ655043 UYF655043 VIB655043 VRX655043 WBT655043 WLP655043 WVL655043 J720579 IZ720579 SV720579 ACR720579 AMN720579 AWJ720579 BGF720579 BQB720579 BZX720579 CJT720579 CTP720579 DDL720579 DNH720579 DXD720579 EGZ720579 EQV720579 FAR720579 FKN720579 FUJ720579 GEF720579 GOB720579 GXX720579 HHT720579 HRP720579 IBL720579 ILH720579 IVD720579 JEZ720579 JOV720579 JYR720579 KIN720579 KSJ720579 LCF720579 LMB720579 LVX720579 MFT720579 MPP720579 MZL720579 NJH720579 NTD720579 OCZ720579 OMV720579 OWR720579 PGN720579 PQJ720579 QAF720579 QKB720579 QTX720579 RDT720579 RNP720579 RXL720579 SHH720579 SRD720579 TAZ720579 TKV720579 TUR720579 UEN720579 UOJ720579 UYF720579 VIB720579 VRX720579 WBT720579 WLP720579 WVL720579 J786115 IZ786115 SV786115 ACR786115 AMN786115 AWJ786115 BGF786115 BQB786115 BZX786115 CJT786115 CTP786115 DDL786115 DNH786115 DXD786115 EGZ786115 EQV786115 FAR786115 FKN786115 FUJ786115 GEF786115 GOB786115 GXX786115 HHT786115 HRP786115 IBL786115 ILH786115 IVD786115 JEZ786115 JOV786115 JYR786115 KIN786115 KSJ786115 LCF786115 LMB786115 LVX786115 MFT786115 MPP786115 MZL786115 NJH786115 NTD786115 OCZ786115 OMV786115 OWR786115 PGN786115 PQJ786115 QAF786115 QKB786115 QTX786115 RDT786115 RNP786115 RXL786115 SHH786115 SRD786115 TAZ786115 TKV786115 TUR786115 UEN786115 UOJ786115 UYF786115 VIB786115 VRX786115 WBT786115 WLP786115 WVL786115 J851651 IZ851651 SV851651 ACR851651 AMN851651 AWJ851651 BGF851651 BQB851651 BZX851651 CJT851651 CTP851651 DDL851651 DNH851651 DXD851651 EGZ851651 EQV851651 FAR851651 FKN851651 FUJ851651 GEF851651 GOB851651 GXX851651 HHT851651 HRP851651 IBL851651 ILH851651 IVD851651 JEZ851651 JOV851651 JYR851651 KIN851651 KSJ851651 LCF851651 LMB851651 LVX851651 MFT851651 MPP851651 MZL851651 NJH851651 NTD851651 OCZ851651 OMV851651 OWR851651 PGN851651 PQJ851651 QAF851651 QKB851651 QTX851651 RDT851651 RNP851651 RXL851651 SHH851651 SRD851651 TAZ851651 TKV851651 TUR851651 UEN851651 UOJ851651 UYF851651 VIB851651 VRX851651 WBT851651 WLP851651 WVL851651 J917187 IZ917187 SV917187 ACR917187 AMN917187 AWJ917187 BGF917187 BQB917187 BZX917187 CJT917187 CTP917187 DDL917187 DNH917187 DXD917187 EGZ917187 EQV917187 FAR917187 FKN917187 FUJ917187 GEF917187 GOB917187 GXX917187 HHT917187 HRP917187 IBL917187 ILH917187 IVD917187 JEZ917187 JOV917187 JYR917187 KIN917187 KSJ917187 LCF917187 LMB917187 LVX917187 MFT917187 MPP917187 MZL917187 NJH917187 NTD917187 OCZ917187 OMV917187 OWR917187 PGN917187 PQJ917187 QAF917187 QKB917187 QTX917187 RDT917187 RNP917187 RXL917187 SHH917187 SRD917187 TAZ917187 TKV917187 TUR917187 UEN917187 UOJ917187 UYF917187 VIB917187 VRX917187 WBT917187 WLP917187 WVL917187 J982723 IZ982723 SV982723 ACR982723 AMN982723 AWJ982723 BGF982723 BQB982723 BZX982723 CJT982723 CTP982723 DDL982723 DNH982723 DXD982723 EGZ982723 EQV982723 FAR982723 FKN982723 FUJ982723 GEF982723 GOB982723 GXX982723 HHT982723 HRP982723 IBL982723 ILH982723 IVD982723 JEZ982723 JOV982723 JYR982723 KIN982723 KSJ982723 LCF982723 LMB982723 LVX982723 MFT982723 MPP982723 MZL982723 NJH982723 NTD982723 OCZ982723 OMV982723 OWR982723 PGN982723 PQJ982723 QAF982723 QKB982723 QTX982723 RDT982723 RNP982723 RXL982723 SHH982723 SRD982723 TAZ982723 TKV982723 TUR982723 UEN982723 UOJ982723 UYF982723 VIB982723 VRX982723 WBT982723 WLP982723 WVL982723 J65272 IZ65272 SV65272 ACR65272 AMN65272 AWJ65272 BGF65272 BQB65272 BZX65272 CJT65272 CTP65272 DDL65272 DNH65272 DXD65272 EGZ65272 EQV65272 FAR65272 FKN65272 FUJ65272 GEF65272 GOB65272 GXX65272 HHT65272 HRP65272 IBL65272 ILH65272 IVD65272 JEZ65272 JOV65272 JYR65272 KIN65272 KSJ65272 LCF65272 LMB65272 LVX65272 MFT65272 MPP65272 MZL65272 NJH65272 NTD65272 OCZ65272 OMV65272 OWR65272 PGN65272 PQJ65272 QAF65272 QKB65272 QTX65272 RDT65272 RNP65272 RXL65272 SHH65272 SRD65272 TAZ65272 TKV65272 TUR65272 UEN65272 UOJ65272 UYF65272 VIB65272 VRX65272 WBT65272 WLP65272 WVL65272 J130808 IZ130808 SV130808 ACR130808 AMN130808 AWJ130808 BGF130808 BQB130808 BZX130808 CJT130808 CTP130808 DDL130808 DNH130808 DXD130808 EGZ130808 EQV130808 FAR130808 FKN130808 FUJ130808 GEF130808 GOB130808 GXX130808 HHT130808 HRP130808 IBL130808 ILH130808 IVD130808 JEZ130808 JOV130808 JYR130808 KIN130808 KSJ130808 LCF130808 LMB130808 LVX130808 MFT130808 MPP130808 MZL130808 NJH130808 NTD130808 OCZ130808 OMV130808 OWR130808 PGN130808 PQJ130808 QAF130808 QKB130808 QTX130808 RDT130808 RNP130808 RXL130808 SHH130808 SRD130808 TAZ130808 TKV130808 TUR130808 UEN130808 UOJ130808 UYF130808 VIB130808 VRX130808 WBT130808 WLP130808 WVL130808 J196344 IZ196344 SV196344 ACR196344 AMN196344 AWJ196344 BGF196344 BQB196344 BZX196344 CJT196344 CTP196344 DDL196344 DNH196344 DXD196344 EGZ196344 EQV196344 FAR196344 FKN196344 FUJ196344 GEF196344 GOB196344 GXX196344 HHT196344 HRP196344 IBL196344 ILH196344 IVD196344 JEZ196344 JOV196344 JYR196344 KIN196344 KSJ196344 LCF196344 LMB196344 LVX196344 MFT196344 MPP196344 MZL196344 NJH196344 NTD196344 OCZ196344 OMV196344 OWR196344 PGN196344 PQJ196344 QAF196344 QKB196344 QTX196344 RDT196344 RNP196344 RXL196344 SHH196344 SRD196344 TAZ196344 TKV196344 TUR196344 UEN196344 UOJ196344 UYF196344 VIB196344 VRX196344 WBT196344 WLP196344 WVL196344 J261880 IZ261880 SV261880 ACR261880 AMN261880 AWJ261880 BGF261880 BQB261880 BZX261880 CJT261880 CTP261880 DDL261880 DNH261880 DXD261880 EGZ261880 EQV261880 FAR261880 FKN261880 FUJ261880 GEF261880 GOB261880 GXX261880 HHT261880 HRP261880 IBL261880 ILH261880 IVD261880 JEZ261880 JOV261880 JYR261880 KIN261880 KSJ261880 LCF261880 LMB261880 LVX261880 MFT261880 MPP261880 MZL261880 NJH261880 NTD261880 OCZ261880 OMV261880 OWR261880 PGN261880 PQJ261880 QAF261880 QKB261880 QTX261880 RDT261880 RNP261880 RXL261880 SHH261880 SRD261880 TAZ261880 TKV261880 TUR261880 UEN261880 UOJ261880 UYF261880 VIB261880 VRX261880 WBT261880 WLP261880 WVL261880 J327416 IZ327416 SV327416 ACR327416 AMN327416 AWJ327416 BGF327416 BQB327416 BZX327416 CJT327416 CTP327416 DDL327416 DNH327416 DXD327416 EGZ327416 EQV327416 FAR327416 FKN327416 FUJ327416 GEF327416 GOB327416 GXX327416 HHT327416 HRP327416 IBL327416 ILH327416 IVD327416 JEZ327416 JOV327416 JYR327416 KIN327416 KSJ327416 LCF327416 LMB327416 LVX327416 MFT327416 MPP327416 MZL327416 NJH327416 NTD327416 OCZ327416 OMV327416 OWR327416 PGN327416 PQJ327416 QAF327416 QKB327416 QTX327416 RDT327416 RNP327416 RXL327416 SHH327416 SRD327416 TAZ327416 TKV327416 TUR327416 UEN327416 UOJ327416 UYF327416 VIB327416 VRX327416 WBT327416 WLP327416 WVL327416 J392952 IZ392952 SV392952 ACR392952 AMN392952 AWJ392952 BGF392952 BQB392952 BZX392952 CJT392952 CTP392952 DDL392952 DNH392952 DXD392952 EGZ392952 EQV392952 FAR392952 FKN392952 FUJ392952 GEF392952 GOB392952 GXX392952 HHT392952 HRP392952 IBL392952 ILH392952 IVD392952 JEZ392952 JOV392952 JYR392952 KIN392952 KSJ392952 LCF392952 LMB392952 LVX392952 MFT392952 MPP392952 MZL392952 NJH392952 NTD392952 OCZ392952 OMV392952 OWR392952 PGN392952 PQJ392952 QAF392952 QKB392952 QTX392952 RDT392952 RNP392952 RXL392952 SHH392952 SRD392952 TAZ392952 TKV392952 TUR392952 UEN392952 UOJ392952 UYF392952 VIB392952 VRX392952 WBT392952 WLP392952 WVL392952 J458488 IZ458488 SV458488 ACR458488 AMN458488 AWJ458488 BGF458488 BQB458488 BZX458488 CJT458488 CTP458488 DDL458488 DNH458488 DXD458488 EGZ458488 EQV458488 FAR458488 FKN458488 FUJ458488 GEF458488 GOB458488 GXX458488 HHT458488 HRP458488 IBL458488 ILH458488 IVD458488 JEZ458488 JOV458488 JYR458488 KIN458488 KSJ458488 LCF458488 LMB458488 LVX458488 MFT458488 MPP458488 MZL458488 NJH458488 NTD458488 OCZ458488 OMV458488 OWR458488 PGN458488 PQJ458488 QAF458488 QKB458488 QTX458488 RDT458488 RNP458488 RXL458488 SHH458488 SRD458488 TAZ458488 TKV458488 TUR458488 UEN458488 UOJ458488 UYF458488 VIB458488 VRX458488 WBT458488 WLP458488 WVL458488 J524024 IZ524024 SV524024 ACR524024 AMN524024 AWJ524024 BGF524024 BQB524024 BZX524024 CJT524024 CTP524024 DDL524024 DNH524024 DXD524024 EGZ524024 EQV524024 FAR524024 FKN524024 FUJ524024 GEF524024 GOB524024 GXX524024 HHT524024 HRP524024 IBL524024 ILH524024 IVD524024 JEZ524024 JOV524024 JYR524024 KIN524024 KSJ524024 LCF524024 LMB524024 LVX524024 MFT524024 MPP524024 MZL524024 NJH524024 NTD524024 OCZ524024 OMV524024 OWR524024 PGN524024 PQJ524024 QAF524024 QKB524024 QTX524024 RDT524024 RNP524024 RXL524024 SHH524024 SRD524024 TAZ524024 TKV524024 TUR524024 UEN524024 UOJ524024 UYF524024 VIB524024 VRX524024 WBT524024 WLP524024 WVL524024 J589560 IZ589560 SV589560 ACR589560 AMN589560 AWJ589560 BGF589560 BQB589560 BZX589560 CJT589560 CTP589560 DDL589560 DNH589560 DXD589560 EGZ589560 EQV589560 FAR589560 FKN589560 FUJ589560 GEF589560 GOB589560 GXX589560 HHT589560 HRP589560 IBL589560 ILH589560 IVD589560 JEZ589560 JOV589560 JYR589560 KIN589560 KSJ589560 LCF589560 LMB589560 LVX589560 MFT589560 MPP589560 MZL589560 NJH589560 NTD589560 OCZ589560 OMV589560 OWR589560 PGN589560 PQJ589560 QAF589560 QKB589560 QTX589560 RDT589560 RNP589560 RXL589560 SHH589560 SRD589560 TAZ589560 TKV589560 TUR589560 UEN589560 UOJ589560 UYF589560 VIB589560 VRX589560 WBT589560 WLP589560 WVL589560 J655096 IZ655096 SV655096 ACR655096 AMN655096 AWJ655096 BGF655096 BQB655096 BZX655096 CJT655096 CTP655096 DDL655096 DNH655096 DXD655096 EGZ655096 EQV655096 FAR655096 FKN655096 FUJ655096 GEF655096 GOB655096 GXX655096 HHT655096 HRP655096 IBL655096 ILH655096 IVD655096 JEZ655096 JOV655096 JYR655096 KIN655096 KSJ655096 LCF655096 LMB655096 LVX655096 MFT655096 MPP655096 MZL655096 NJH655096 NTD655096 OCZ655096 OMV655096 OWR655096 PGN655096 PQJ655096 QAF655096 QKB655096 QTX655096 RDT655096 RNP655096 RXL655096 SHH655096 SRD655096 TAZ655096 TKV655096 TUR655096 UEN655096 UOJ655096 UYF655096 VIB655096 VRX655096 WBT655096 WLP655096 WVL655096 J720632 IZ720632 SV720632 ACR720632 AMN720632 AWJ720632 BGF720632 BQB720632 BZX720632 CJT720632 CTP720632 DDL720632 DNH720632 DXD720632 EGZ720632 EQV720632 FAR720632 FKN720632 FUJ720632 GEF720632 GOB720632 GXX720632 HHT720632 HRP720632 IBL720632 ILH720632 IVD720632 JEZ720632 JOV720632 JYR720632 KIN720632 KSJ720632 LCF720632 LMB720632 LVX720632 MFT720632 MPP720632 MZL720632 NJH720632 NTD720632 OCZ720632 OMV720632 OWR720632 PGN720632 PQJ720632 QAF720632 QKB720632 QTX720632 RDT720632 RNP720632 RXL720632 SHH720632 SRD720632 TAZ720632 TKV720632 TUR720632 UEN720632 UOJ720632 UYF720632 VIB720632 VRX720632 WBT720632 WLP720632 WVL720632 J786168 IZ786168 SV786168 ACR786168 AMN786168 AWJ786168 BGF786168 BQB786168 BZX786168 CJT786168 CTP786168 DDL786168 DNH786168 DXD786168 EGZ786168 EQV786168 FAR786168 FKN786168 FUJ786168 GEF786168 GOB786168 GXX786168 HHT786168 HRP786168 IBL786168 ILH786168 IVD786168 JEZ786168 JOV786168 JYR786168 KIN786168 KSJ786168 LCF786168 LMB786168 LVX786168 MFT786168 MPP786168 MZL786168 NJH786168 NTD786168 OCZ786168 OMV786168 OWR786168 PGN786168 PQJ786168 QAF786168 QKB786168 QTX786168 RDT786168 RNP786168 RXL786168 SHH786168 SRD786168 TAZ786168 TKV786168 TUR786168 UEN786168 UOJ786168 UYF786168 VIB786168 VRX786168 WBT786168 WLP786168 WVL786168 J851704 IZ851704 SV851704 ACR851704 AMN851704 AWJ851704 BGF851704 BQB851704 BZX851704 CJT851704 CTP851704 DDL851704 DNH851704 DXD851704 EGZ851704 EQV851704 FAR851704 FKN851704 FUJ851704 GEF851704 GOB851704 GXX851704 HHT851704 HRP851704 IBL851704 ILH851704 IVD851704 JEZ851704 JOV851704 JYR851704 KIN851704 KSJ851704 LCF851704 LMB851704 LVX851704 MFT851704 MPP851704 MZL851704 NJH851704 NTD851704 OCZ851704 OMV851704 OWR851704 PGN851704 PQJ851704 QAF851704 QKB851704 QTX851704 RDT851704 RNP851704 RXL851704 SHH851704 SRD851704 TAZ851704 TKV851704 TUR851704 UEN851704 UOJ851704 UYF851704 VIB851704 VRX851704 WBT851704 WLP851704 WVL851704 J917240 IZ917240 SV917240 ACR917240 AMN917240 AWJ917240 BGF917240 BQB917240 BZX917240 CJT917240 CTP917240 DDL917240 DNH917240 DXD917240 EGZ917240 EQV917240 FAR917240 FKN917240 FUJ917240 GEF917240 GOB917240 GXX917240 HHT917240 HRP917240 IBL917240 ILH917240 IVD917240 JEZ917240 JOV917240 JYR917240 KIN917240 KSJ917240 LCF917240 LMB917240 LVX917240 MFT917240 MPP917240 MZL917240 NJH917240 NTD917240 OCZ917240 OMV917240 OWR917240 PGN917240 PQJ917240 QAF917240 QKB917240 QTX917240 RDT917240 RNP917240 RXL917240 SHH917240 SRD917240 TAZ917240 TKV917240 TUR917240 UEN917240 UOJ917240 UYF917240 VIB917240 VRX917240 WBT917240 WLP917240 WVL917240 J982776 IZ982776 SV982776 ACR982776 AMN982776 AWJ982776 BGF982776 BQB982776 BZX982776 CJT982776 CTP982776 DDL982776 DNH982776 DXD982776 EGZ982776 EQV982776 FAR982776 FKN982776 FUJ982776 GEF982776 GOB982776 GXX982776 HHT982776 HRP982776 IBL982776 ILH982776 IVD982776 JEZ982776 JOV982776 JYR982776 KIN982776 KSJ982776 LCF982776 LMB982776 LVX982776 MFT982776 MPP982776 MZL982776 NJH982776 NTD982776 OCZ982776 OMV982776 OWR982776 PGN982776 PQJ982776 QAF982776 QKB982776 QTX982776 RDT982776 RNP982776 RXL982776 SHH982776 SRD982776 TAZ982776 TKV982776 TUR982776 UEN982776 UOJ982776 UYF982776 VIB982776 VRX982776 WBT982776 WLP982776 WVL982776" xr:uid="{CB4FDF5D-9F20-416E-B25B-4DECADB982F0}">
      <formula1>0</formula1>
      <formula2>0</formula2>
    </dataValidation>
    <dataValidation type="custom" allowBlank="1" showInputMessage="1" showErrorMessage="1" error="SELECT CANCEL" prompt="SUBTOTAL" sqref="J65591 IZ65591 SV65591 ACR65591 AMN65591 AWJ65591 BGF65591 BQB65591 BZX65591 CJT65591 CTP65591 DDL65591 DNH65591 DXD65591 EGZ65591 EQV65591 FAR65591 FKN65591 FUJ65591 GEF65591 GOB65591 GXX65591 HHT65591 HRP65591 IBL65591 ILH65591 IVD65591 JEZ65591 JOV65591 JYR65591 KIN65591 KSJ65591 LCF65591 LMB65591 LVX65591 MFT65591 MPP65591 MZL65591 NJH65591 NTD65591 OCZ65591 OMV65591 OWR65591 PGN65591 PQJ65591 QAF65591 QKB65591 QTX65591 RDT65591 RNP65591 RXL65591 SHH65591 SRD65591 TAZ65591 TKV65591 TUR65591 UEN65591 UOJ65591 UYF65591 VIB65591 VRX65591 WBT65591 WLP65591 WVL65591 J131127 IZ131127 SV131127 ACR131127 AMN131127 AWJ131127 BGF131127 BQB131127 BZX131127 CJT131127 CTP131127 DDL131127 DNH131127 DXD131127 EGZ131127 EQV131127 FAR131127 FKN131127 FUJ131127 GEF131127 GOB131127 GXX131127 HHT131127 HRP131127 IBL131127 ILH131127 IVD131127 JEZ131127 JOV131127 JYR131127 KIN131127 KSJ131127 LCF131127 LMB131127 LVX131127 MFT131127 MPP131127 MZL131127 NJH131127 NTD131127 OCZ131127 OMV131127 OWR131127 PGN131127 PQJ131127 QAF131127 QKB131127 QTX131127 RDT131127 RNP131127 RXL131127 SHH131127 SRD131127 TAZ131127 TKV131127 TUR131127 UEN131127 UOJ131127 UYF131127 VIB131127 VRX131127 WBT131127 WLP131127 WVL131127 J196663 IZ196663 SV196663 ACR196663 AMN196663 AWJ196663 BGF196663 BQB196663 BZX196663 CJT196663 CTP196663 DDL196663 DNH196663 DXD196663 EGZ196663 EQV196663 FAR196663 FKN196663 FUJ196663 GEF196663 GOB196663 GXX196663 HHT196663 HRP196663 IBL196663 ILH196663 IVD196663 JEZ196663 JOV196663 JYR196663 KIN196663 KSJ196663 LCF196663 LMB196663 LVX196663 MFT196663 MPP196663 MZL196663 NJH196663 NTD196663 OCZ196663 OMV196663 OWR196663 PGN196663 PQJ196663 QAF196663 QKB196663 QTX196663 RDT196663 RNP196663 RXL196663 SHH196663 SRD196663 TAZ196663 TKV196663 TUR196663 UEN196663 UOJ196663 UYF196663 VIB196663 VRX196663 WBT196663 WLP196663 WVL196663 J262199 IZ262199 SV262199 ACR262199 AMN262199 AWJ262199 BGF262199 BQB262199 BZX262199 CJT262199 CTP262199 DDL262199 DNH262199 DXD262199 EGZ262199 EQV262199 FAR262199 FKN262199 FUJ262199 GEF262199 GOB262199 GXX262199 HHT262199 HRP262199 IBL262199 ILH262199 IVD262199 JEZ262199 JOV262199 JYR262199 KIN262199 KSJ262199 LCF262199 LMB262199 LVX262199 MFT262199 MPP262199 MZL262199 NJH262199 NTD262199 OCZ262199 OMV262199 OWR262199 PGN262199 PQJ262199 QAF262199 QKB262199 QTX262199 RDT262199 RNP262199 RXL262199 SHH262199 SRD262199 TAZ262199 TKV262199 TUR262199 UEN262199 UOJ262199 UYF262199 VIB262199 VRX262199 WBT262199 WLP262199 WVL262199 J327735 IZ327735 SV327735 ACR327735 AMN327735 AWJ327735 BGF327735 BQB327735 BZX327735 CJT327735 CTP327735 DDL327735 DNH327735 DXD327735 EGZ327735 EQV327735 FAR327735 FKN327735 FUJ327735 GEF327735 GOB327735 GXX327735 HHT327735 HRP327735 IBL327735 ILH327735 IVD327735 JEZ327735 JOV327735 JYR327735 KIN327735 KSJ327735 LCF327735 LMB327735 LVX327735 MFT327735 MPP327735 MZL327735 NJH327735 NTD327735 OCZ327735 OMV327735 OWR327735 PGN327735 PQJ327735 QAF327735 QKB327735 QTX327735 RDT327735 RNP327735 RXL327735 SHH327735 SRD327735 TAZ327735 TKV327735 TUR327735 UEN327735 UOJ327735 UYF327735 VIB327735 VRX327735 WBT327735 WLP327735 WVL327735 J393271 IZ393271 SV393271 ACR393271 AMN393271 AWJ393271 BGF393271 BQB393271 BZX393271 CJT393271 CTP393271 DDL393271 DNH393271 DXD393271 EGZ393271 EQV393271 FAR393271 FKN393271 FUJ393271 GEF393271 GOB393271 GXX393271 HHT393271 HRP393271 IBL393271 ILH393271 IVD393271 JEZ393271 JOV393271 JYR393271 KIN393271 KSJ393271 LCF393271 LMB393271 LVX393271 MFT393271 MPP393271 MZL393271 NJH393271 NTD393271 OCZ393271 OMV393271 OWR393271 PGN393271 PQJ393271 QAF393271 QKB393271 QTX393271 RDT393271 RNP393271 RXL393271 SHH393271 SRD393271 TAZ393271 TKV393271 TUR393271 UEN393271 UOJ393271 UYF393271 VIB393271 VRX393271 WBT393271 WLP393271 WVL393271 J458807 IZ458807 SV458807 ACR458807 AMN458807 AWJ458807 BGF458807 BQB458807 BZX458807 CJT458807 CTP458807 DDL458807 DNH458807 DXD458807 EGZ458807 EQV458807 FAR458807 FKN458807 FUJ458807 GEF458807 GOB458807 GXX458807 HHT458807 HRP458807 IBL458807 ILH458807 IVD458807 JEZ458807 JOV458807 JYR458807 KIN458807 KSJ458807 LCF458807 LMB458807 LVX458807 MFT458807 MPP458807 MZL458807 NJH458807 NTD458807 OCZ458807 OMV458807 OWR458807 PGN458807 PQJ458807 QAF458807 QKB458807 QTX458807 RDT458807 RNP458807 RXL458807 SHH458807 SRD458807 TAZ458807 TKV458807 TUR458807 UEN458807 UOJ458807 UYF458807 VIB458807 VRX458807 WBT458807 WLP458807 WVL458807 J524343 IZ524343 SV524343 ACR524343 AMN524343 AWJ524343 BGF524343 BQB524343 BZX524343 CJT524343 CTP524343 DDL524343 DNH524343 DXD524343 EGZ524343 EQV524343 FAR524343 FKN524343 FUJ524343 GEF524343 GOB524343 GXX524343 HHT524343 HRP524343 IBL524343 ILH524343 IVD524343 JEZ524343 JOV524343 JYR524343 KIN524343 KSJ524343 LCF524343 LMB524343 LVX524343 MFT524343 MPP524343 MZL524343 NJH524343 NTD524343 OCZ524343 OMV524343 OWR524343 PGN524343 PQJ524343 QAF524343 QKB524343 QTX524343 RDT524343 RNP524343 RXL524343 SHH524343 SRD524343 TAZ524343 TKV524343 TUR524343 UEN524343 UOJ524343 UYF524343 VIB524343 VRX524343 WBT524343 WLP524343 WVL524343 J589879 IZ589879 SV589879 ACR589879 AMN589879 AWJ589879 BGF589879 BQB589879 BZX589879 CJT589879 CTP589879 DDL589879 DNH589879 DXD589879 EGZ589879 EQV589879 FAR589879 FKN589879 FUJ589879 GEF589879 GOB589879 GXX589879 HHT589879 HRP589879 IBL589879 ILH589879 IVD589879 JEZ589879 JOV589879 JYR589879 KIN589879 KSJ589879 LCF589879 LMB589879 LVX589879 MFT589879 MPP589879 MZL589879 NJH589879 NTD589879 OCZ589879 OMV589879 OWR589879 PGN589879 PQJ589879 QAF589879 QKB589879 QTX589879 RDT589879 RNP589879 RXL589879 SHH589879 SRD589879 TAZ589879 TKV589879 TUR589879 UEN589879 UOJ589879 UYF589879 VIB589879 VRX589879 WBT589879 WLP589879 WVL589879 J655415 IZ655415 SV655415 ACR655415 AMN655415 AWJ655415 BGF655415 BQB655415 BZX655415 CJT655415 CTP655415 DDL655415 DNH655415 DXD655415 EGZ655415 EQV655415 FAR655415 FKN655415 FUJ655415 GEF655415 GOB655415 GXX655415 HHT655415 HRP655415 IBL655415 ILH655415 IVD655415 JEZ655415 JOV655415 JYR655415 KIN655415 KSJ655415 LCF655415 LMB655415 LVX655415 MFT655415 MPP655415 MZL655415 NJH655415 NTD655415 OCZ655415 OMV655415 OWR655415 PGN655415 PQJ655415 QAF655415 QKB655415 QTX655415 RDT655415 RNP655415 RXL655415 SHH655415 SRD655415 TAZ655415 TKV655415 TUR655415 UEN655415 UOJ655415 UYF655415 VIB655415 VRX655415 WBT655415 WLP655415 WVL655415 J720951 IZ720951 SV720951 ACR720951 AMN720951 AWJ720951 BGF720951 BQB720951 BZX720951 CJT720951 CTP720951 DDL720951 DNH720951 DXD720951 EGZ720951 EQV720951 FAR720951 FKN720951 FUJ720951 GEF720951 GOB720951 GXX720951 HHT720951 HRP720951 IBL720951 ILH720951 IVD720951 JEZ720951 JOV720951 JYR720951 KIN720951 KSJ720951 LCF720951 LMB720951 LVX720951 MFT720951 MPP720951 MZL720951 NJH720951 NTD720951 OCZ720951 OMV720951 OWR720951 PGN720951 PQJ720951 QAF720951 QKB720951 QTX720951 RDT720951 RNP720951 RXL720951 SHH720951 SRD720951 TAZ720951 TKV720951 TUR720951 UEN720951 UOJ720951 UYF720951 VIB720951 VRX720951 WBT720951 WLP720951 WVL720951 J786487 IZ786487 SV786487 ACR786487 AMN786487 AWJ786487 BGF786487 BQB786487 BZX786487 CJT786487 CTP786487 DDL786487 DNH786487 DXD786487 EGZ786487 EQV786487 FAR786487 FKN786487 FUJ786487 GEF786487 GOB786487 GXX786487 HHT786487 HRP786487 IBL786487 ILH786487 IVD786487 JEZ786487 JOV786487 JYR786487 KIN786487 KSJ786487 LCF786487 LMB786487 LVX786487 MFT786487 MPP786487 MZL786487 NJH786487 NTD786487 OCZ786487 OMV786487 OWR786487 PGN786487 PQJ786487 QAF786487 QKB786487 QTX786487 RDT786487 RNP786487 RXL786487 SHH786487 SRD786487 TAZ786487 TKV786487 TUR786487 UEN786487 UOJ786487 UYF786487 VIB786487 VRX786487 WBT786487 WLP786487 WVL786487 J852023 IZ852023 SV852023 ACR852023 AMN852023 AWJ852023 BGF852023 BQB852023 BZX852023 CJT852023 CTP852023 DDL852023 DNH852023 DXD852023 EGZ852023 EQV852023 FAR852023 FKN852023 FUJ852023 GEF852023 GOB852023 GXX852023 HHT852023 HRP852023 IBL852023 ILH852023 IVD852023 JEZ852023 JOV852023 JYR852023 KIN852023 KSJ852023 LCF852023 LMB852023 LVX852023 MFT852023 MPP852023 MZL852023 NJH852023 NTD852023 OCZ852023 OMV852023 OWR852023 PGN852023 PQJ852023 QAF852023 QKB852023 QTX852023 RDT852023 RNP852023 RXL852023 SHH852023 SRD852023 TAZ852023 TKV852023 TUR852023 UEN852023 UOJ852023 UYF852023 VIB852023 VRX852023 WBT852023 WLP852023 WVL852023 J917559 IZ917559 SV917559 ACR917559 AMN917559 AWJ917559 BGF917559 BQB917559 BZX917559 CJT917559 CTP917559 DDL917559 DNH917559 DXD917559 EGZ917559 EQV917559 FAR917559 FKN917559 FUJ917559 GEF917559 GOB917559 GXX917559 HHT917559 HRP917559 IBL917559 ILH917559 IVD917559 JEZ917559 JOV917559 JYR917559 KIN917559 KSJ917559 LCF917559 LMB917559 LVX917559 MFT917559 MPP917559 MZL917559 NJH917559 NTD917559 OCZ917559 OMV917559 OWR917559 PGN917559 PQJ917559 QAF917559 QKB917559 QTX917559 RDT917559 RNP917559 RXL917559 SHH917559 SRD917559 TAZ917559 TKV917559 TUR917559 UEN917559 UOJ917559 UYF917559 VIB917559 VRX917559 WBT917559 WLP917559 WVL917559 J983095 IZ983095 SV983095 ACR983095 AMN983095 AWJ983095 BGF983095 BQB983095 BZX983095 CJT983095 CTP983095 DDL983095 DNH983095 DXD983095 EGZ983095 EQV983095 FAR983095 FKN983095 FUJ983095 GEF983095 GOB983095 GXX983095 HHT983095 HRP983095 IBL983095 ILH983095 IVD983095 JEZ983095 JOV983095 JYR983095 KIN983095 KSJ983095 LCF983095 LMB983095 LVX983095 MFT983095 MPP983095 MZL983095 NJH983095 NTD983095 OCZ983095 OMV983095 OWR983095 PGN983095 PQJ983095 QAF983095 QKB983095 QTX983095 RDT983095 RNP983095 RXL983095 SHH983095 SRD983095 TAZ983095 TKV983095 TUR983095 UEN983095 UOJ983095 UYF983095 VIB983095 VRX983095 WBT983095 WLP983095 WVL983095" xr:uid="{7420D033-0EF7-4C80-A8E2-C15D121BACB9}">
      <formula1>""""""</formula1>
    </dataValidation>
    <dataValidation type="custom" allowBlank="1" showInputMessage="1" showErrorMessage="1" error="SELECT CANCEL" prompt="DO NOT TYPE HERE" sqref="J65543:J65590 IZ65543:IZ65590 SV65543:SV65590 ACR65543:ACR65590 AMN65543:AMN65590 AWJ65543:AWJ65590 BGF65543:BGF65590 BQB65543:BQB65590 BZX65543:BZX65590 CJT65543:CJT65590 CTP65543:CTP65590 DDL65543:DDL65590 DNH65543:DNH65590 DXD65543:DXD65590 EGZ65543:EGZ65590 EQV65543:EQV65590 FAR65543:FAR65590 FKN65543:FKN65590 FUJ65543:FUJ65590 GEF65543:GEF65590 GOB65543:GOB65590 GXX65543:GXX65590 HHT65543:HHT65590 HRP65543:HRP65590 IBL65543:IBL65590 ILH65543:ILH65590 IVD65543:IVD65590 JEZ65543:JEZ65590 JOV65543:JOV65590 JYR65543:JYR65590 KIN65543:KIN65590 KSJ65543:KSJ65590 LCF65543:LCF65590 LMB65543:LMB65590 LVX65543:LVX65590 MFT65543:MFT65590 MPP65543:MPP65590 MZL65543:MZL65590 NJH65543:NJH65590 NTD65543:NTD65590 OCZ65543:OCZ65590 OMV65543:OMV65590 OWR65543:OWR65590 PGN65543:PGN65590 PQJ65543:PQJ65590 QAF65543:QAF65590 QKB65543:QKB65590 QTX65543:QTX65590 RDT65543:RDT65590 RNP65543:RNP65590 RXL65543:RXL65590 SHH65543:SHH65590 SRD65543:SRD65590 TAZ65543:TAZ65590 TKV65543:TKV65590 TUR65543:TUR65590 UEN65543:UEN65590 UOJ65543:UOJ65590 UYF65543:UYF65590 VIB65543:VIB65590 VRX65543:VRX65590 WBT65543:WBT65590 WLP65543:WLP65590 WVL65543:WVL65590 J131079:J131126 IZ131079:IZ131126 SV131079:SV131126 ACR131079:ACR131126 AMN131079:AMN131126 AWJ131079:AWJ131126 BGF131079:BGF131126 BQB131079:BQB131126 BZX131079:BZX131126 CJT131079:CJT131126 CTP131079:CTP131126 DDL131079:DDL131126 DNH131079:DNH131126 DXD131079:DXD131126 EGZ131079:EGZ131126 EQV131079:EQV131126 FAR131079:FAR131126 FKN131079:FKN131126 FUJ131079:FUJ131126 GEF131079:GEF131126 GOB131079:GOB131126 GXX131079:GXX131126 HHT131079:HHT131126 HRP131079:HRP131126 IBL131079:IBL131126 ILH131079:ILH131126 IVD131079:IVD131126 JEZ131079:JEZ131126 JOV131079:JOV131126 JYR131079:JYR131126 KIN131079:KIN131126 KSJ131079:KSJ131126 LCF131079:LCF131126 LMB131079:LMB131126 LVX131079:LVX131126 MFT131079:MFT131126 MPP131079:MPP131126 MZL131079:MZL131126 NJH131079:NJH131126 NTD131079:NTD131126 OCZ131079:OCZ131126 OMV131079:OMV131126 OWR131079:OWR131126 PGN131079:PGN131126 PQJ131079:PQJ131126 QAF131079:QAF131126 QKB131079:QKB131126 QTX131079:QTX131126 RDT131079:RDT131126 RNP131079:RNP131126 RXL131079:RXL131126 SHH131079:SHH131126 SRD131079:SRD131126 TAZ131079:TAZ131126 TKV131079:TKV131126 TUR131079:TUR131126 UEN131079:UEN131126 UOJ131079:UOJ131126 UYF131079:UYF131126 VIB131079:VIB131126 VRX131079:VRX131126 WBT131079:WBT131126 WLP131079:WLP131126 WVL131079:WVL131126 J196615:J196662 IZ196615:IZ196662 SV196615:SV196662 ACR196615:ACR196662 AMN196615:AMN196662 AWJ196615:AWJ196662 BGF196615:BGF196662 BQB196615:BQB196662 BZX196615:BZX196662 CJT196615:CJT196662 CTP196615:CTP196662 DDL196615:DDL196662 DNH196615:DNH196662 DXD196615:DXD196662 EGZ196615:EGZ196662 EQV196615:EQV196662 FAR196615:FAR196662 FKN196615:FKN196662 FUJ196615:FUJ196662 GEF196615:GEF196662 GOB196615:GOB196662 GXX196615:GXX196662 HHT196615:HHT196662 HRP196615:HRP196662 IBL196615:IBL196662 ILH196615:ILH196662 IVD196615:IVD196662 JEZ196615:JEZ196662 JOV196615:JOV196662 JYR196615:JYR196662 KIN196615:KIN196662 KSJ196615:KSJ196662 LCF196615:LCF196662 LMB196615:LMB196662 LVX196615:LVX196662 MFT196615:MFT196662 MPP196615:MPP196662 MZL196615:MZL196662 NJH196615:NJH196662 NTD196615:NTD196662 OCZ196615:OCZ196662 OMV196615:OMV196662 OWR196615:OWR196662 PGN196615:PGN196662 PQJ196615:PQJ196662 QAF196615:QAF196662 QKB196615:QKB196662 QTX196615:QTX196662 RDT196615:RDT196662 RNP196615:RNP196662 RXL196615:RXL196662 SHH196615:SHH196662 SRD196615:SRD196662 TAZ196615:TAZ196662 TKV196615:TKV196662 TUR196615:TUR196662 UEN196615:UEN196662 UOJ196615:UOJ196662 UYF196615:UYF196662 VIB196615:VIB196662 VRX196615:VRX196662 WBT196615:WBT196662 WLP196615:WLP196662 WVL196615:WVL196662 J262151:J262198 IZ262151:IZ262198 SV262151:SV262198 ACR262151:ACR262198 AMN262151:AMN262198 AWJ262151:AWJ262198 BGF262151:BGF262198 BQB262151:BQB262198 BZX262151:BZX262198 CJT262151:CJT262198 CTP262151:CTP262198 DDL262151:DDL262198 DNH262151:DNH262198 DXD262151:DXD262198 EGZ262151:EGZ262198 EQV262151:EQV262198 FAR262151:FAR262198 FKN262151:FKN262198 FUJ262151:FUJ262198 GEF262151:GEF262198 GOB262151:GOB262198 GXX262151:GXX262198 HHT262151:HHT262198 HRP262151:HRP262198 IBL262151:IBL262198 ILH262151:ILH262198 IVD262151:IVD262198 JEZ262151:JEZ262198 JOV262151:JOV262198 JYR262151:JYR262198 KIN262151:KIN262198 KSJ262151:KSJ262198 LCF262151:LCF262198 LMB262151:LMB262198 LVX262151:LVX262198 MFT262151:MFT262198 MPP262151:MPP262198 MZL262151:MZL262198 NJH262151:NJH262198 NTD262151:NTD262198 OCZ262151:OCZ262198 OMV262151:OMV262198 OWR262151:OWR262198 PGN262151:PGN262198 PQJ262151:PQJ262198 QAF262151:QAF262198 QKB262151:QKB262198 QTX262151:QTX262198 RDT262151:RDT262198 RNP262151:RNP262198 RXL262151:RXL262198 SHH262151:SHH262198 SRD262151:SRD262198 TAZ262151:TAZ262198 TKV262151:TKV262198 TUR262151:TUR262198 UEN262151:UEN262198 UOJ262151:UOJ262198 UYF262151:UYF262198 VIB262151:VIB262198 VRX262151:VRX262198 WBT262151:WBT262198 WLP262151:WLP262198 WVL262151:WVL262198 J327687:J327734 IZ327687:IZ327734 SV327687:SV327734 ACR327687:ACR327734 AMN327687:AMN327734 AWJ327687:AWJ327734 BGF327687:BGF327734 BQB327687:BQB327734 BZX327687:BZX327734 CJT327687:CJT327734 CTP327687:CTP327734 DDL327687:DDL327734 DNH327687:DNH327734 DXD327687:DXD327734 EGZ327687:EGZ327734 EQV327687:EQV327734 FAR327687:FAR327734 FKN327687:FKN327734 FUJ327687:FUJ327734 GEF327687:GEF327734 GOB327687:GOB327734 GXX327687:GXX327734 HHT327687:HHT327734 HRP327687:HRP327734 IBL327687:IBL327734 ILH327687:ILH327734 IVD327687:IVD327734 JEZ327687:JEZ327734 JOV327687:JOV327734 JYR327687:JYR327734 KIN327687:KIN327734 KSJ327687:KSJ327734 LCF327687:LCF327734 LMB327687:LMB327734 LVX327687:LVX327734 MFT327687:MFT327734 MPP327687:MPP327734 MZL327687:MZL327734 NJH327687:NJH327734 NTD327687:NTD327734 OCZ327687:OCZ327734 OMV327687:OMV327734 OWR327687:OWR327734 PGN327687:PGN327734 PQJ327687:PQJ327734 QAF327687:QAF327734 QKB327687:QKB327734 QTX327687:QTX327734 RDT327687:RDT327734 RNP327687:RNP327734 RXL327687:RXL327734 SHH327687:SHH327734 SRD327687:SRD327734 TAZ327687:TAZ327734 TKV327687:TKV327734 TUR327687:TUR327734 UEN327687:UEN327734 UOJ327687:UOJ327734 UYF327687:UYF327734 VIB327687:VIB327734 VRX327687:VRX327734 WBT327687:WBT327734 WLP327687:WLP327734 WVL327687:WVL327734 J393223:J393270 IZ393223:IZ393270 SV393223:SV393270 ACR393223:ACR393270 AMN393223:AMN393270 AWJ393223:AWJ393270 BGF393223:BGF393270 BQB393223:BQB393270 BZX393223:BZX393270 CJT393223:CJT393270 CTP393223:CTP393270 DDL393223:DDL393270 DNH393223:DNH393270 DXD393223:DXD393270 EGZ393223:EGZ393270 EQV393223:EQV393270 FAR393223:FAR393270 FKN393223:FKN393270 FUJ393223:FUJ393270 GEF393223:GEF393270 GOB393223:GOB393270 GXX393223:GXX393270 HHT393223:HHT393270 HRP393223:HRP393270 IBL393223:IBL393270 ILH393223:ILH393270 IVD393223:IVD393270 JEZ393223:JEZ393270 JOV393223:JOV393270 JYR393223:JYR393270 KIN393223:KIN393270 KSJ393223:KSJ393270 LCF393223:LCF393270 LMB393223:LMB393270 LVX393223:LVX393270 MFT393223:MFT393270 MPP393223:MPP393270 MZL393223:MZL393270 NJH393223:NJH393270 NTD393223:NTD393270 OCZ393223:OCZ393270 OMV393223:OMV393270 OWR393223:OWR393270 PGN393223:PGN393270 PQJ393223:PQJ393270 QAF393223:QAF393270 QKB393223:QKB393270 QTX393223:QTX393270 RDT393223:RDT393270 RNP393223:RNP393270 RXL393223:RXL393270 SHH393223:SHH393270 SRD393223:SRD393270 TAZ393223:TAZ393270 TKV393223:TKV393270 TUR393223:TUR393270 UEN393223:UEN393270 UOJ393223:UOJ393270 UYF393223:UYF393270 VIB393223:VIB393270 VRX393223:VRX393270 WBT393223:WBT393270 WLP393223:WLP393270 WVL393223:WVL393270 J458759:J458806 IZ458759:IZ458806 SV458759:SV458806 ACR458759:ACR458806 AMN458759:AMN458806 AWJ458759:AWJ458806 BGF458759:BGF458806 BQB458759:BQB458806 BZX458759:BZX458806 CJT458759:CJT458806 CTP458759:CTP458806 DDL458759:DDL458806 DNH458759:DNH458806 DXD458759:DXD458806 EGZ458759:EGZ458806 EQV458759:EQV458806 FAR458759:FAR458806 FKN458759:FKN458806 FUJ458759:FUJ458806 GEF458759:GEF458806 GOB458759:GOB458806 GXX458759:GXX458806 HHT458759:HHT458806 HRP458759:HRP458806 IBL458759:IBL458806 ILH458759:ILH458806 IVD458759:IVD458806 JEZ458759:JEZ458806 JOV458759:JOV458806 JYR458759:JYR458806 KIN458759:KIN458806 KSJ458759:KSJ458806 LCF458759:LCF458806 LMB458759:LMB458806 LVX458759:LVX458806 MFT458759:MFT458806 MPP458759:MPP458806 MZL458759:MZL458806 NJH458759:NJH458806 NTD458759:NTD458806 OCZ458759:OCZ458806 OMV458759:OMV458806 OWR458759:OWR458806 PGN458759:PGN458806 PQJ458759:PQJ458806 QAF458759:QAF458806 QKB458759:QKB458806 QTX458759:QTX458806 RDT458759:RDT458806 RNP458759:RNP458806 RXL458759:RXL458806 SHH458759:SHH458806 SRD458759:SRD458806 TAZ458759:TAZ458806 TKV458759:TKV458806 TUR458759:TUR458806 UEN458759:UEN458806 UOJ458759:UOJ458806 UYF458759:UYF458806 VIB458759:VIB458806 VRX458759:VRX458806 WBT458759:WBT458806 WLP458759:WLP458806 WVL458759:WVL458806 J524295:J524342 IZ524295:IZ524342 SV524295:SV524342 ACR524295:ACR524342 AMN524295:AMN524342 AWJ524295:AWJ524342 BGF524295:BGF524342 BQB524295:BQB524342 BZX524295:BZX524342 CJT524295:CJT524342 CTP524295:CTP524342 DDL524295:DDL524342 DNH524295:DNH524342 DXD524295:DXD524342 EGZ524295:EGZ524342 EQV524295:EQV524342 FAR524295:FAR524342 FKN524295:FKN524342 FUJ524295:FUJ524342 GEF524295:GEF524342 GOB524295:GOB524342 GXX524295:GXX524342 HHT524295:HHT524342 HRP524295:HRP524342 IBL524295:IBL524342 ILH524295:ILH524342 IVD524295:IVD524342 JEZ524295:JEZ524342 JOV524295:JOV524342 JYR524295:JYR524342 KIN524295:KIN524342 KSJ524295:KSJ524342 LCF524295:LCF524342 LMB524295:LMB524342 LVX524295:LVX524342 MFT524295:MFT524342 MPP524295:MPP524342 MZL524295:MZL524342 NJH524295:NJH524342 NTD524295:NTD524342 OCZ524295:OCZ524342 OMV524295:OMV524342 OWR524295:OWR524342 PGN524295:PGN524342 PQJ524295:PQJ524342 QAF524295:QAF524342 QKB524295:QKB524342 QTX524295:QTX524342 RDT524295:RDT524342 RNP524295:RNP524342 RXL524295:RXL524342 SHH524295:SHH524342 SRD524295:SRD524342 TAZ524295:TAZ524342 TKV524295:TKV524342 TUR524295:TUR524342 UEN524295:UEN524342 UOJ524295:UOJ524342 UYF524295:UYF524342 VIB524295:VIB524342 VRX524295:VRX524342 WBT524295:WBT524342 WLP524295:WLP524342 WVL524295:WVL524342 J589831:J589878 IZ589831:IZ589878 SV589831:SV589878 ACR589831:ACR589878 AMN589831:AMN589878 AWJ589831:AWJ589878 BGF589831:BGF589878 BQB589831:BQB589878 BZX589831:BZX589878 CJT589831:CJT589878 CTP589831:CTP589878 DDL589831:DDL589878 DNH589831:DNH589878 DXD589831:DXD589878 EGZ589831:EGZ589878 EQV589831:EQV589878 FAR589831:FAR589878 FKN589831:FKN589878 FUJ589831:FUJ589878 GEF589831:GEF589878 GOB589831:GOB589878 GXX589831:GXX589878 HHT589831:HHT589878 HRP589831:HRP589878 IBL589831:IBL589878 ILH589831:ILH589878 IVD589831:IVD589878 JEZ589831:JEZ589878 JOV589831:JOV589878 JYR589831:JYR589878 KIN589831:KIN589878 KSJ589831:KSJ589878 LCF589831:LCF589878 LMB589831:LMB589878 LVX589831:LVX589878 MFT589831:MFT589878 MPP589831:MPP589878 MZL589831:MZL589878 NJH589831:NJH589878 NTD589831:NTD589878 OCZ589831:OCZ589878 OMV589831:OMV589878 OWR589831:OWR589878 PGN589831:PGN589878 PQJ589831:PQJ589878 QAF589831:QAF589878 QKB589831:QKB589878 QTX589831:QTX589878 RDT589831:RDT589878 RNP589831:RNP589878 RXL589831:RXL589878 SHH589831:SHH589878 SRD589831:SRD589878 TAZ589831:TAZ589878 TKV589831:TKV589878 TUR589831:TUR589878 UEN589831:UEN589878 UOJ589831:UOJ589878 UYF589831:UYF589878 VIB589831:VIB589878 VRX589831:VRX589878 WBT589831:WBT589878 WLP589831:WLP589878 WVL589831:WVL589878 J655367:J655414 IZ655367:IZ655414 SV655367:SV655414 ACR655367:ACR655414 AMN655367:AMN655414 AWJ655367:AWJ655414 BGF655367:BGF655414 BQB655367:BQB655414 BZX655367:BZX655414 CJT655367:CJT655414 CTP655367:CTP655414 DDL655367:DDL655414 DNH655367:DNH655414 DXD655367:DXD655414 EGZ655367:EGZ655414 EQV655367:EQV655414 FAR655367:FAR655414 FKN655367:FKN655414 FUJ655367:FUJ655414 GEF655367:GEF655414 GOB655367:GOB655414 GXX655367:GXX655414 HHT655367:HHT655414 HRP655367:HRP655414 IBL655367:IBL655414 ILH655367:ILH655414 IVD655367:IVD655414 JEZ655367:JEZ655414 JOV655367:JOV655414 JYR655367:JYR655414 KIN655367:KIN655414 KSJ655367:KSJ655414 LCF655367:LCF655414 LMB655367:LMB655414 LVX655367:LVX655414 MFT655367:MFT655414 MPP655367:MPP655414 MZL655367:MZL655414 NJH655367:NJH655414 NTD655367:NTD655414 OCZ655367:OCZ655414 OMV655367:OMV655414 OWR655367:OWR655414 PGN655367:PGN655414 PQJ655367:PQJ655414 QAF655367:QAF655414 QKB655367:QKB655414 QTX655367:QTX655414 RDT655367:RDT655414 RNP655367:RNP655414 RXL655367:RXL655414 SHH655367:SHH655414 SRD655367:SRD655414 TAZ655367:TAZ655414 TKV655367:TKV655414 TUR655367:TUR655414 UEN655367:UEN655414 UOJ655367:UOJ655414 UYF655367:UYF655414 VIB655367:VIB655414 VRX655367:VRX655414 WBT655367:WBT655414 WLP655367:WLP655414 WVL655367:WVL655414 J720903:J720950 IZ720903:IZ720950 SV720903:SV720950 ACR720903:ACR720950 AMN720903:AMN720950 AWJ720903:AWJ720950 BGF720903:BGF720950 BQB720903:BQB720950 BZX720903:BZX720950 CJT720903:CJT720950 CTP720903:CTP720950 DDL720903:DDL720950 DNH720903:DNH720950 DXD720903:DXD720950 EGZ720903:EGZ720950 EQV720903:EQV720950 FAR720903:FAR720950 FKN720903:FKN720950 FUJ720903:FUJ720950 GEF720903:GEF720950 GOB720903:GOB720950 GXX720903:GXX720950 HHT720903:HHT720950 HRP720903:HRP720950 IBL720903:IBL720950 ILH720903:ILH720950 IVD720903:IVD720950 JEZ720903:JEZ720950 JOV720903:JOV720950 JYR720903:JYR720950 KIN720903:KIN720950 KSJ720903:KSJ720950 LCF720903:LCF720950 LMB720903:LMB720950 LVX720903:LVX720950 MFT720903:MFT720950 MPP720903:MPP720950 MZL720903:MZL720950 NJH720903:NJH720950 NTD720903:NTD720950 OCZ720903:OCZ720950 OMV720903:OMV720950 OWR720903:OWR720950 PGN720903:PGN720950 PQJ720903:PQJ720950 QAF720903:QAF720950 QKB720903:QKB720950 QTX720903:QTX720950 RDT720903:RDT720950 RNP720903:RNP720950 RXL720903:RXL720950 SHH720903:SHH720950 SRD720903:SRD720950 TAZ720903:TAZ720950 TKV720903:TKV720950 TUR720903:TUR720950 UEN720903:UEN720950 UOJ720903:UOJ720950 UYF720903:UYF720950 VIB720903:VIB720950 VRX720903:VRX720950 WBT720903:WBT720950 WLP720903:WLP720950 WVL720903:WVL720950 J786439:J786486 IZ786439:IZ786486 SV786439:SV786486 ACR786439:ACR786486 AMN786439:AMN786486 AWJ786439:AWJ786486 BGF786439:BGF786486 BQB786439:BQB786486 BZX786439:BZX786486 CJT786439:CJT786486 CTP786439:CTP786486 DDL786439:DDL786486 DNH786439:DNH786486 DXD786439:DXD786486 EGZ786439:EGZ786486 EQV786439:EQV786486 FAR786439:FAR786486 FKN786439:FKN786486 FUJ786439:FUJ786486 GEF786439:GEF786486 GOB786439:GOB786486 GXX786439:GXX786486 HHT786439:HHT786486 HRP786439:HRP786486 IBL786439:IBL786486 ILH786439:ILH786486 IVD786439:IVD786486 JEZ786439:JEZ786486 JOV786439:JOV786486 JYR786439:JYR786486 KIN786439:KIN786486 KSJ786439:KSJ786486 LCF786439:LCF786486 LMB786439:LMB786486 LVX786439:LVX786486 MFT786439:MFT786486 MPP786439:MPP786486 MZL786439:MZL786486 NJH786439:NJH786486 NTD786439:NTD786486 OCZ786439:OCZ786486 OMV786439:OMV786486 OWR786439:OWR786486 PGN786439:PGN786486 PQJ786439:PQJ786486 QAF786439:QAF786486 QKB786439:QKB786486 QTX786439:QTX786486 RDT786439:RDT786486 RNP786439:RNP786486 RXL786439:RXL786486 SHH786439:SHH786486 SRD786439:SRD786486 TAZ786439:TAZ786486 TKV786439:TKV786486 TUR786439:TUR786486 UEN786439:UEN786486 UOJ786439:UOJ786486 UYF786439:UYF786486 VIB786439:VIB786486 VRX786439:VRX786486 WBT786439:WBT786486 WLP786439:WLP786486 WVL786439:WVL786486 J851975:J852022 IZ851975:IZ852022 SV851975:SV852022 ACR851975:ACR852022 AMN851975:AMN852022 AWJ851975:AWJ852022 BGF851975:BGF852022 BQB851975:BQB852022 BZX851975:BZX852022 CJT851975:CJT852022 CTP851975:CTP852022 DDL851975:DDL852022 DNH851975:DNH852022 DXD851975:DXD852022 EGZ851975:EGZ852022 EQV851975:EQV852022 FAR851975:FAR852022 FKN851975:FKN852022 FUJ851975:FUJ852022 GEF851975:GEF852022 GOB851975:GOB852022 GXX851975:GXX852022 HHT851975:HHT852022 HRP851975:HRP852022 IBL851975:IBL852022 ILH851975:ILH852022 IVD851975:IVD852022 JEZ851975:JEZ852022 JOV851975:JOV852022 JYR851975:JYR852022 KIN851975:KIN852022 KSJ851975:KSJ852022 LCF851975:LCF852022 LMB851975:LMB852022 LVX851975:LVX852022 MFT851975:MFT852022 MPP851975:MPP852022 MZL851975:MZL852022 NJH851975:NJH852022 NTD851975:NTD852022 OCZ851975:OCZ852022 OMV851975:OMV852022 OWR851975:OWR852022 PGN851975:PGN852022 PQJ851975:PQJ852022 QAF851975:QAF852022 QKB851975:QKB852022 QTX851975:QTX852022 RDT851975:RDT852022 RNP851975:RNP852022 RXL851975:RXL852022 SHH851975:SHH852022 SRD851975:SRD852022 TAZ851975:TAZ852022 TKV851975:TKV852022 TUR851975:TUR852022 UEN851975:UEN852022 UOJ851975:UOJ852022 UYF851975:UYF852022 VIB851975:VIB852022 VRX851975:VRX852022 WBT851975:WBT852022 WLP851975:WLP852022 WVL851975:WVL852022 J917511:J917558 IZ917511:IZ917558 SV917511:SV917558 ACR917511:ACR917558 AMN917511:AMN917558 AWJ917511:AWJ917558 BGF917511:BGF917558 BQB917511:BQB917558 BZX917511:BZX917558 CJT917511:CJT917558 CTP917511:CTP917558 DDL917511:DDL917558 DNH917511:DNH917558 DXD917511:DXD917558 EGZ917511:EGZ917558 EQV917511:EQV917558 FAR917511:FAR917558 FKN917511:FKN917558 FUJ917511:FUJ917558 GEF917511:GEF917558 GOB917511:GOB917558 GXX917511:GXX917558 HHT917511:HHT917558 HRP917511:HRP917558 IBL917511:IBL917558 ILH917511:ILH917558 IVD917511:IVD917558 JEZ917511:JEZ917558 JOV917511:JOV917558 JYR917511:JYR917558 KIN917511:KIN917558 KSJ917511:KSJ917558 LCF917511:LCF917558 LMB917511:LMB917558 LVX917511:LVX917558 MFT917511:MFT917558 MPP917511:MPP917558 MZL917511:MZL917558 NJH917511:NJH917558 NTD917511:NTD917558 OCZ917511:OCZ917558 OMV917511:OMV917558 OWR917511:OWR917558 PGN917511:PGN917558 PQJ917511:PQJ917558 QAF917511:QAF917558 QKB917511:QKB917558 QTX917511:QTX917558 RDT917511:RDT917558 RNP917511:RNP917558 RXL917511:RXL917558 SHH917511:SHH917558 SRD917511:SRD917558 TAZ917511:TAZ917558 TKV917511:TKV917558 TUR917511:TUR917558 UEN917511:UEN917558 UOJ917511:UOJ917558 UYF917511:UYF917558 VIB917511:VIB917558 VRX917511:VRX917558 WBT917511:WBT917558 WLP917511:WLP917558 WVL917511:WVL917558 J983047:J983094 IZ983047:IZ983094 SV983047:SV983094 ACR983047:ACR983094 AMN983047:AMN983094 AWJ983047:AWJ983094 BGF983047:BGF983094 BQB983047:BQB983094 BZX983047:BZX983094 CJT983047:CJT983094 CTP983047:CTP983094 DDL983047:DDL983094 DNH983047:DNH983094 DXD983047:DXD983094 EGZ983047:EGZ983094 EQV983047:EQV983094 FAR983047:FAR983094 FKN983047:FKN983094 FUJ983047:FUJ983094 GEF983047:GEF983094 GOB983047:GOB983094 GXX983047:GXX983094 HHT983047:HHT983094 HRP983047:HRP983094 IBL983047:IBL983094 ILH983047:ILH983094 IVD983047:IVD983094 JEZ983047:JEZ983094 JOV983047:JOV983094 JYR983047:JYR983094 KIN983047:KIN983094 KSJ983047:KSJ983094 LCF983047:LCF983094 LMB983047:LMB983094 LVX983047:LVX983094 MFT983047:MFT983094 MPP983047:MPP983094 MZL983047:MZL983094 NJH983047:NJH983094 NTD983047:NTD983094 OCZ983047:OCZ983094 OMV983047:OMV983094 OWR983047:OWR983094 PGN983047:PGN983094 PQJ983047:PQJ983094 QAF983047:QAF983094 QKB983047:QKB983094 QTX983047:QTX983094 RDT983047:RDT983094 RNP983047:RNP983094 RXL983047:RXL983094 SHH983047:SHH983094 SRD983047:SRD983094 TAZ983047:TAZ983094 TKV983047:TKV983094 TUR983047:TUR983094 UEN983047:UEN983094 UOJ983047:UOJ983094 UYF983047:UYF983094 VIB983047:VIB983094 VRX983047:VRX983094 WBT983047:WBT983094 WLP983047:WLP983094 WVL983047:WVL983094" xr:uid="{694AFCCF-9560-40E7-8557-A9A492468159}">
      <formula1>""""""</formula1>
    </dataValidation>
  </dataValidations>
  <pageMargins left="0.23622047244094491" right="0.23622047244094491" top="0.74803149606299213" bottom="0.74803149606299213" header="0.31496062992125984" footer="0.31496062992125984"/>
  <pageSetup paperSize="9" scale="91" fitToHeight="0"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3BEDA-D414-448F-B422-48917C77CF91}">
  <sheetPr>
    <tabColor rgb="FF00B050"/>
  </sheetPr>
  <dimension ref="A1:AA120"/>
  <sheetViews>
    <sheetView tabSelected="1" view="pageBreakPreview" zoomScaleNormal="100" zoomScaleSheetLayoutView="100" workbookViewId="0">
      <pane xSplit="2" ySplit="1" topLeftCell="C2" activePane="bottomRight" state="frozen"/>
      <selection activeCell="P104" sqref="P104"/>
      <selection pane="topRight" activeCell="P104" sqref="P104"/>
      <selection pane="bottomLeft" activeCell="P104" sqref="P104"/>
      <selection pane="bottomRight" activeCell="P104" sqref="P104"/>
    </sheetView>
  </sheetViews>
  <sheetFormatPr defaultRowHeight="12.75" x14ac:dyDescent="0.2"/>
  <cols>
    <col min="1" max="1" width="2" style="354" customWidth="1"/>
    <col min="2" max="2" width="8.7109375" style="354" customWidth="1"/>
    <col min="3" max="3" width="4.42578125" style="354" customWidth="1"/>
    <col min="4" max="5" width="3.28515625" style="354" customWidth="1"/>
    <col min="6" max="6" width="39.85546875" style="354" customWidth="1"/>
    <col min="7" max="7" width="8.7109375" style="354" customWidth="1"/>
    <col min="8" max="8" width="10.28515625" style="354" customWidth="1"/>
    <col min="9" max="9" width="10.5703125" style="354" customWidth="1"/>
    <col min="10" max="10" width="13" style="355" customWidth="1"/>
    <col min="11" max="11" width="8.85546875" style="354"/>
    <col min="12" max="12" width="12.85546875" style="354" hidden="1" customWidth="1"/>
    <col min="13" max="13" width="0" style="354" hidden="1" customWidth="1"/>
    <col min="14" max="14" width="21.7109375" style="394" hidden="1" customWidth="1"/>
    <col min="15" max="15" width="18.85546875" style="394" hidden="1" customWidth="1"/>
    <col min="16" max="16" width="11.5703125" style="354" hidden="1" customWidth="1"/>
    <col min="17" max="18" width="11.28515625" style="354" hidden="1" customWidth="1"/>
    <col min="19" max="19" width="9" style="354" hidden="1" customWidth="1"/>
    <col min="20" max="20" width="12.85546875" style="354" hidden="1" customWidth="1"/>
    <col min="21" max="22" width="8.85546875" style="354"/>
    <col min="23" max="23" width="11.28515625" style="354" bestFit="1" customWidth="1"/>
    <col min="24" max="249" width="8.85546875" style="354"/>
    <col min="250" max="250" width="2" style="354" customWidth="1"/>
    <col min="251" max="251" width="8.7109375" style="354" customWidth="1"/>
    <col min="252" max="252" width="4.42578125" style="354" customWidth="1"/>
    <col min="253" max="254" width="3.28515625" style="354" customWidth="1"/>
    <col min="255" max="255" width="39.85546875" style="354" customWidth="1"/>
    <col min="256" max="256" width="8.7109375" style="354" customWidth="1"/>
    <col min="257" max="257" width="10.28515625" style="354" customWidth="1"/>
    <col min="258" max="258" width="10.5703125" style="354" customWidth="1"/>
    <col min="259" max="259" width="13" style="354" customWidth="1"/>
    <col min="260" max="505" width="8.85546875" style="354"/>
    <col min="506" max="506" width="2" style="354" customWidth="1"/>
    <col min="507" max="507" width="8.7109375" style="354" customWidth="1"/>
    <col min="508" max="508" width="4.42578125" style="354" customWidth="1"/>
    <col min="509" max="510" width="3.28515625" style="354" customWidth="1"/>
    <col min="511" max="511" width="39.85546875" style="354" customWidth="1"/>
    <col min="512" max="512" width="8.7109375" style="354" customWidth="1"/>
    <col min="513" max="513" width="10.28515625" style="354" customWidth="1"/>
    <col min="514" max="514" width="10.5703125" style="354" customWidth="1"/>
    <col min="515" max="515" width="13" style="354" customWidth="1"/>
    <col min="516" max="761" width="8.85546875" style="354"/>
    <col min="762" max="762" width="2" style="354" customWidth="1"/>
    <col min="763" max="763" width="8.7109375" style="354" customWidth="1"/>
    <col min="764" max="764" width="4.42578125" style="354" customWidth="1"/>
    <col min="765" max="766" width="3.28515625" style="354" customWidth="1"/>
    <col min="767" max="767" width="39.85546875" style="354" customWidth="1"/>
    <col min="768" max="768" width="8.7109375" style="354" customWidth="1"/>
    <col min="769" max="769" width="10.28515625" style="354" customWidth="1"/>
    <col min="770" max="770" width="10.5703125" style="354" customWidth="1"/>
    <col min="771" max="771" width="13" style="354" customWidth="1"/>
    <col min="772" max="1017" width="8.85546875" style="354"/>
    <col min="1018" max="1018" width="2" style="354" customWidth="1"/>
    <col min="1019" max="1019" width="8.7109375" style="354" customWidth="1"/>
    <col min="1020" max="1020" width="4.42578125" style="354" customWidth="1"/>
    <col min="1021" max="1022" width="3.28515625" style="354" customWidth="1"/>
    <col min="1023" max="1023" width="39.85546875" style="354" customWidth="1"/>
    <col min="1024" max="1024" width="8.7109375" style="354" customWidth="1"/>
    <col min="1025" max="1025" width="10.28515625" style="354" customWidth="1"/>
    <col min="1026" max="1026" width="10.5703125" style="354" customWidth="1"/>
    <col min="1027" max="1027" width="13" style="354" customWidth="1"/>
    <col min="1028" max="1273" width="8.85546875" style="354"/>
    <col min="1274" max="1274" width="2" style="354" customWidth="1"/>
    <col min="1275" max="1275" width="8.7109375" style="354" customWidth="1"/>
    <col min="1276" max="1276" width="4.42578125" style="354" customWidth="1"/>
    <col min="1277" max="1278" width="3.28515625" style="354" customWidth="1"/>
    <col min="1279" max="1279" width="39.85546875" style="354" customWidth="1"/>
    <col min="1280" max="1280" width="8.7109375" style="354" customWidth="1"/>
    <col min="1281" max="1281" width="10.28515625" style="354" customWidth="1"/>
    <col min="1282" max="1282" width="10.5703125" style="354" customWidth="1"/>
    <col min="1283" max="1283" width="13" style="354" customWidth="1"/>
    <col min="1284" max="1529" width="8.85546875" style="354"/>
    <col min="1530" max="1530" width="2" style="354" customWidth="1"/>
    <col min="1531" max="1531" width="8.7109375" style="354" customWidth="1"/>
    <col min="1532" max="1532" width="4.42578125" style="354" customWidth="1"/>
    <col min="1533" max="1534" width="3.28515625" style="354" customWidth="1"/>
    <col min="1535" max="1535" width="39.85546875" style="354" customWidth="1"/>
    <col min="1536" max="1536" width="8.7109375" style="354" customWidth="1"/>
    <col min="1537" max="1537" width="10.28515625" style="354" customWidth="1"/>
    <col min="1538" max="1538" width="10.5703125" style="354" customWidth="1"/>
    <col min="1539" max="1539" width="13" style="354" customWidth="1"/>
    <col min="1540" max="1785" width="8.85546875" style="354"/>
    <col min="1786" max="1786" width="2" style="354" customWidth="1"/>
    <col min="1787" max="1787" width="8.7109375" style="354" customWidth="1"/>
    <col min="1788" max="1788" width="4.42578125" style="354" customWidth="1"/>
    <col min="1789" max="1790" width="3.28515625" style="354" customWidth="1"/>
    <col min="1791" max="1791" width="39.85546875" style="354" customWidth="1"/>
    <col min="1792" max="1792" width="8.7109375" style="354" customWidth="1"/>
    <col min="1793" max="1793" width="10.28515625" style="354" customWidth="1"/>
    <col min="1794" max="1794" width="10.5703125" style="354" customWidth="1"/>
    <col min="1795" max="1795" width="13" style="354" customWidth="1"/>
    <col min="1796" max="2041" width="8.85546875" style="354"/>
    <col min="2042" max="2042" width="2" style="354" customWidth="1"/>
    <col min="2043" max="2043" width="8.7109375" style="354" customWidth="1"/>
    <col min="2044" max="2044" width="4.42578125" style="354" customWidth="1"/>
    <col min="2045" max="2046" width="3.28515625" style="354" customWidth="1"/>
    <col min="2047" max="2047" width="39.85546875" style="354" customWidth="1"/>
    <col min="2048" max="2048" width="8.7109375" style="354" customWidth="1"/>
    <col min="2049" max="2049" width="10.28515625" style="354" customWidth="1"/>
    <col min="2050" max="2050" width="10.5703125" style="354" customWidth="1"/>
    <col min="2051" max="2051" width="13" style="354" customWidth="1"/>
    <col min="2052" max="2297" width="8.85546875" style="354"/>
    <col min="2298" max="2298" width="2" style="354" customWidth="1"/>
    <col min="2299" max="2299" width="8.7109375" style="354" customWidth="1"/>
    <col min="2300" max="2300" width="4.42578125" style="354" customWidth="1"/>
    <col min="2301" max="2302" width="3.28515625" style="354" customWidth="1"/>
    <col min="2303" max="2303" width="39.85546875" style="354" customWidth="1"/>
    <col min="2304" max="2304" width="8.7109375" style="354" customWidth="1"/>
    <col min="2305" max="2305" width="10.28515625" style="354" customWidth="1"/>
    <col min="2306" max="2306" width="10.5703125" style="354" customWidth="1"/>
    <col min="2307" max="2307" width="13" style="354" customWidth="1"/>
    <col min="2308" max="2553" width="8.85546875" style="354"/>
    <col min="2554" max="2554" width="2" style="354" customWidth="1"/>
    <col min="2555" max="2555" width="8.7109375" style="354" customWidth="1"/>
    <col min="2556" max="2556" width="4.42578125" style="354" customWidth="1"/>
    <col min="2557" max="2558" width="3.28515625" style="354" customWidth="1"/>
    <col min="2559" max="2559" width="39.85546875" style="354" customWidth="1"/>
    <col min="2560" max="2560" width="8.7109375" style="354" customWidth="1"/>
    <col min="2561" max="2561" width="10.28515625" style="354" customWidth="1"/>
    <col min="2562" max="2562" width="10.5703125" style="354" customWidth="1"/>
    <col min="2563" max="2563" width="13" style="354" customWidth="1"/>
    <col min="2564" max="2809" width="8.85546875" style="354"/>
    <col min="2810" max="2810" width="2" style="354" customWidth="1"/>
    <col min="2811" max="2811" width="8.7109375" style="354" customWidth="1"/>
    <col min="2812" max="2812" width="4.42578125" style="354" customWidth="1"/>
    <col min="2813" max="2814" width="3.28515625" style="354" customWidth="1"/>
    <col min="2815" max="2815" width="39.85546875" style="354" customWidth="1"/>
    <col min="2816" max="2816" width="8.7109375" style="354" customWidth="1"/>
    <col min="2817" max="2817" width="10.28515625" style="354" customWidth="1"/>
    <col min="2818" max="2818" width="10.5703125" style="354" customWidth="1"/>
    <col min="2819" max="2819" width="13" style="354" customWidth="1"/>
    <col min="2820" max="3065" width="8.85546875" style="354"/>
    <col min="3066" max="3066" width="2" style="354" customWidth="1"/>
    <col min="3067" max="3067" width="8.7109375" style="354" customWidth="1"/>
    <col min="3068" max="3068" width="4.42578125" style="354" customWidth="1"/>
    <col min="3069" max="3070" width="3.28515625" style="354" customWidth="1"/>
    <col min="3071" max="3071" width="39.85546875" style="354" customWidth="1"/>
    <col min="3072" max="3072" width="8.7109375" style="354" customWidth="1"/>
    <col min="3073" max="3073" width="10.28515625" style="354" customWidth="1"/>
    <col min="3074" max="3074" width="10.5703125" style="354" customWidth="1"/>
    <col min="3075" max="3075" width="13" style="354" customWidth="1"/>
    <col min="3076" max="3321" width="8.85546875" style="354"/>
    <col min="3322" max="3322" width="2" style="354" customWidth="1"/>
    <col min="3323" max="3323" width="8.7109375" style="354" customWidth="1"/>
    <col min="3324" max="3324" width="4.42578125" style="354" customWidth="1"/>
    <col min="3325" max="3326" width="3.28515625" style="354" customWidth="1"/>
    <col min="3327" max="3327" width="39.85546875" style="354" customWidth="1"/>
    <col min="3328" max="3328" width="8.7109375" style="354" customWidth="1"/>
    <col min="3329" max="3329" width="10.28515625" style="354" customWidth="1"/>
    <col min="3330" max="3330" width="10.5703125" style="354" customWidth="1"/>
    <col min="3331" max="3331" width="13" style="354" customWidth="1"/>
    <col min="3332" max="3577" width="8.85546875" style="354"/>
    <col min="3578" max="3578" width="2" style="354" customWidth="1"/>
    <col min="3579" max="3579" width="8.7109375" style="354" customWidth="1"/>
    <col min="3580" max="3580" width="4.42578125" style="354" customWidth="1"/>
    <col min="3581" max="3582" width="3.28515625" style="354" customWidth="1"/>
    <col min="3583" max="3583" width="39.85546875" style="354" customWidth="1"/>
    <col min="3584" max="3584" width="8.7109375" style="354" customWidth="1"/>
    <col min="3585" max="3585" width="10.28515625" style="354" customWidth="1"/>
    <col min="3586" max="3586" width="10.5703125" style="354" customWidth="1"/>
    <col min="3587" max="3587" width="13" style="354" customWidth="1"/>
    <col min="3588" max="3833" width="8.85546875" style="354"/>
    <col min="3834" max="3834" width="2" style="354" customWidth="1"/>
    <col min="3835" max="3835" width="8.7109375" style="354" customWidth="1"/>
    <col min="3836" max="3836" width="4.42578125" style="354" customWidth="1"/>
    <col min="3837" max="3838" width="3.28515625" style="354" customWidth="1"/>
    <col min="3839" max="3839" width="39.85546875" style="354" customWidth="1"/>
    <col min="3840" max="3840" width="8.7109375" style="354" customWidth="1"/>
    <col min="3841" max="3841" width="10.28515625" style="354" customWidth="1"/>
    <col min="3842" max="3842" width="10.5703125" style="354" customWidth="1"/>
    <col min="3843" max="3843" width="13" style="354" customWidth="1"/>
    <col min="3844" max="4089" width="8.85546875" style="354"/>
    <col min="4090" max="4090" width="2" style="354" customWidth="1"/>
    <col min="4091" max="4091" width="8.7109375" style="354" customWidth="1"/>
    <col min="4092" max="4092" width="4.42578125" style="354" customWidth="1"/>
    <col min="4093" max="4094" width="3.28515625" style="354" customWidth="1"/>
    <col min="4095" max="4095" width="39.85546875" style="354" customWidth="1"/>
    <col min="4096" max="4096" width="8.7109375" style="354" customWidth="1"/>
    <col min="4097" max="4097" width="10.28515625" style="354" customWidth="1"/>
    <col min="4098" max="4098" width="10.5703125" style="354" customWidth="1"/>
    <col min="4099" max="4099" width="13" style="354" customWidth="1"/>
    <col min="4100" max="4345" width="8.85546875" style="354"/>
    <col min="4346" max="4346" width="2" style="354" customWidth="1"/>
    <col min="4347" max="4347" width="8.7109375" style="354" customWidth="1"/>
    <col min="4348" max="4348" width="4.42578125" style="354" customWidth="1"/>
    <col min="4349" max="4350" width="3.28515625" style="354" customWidth="1"/>
    <col min="4351" max="4351" width="39.85546875" style="354" customWidth="1"/>
    <col min="4352" max="4352" width="8.7109375" style="354" customWidth="1"/>
    <col min="4353" max="4353" width="10.28515625" style="354" customWidth="1"/>
    <col min="4354" max="4354" width="10.5703125" style="354" customWidth="1"/>
    <col min="4355" max="4355" width="13" style="354" customWidth="1"/>
    <col min="4356" max="4601" width="8.85546875" style="354"/>
    <col min="4602" max="4602" width="2" style="354" customWidth="1"/>
    <col min="4603" max="4603" width="8.7109375" style="354" customWidth="1"/>
    <col min="4604" max="4604" width="4.42578125" style="354" customWidth="1"/>
    <col min="4605" max="4606" width="3.28515625" style="354" customWidth="1"/>
    <col min="4607" max="4607" width="39.85546875" style="354" customWidth="1"/>
    <col min="4608" max="4608" width="8.7109375" style="354" customWidth="1"/>
    <col min="4609" max="4609" width="10.28515625" style="354" customWidth="1"/>
    <col min="4610" max="4610" width="10.5703125" style="354" customWidth="1"/>
    <col min="4611" max="4611" width="13" style="354" customWidth="1"/>
    <col min="4612" max="4857" width="8.85546875" style="354"/>
    <col min="4858" max="4858" width="2" style="354" customWidth="1"/>
    <col min="4859" max="4859" width="8.7109375" style="354" customWidth="1"/>
    <col min="4860" max="4860" width="4.42578125" style="354" customWidth="1"/>
    <col min="4861" max="4862" width="3.28515625" style="354" customWidth="1"/>
    <col min="4863" max="4863" width="39.85546875" style="354" customWidth="1"/>
    <col min="4864" max="4864" width="8.7109375" style="354" customWidth="1"/>
    <col min="4865" max="4865" width="10.28515625" style="354" customWidth="1"/>
    <col min="4866" max="4866" width="10.5703125" style="354" customWidth="1"/>
    <col min="4867" max="4867" width="13" style="354" customWidth="1"/>
    <col min="4868" max="5113" width="8.85546875" style="354"/>
    <col min="5114" max="5114" width="2" style="354" customWidth="1"/>
    <col min="5115" max="5115" width="8.7109375" style="354" customWidth="1"/>
    <col min="5116" max="5116" width="4.42578125" style="354" customWidth="1"/>
    <col min="5117" max="5118" width="3.28515625" style="354" customWidth="1"/>
    <col min="5119" max="5119" width="39.85546875" style="354" customWidth="1"/>
    <col min="5120" max="5120" width="8.7109375" style="354" customWidth="1"/>
    <col min="5121" max="5121" width="10.28515625" style="354" customWidth="1"/>
    <col min="5122" max="5122" width="10.5703125" style="354" customWidth="1"/>
    <col min="5123" max="5123" width="13" style="354" customWidth="1"/>
    <col min="5124" max="5369" width="8.85546875" style="354"/>
    <col min="5370" max="5370" width="2" style="354" customWidth="1"/>
    <col min="5371" max="5371" width="8.7109375" style="354" customWidth="1"/>
    <col min="5372" max="5372" width="4.42578125" style="354" customWidth="1"/>
    <col min="5373" max="5374" width="3.28515625" style="354" customWidth="1"/>
    <col min="5375" max="5375" width="39.85546875" style="354" customWidth="1"/>
    <col min="5376" max="5376" width="8.7109375" style="354" customWidth="1"/>
    <col min="5377" max="5377" width="10.28515625" style="354" customWidth="1"/>
    <col min="5378" max="5378" width="10.5703125" style="354" customWidth="1"/>
    <col min="5379" max="5379" width="13" style="354" customWidth="1"/>
    <col min="5380" max="5625" width="8.85546875" style="354"/>
    <col min="5626" max="5626" width="2" style="354" customWidth="1"/>
    <col min="5627" max="5627" width="8.7109375" style="354" customWidth="1"/>
    <col min="5628" max="5628" width="4.42578125" style="354" customWidth="1"/>
    <col min="5629" max="5630" width="3.28515625" style="354" customWidth="1"/>
    <col min="5631" max="5631" width="39.85546875" style="354" customWidth="1"/>
    <col min="5632" max="5632" width="8.7109375" style="354" customWidth="1"/>
    <col min="5633" max="5633" width="10.28515625" style="354" customWidth="1"/>
    <col min="5634" max="5634" width="10.5703125" style="354" customWidth="1"/>
    <col min="5635" max="5635" width="13" style="354" customWidth="1"/>
    <col min="5636" max="5881" width="8.85546875" style="354"/>
    <col min="5882" max="5882" width="2" style="354" customWidth="1"/>
    <col min="5883" max="5883" width="8.7109375" style="354" customWidth="1"/>
    <col min="5884" max="5884" width="4.42578125" style="354" customWidth="1"/>
    <col min="5885" max="5886" width="3.28515625" style="354" customWidth="1"/>
    <col min="5887" max="5887" width="39.85546875" style="354" customWidth="1"/>
    <col min="5888" max="5888" width="8.7109375" style="354" customWidth="1"/>
    <col min="5889" max="5889" width="10.28515625" style="354" customWidth="1"/>
    <col min="5890" max="5890" width="10.5703125" style="354" customWidth="1"/>
    <col min="5891" max="5891" width="13" style="354" customWidth="1"/>
    <col min="5892" max="6137" width="8.85546875" style="354"/>
    <col min="6138" max="6138" width="2" style="354" customWidth="1"/>
    <col min="6139" max="6139" width="8.7109375" style="354" customWidth="1"/>
    <col min="6140" max="6140" width="4.42578125" style="354" customWidth="1"/>
    <col min="6141" max="6142" width="3.28515625" style="354" customWidth="1"/>
    <col min="6143" max="6143" width="39.85546875" style="354" customWidth="1"/>
    <col min="6144" max="6144" width="8.7109375" style="354" customWidth="1"/>
    <col min="6145" max="6145" width="10.28515625" style="354" customWidth="1"/>
    <col min="6146" max="6146" width="10.5703125" style="354" customWidth="1"/>
    <col min="6147" max="6147" width="13" style="354" customWidth="1"/>
    <col min="6148" max="6393" width="8.85546875" style="354"/>
    <col min="6394" max="6394" width="2" style="354" customWidth="1"/>
    <col min="6395" max="6395" width="8.7109375" style="354" customWidth="1"/>
    <col min="6396" max="6396" width="4.42578125" style="354" customWidth="1"/>
    <col min="6397" max="6398" width="3.28515625" style="354" customWidth="1"/>
    <col min="6399" max="6399" width="39.85546875" style="354" customWidth="1"/>
    <col min="6400" max="6400" width="8.7109375" style="354" customWidth="1"/>
    <col min="6401" max="6401" width="10.28515625" style="354" customWidth="1"/>
    <col min="6402" max="6402" width="10.5703125" style="354" customWidth="1"/>
    <col min="6403" max="6403" width="13" style="354" customWidth="1"/>
    <col min="6404" max="6649" width="8.85546875" style="354"/>
    <col min="6650" max="6650" width="2" style="354" customWidth="1"/>
    <col min="6651" max="6651" width="8.7109375" style="354" customWidth="1"/>
    <col min="6652" max="6652" width="4.42578125" style="354" customWidth="1"/>
    <col min="6653" max="6654" width="3.28515625" style="354" customWidth="1"/>
    <col min="6655" max="6655" width="39.85546875" style="354" customWidth="1"/>
    <col min="6656" max="6656" width="8.7109375" style="354" customWidth="1"/>
    <col min="6657" max="6657" width="10.28515625" style="354" customWidth="1"/>
    <col min="6658" max="6658" width="10.5703125" style="354" customWidth="1"/>
    <col min="6659" max="6659" width="13" style="354" customWidth="1"/>
    <col min="6660" max="6905" width="8.85546875" style="354"/>
    <col min="6906" max="6906" width="2" style="354" customWidth="1"/>
    <col min="6907" max="6907" width="8.7109375" style="354" customWidth="1"/>
    <col min="6908" max="6908" width="4.42578125" style="354" customWidth="1"/>
    <col min="6909" max="6910" width="3.28515625" style="354" customWidth="1"/>
    <col min="6911" max="6911" width="39.85546875" style="354" customWidth="1"/>
    <col min="6912" max="6912" width="8.7109375" style="354" customWidth="1"/>
    <col min="6913" max="6913" width="10.28515625" style="354" customWidth="1"/>
    <col min="6914" max="6914" width="10.5703125" style="354" customWidth="1"/>
    <col min="6915" max="6915" width="13" style="354" customWidth="1"/>
    <col min="6916" max="7161" width="8.85546875" style="354"/>
    <col min="7162" max="7162" width="2" style="354" customWidth="1"/>
    <col min="7163" max="7163" width="8.7109375" style="354" customWidth="1"/>
    <col min="7164" max="7164" width="4.42578125" style="354" customWidth="1"/>
    <col min="7165" max="7166" width="3.28515625" style="354" customWidth="1"/>
    <col min="7167" max="7167" width="39.85546875" style="354" customWidth="1"/>
    <col min="7168" max="7168" width="8.7109375" style="354" customWidth="1"/>
    <col min="7169" max="7169" width="10.28515625" style="354" customWidth="1"/>
    <col min="7170" max="7170" width="10.5703125" style="354" customWidth="1"/>
    <col min="7171" max="7171" width="13" style="354" customWidth="1"/>
    <col min="7172" max="7417" width="8.85546875" style="354"/>
    <col min="7418" max="7418" width="2" style="354" customWidth="1"/>
    <col min="7419" max="7419" width="8.7109375" style="354" customWidth="1"/>
    <col min="7420" max="7420" width="4.42578125" style="354" customWidth="1"/>
    <col min="7421" max="7422" width="3.28515625" style="354" customWidth="1"/>
    <col min="7423" max="7423" width="39.85546875" style="354" customWidth="1"/>
    <col min="7424" max="7424" width="8.7109375" style="354" customWidth="1"/>
    <col min="7425" max="7425" width="10.28515625" style="354" customWidth="1"/>
    <col min="7426" max="7426" width="10.5703125" style="354" customWidth="1"/>
    <col min="7427" max="7427" width="13" style="354" customWidth="1"/>
    <col min="7428" max="7673" width="8.85546875" style="354"/>
    <col min="7674" max="7674" width="2" style="354" customWidth="1"/>
    <col min="7675" max="7675" width="8.7109375" style="354" customWidth="1"/>
    <col min="7676" max="7676" width="4.42578125" style="354" customWidth="1"/>
    <col min="7677" max="7678" width="3.28515625" style="354" customWidth="1"/>
    <col min="7679" max="7679" width="39.85546875" style="354" customWidth="1"/>
    <col min="7680" max="7680" width="8.7109375" style="354" customWidth="1"/>
    <col min="7681" max="7681" width="10.28515625" style="354" customWidth="1"/>
    <col min="7682" max="7682" width="10.5703125" style="354" customWidth="1"/>
    <col min="7683" max="7683" width="13" style="354" customWidth="1"/>
    <col min="7684" max="7929" width="8.85546875" style="354"/>
    <col min="7930" max="7930" width="2" style="354" customWidth="1"/>
    <col min="7931" max="7931" width="8.7109375" style="354" customWidth="1"/>
    <col min="7932" max="7932" width="4.42578125" style="354" customWidth="1"/>
    <col min="7933" max="7934" width="3.28515625" style="354" customWidth="1"/>
    <col min="7935" max="7935" width="39.85546875" style="354" customWidth="1"/>
    <col min="7936" max="7936" width="8.7109375" style="354" customWidth="1"/>
    <col min="7937" max="7937" width="10.28515625" style="354" customWidth="1"/>
    <col min="7938" max="7938" width="10.5703125" style="354" customWidth="1"/>
    <col min="7939" max="7939" width="13" style="354" customWidth="1"/>
    <col min="7940" max="8185" width="8.85546875" style="354"/>
    <col min="8186" max="8186" width="2" style="354" customWidth="1"/>
    <col min="8187" max="8187" width="8.7109375" style="354" customWidth="1"/>
    <col min="8188" max="8188" width="4.42578125" style="354" customWidth="1"/>
    <col min="8189" max="8190" width="3.28515625" style="354" customWidth="1"/>
    <col min="8191" max="8191" width="39.85546875" style="354" customWidth="1"/>
    <col min="8192" max="8192" width="8.7109375" style="354" customWidth="1"/>
    <col min="8193" max="8193" width="10.28515625" style="354" customWidth="1"/>
    <col min="8194" max="8194" width="10.5703125" style="354" customWidth="1"/>
    <col min="8195" max="8195" width="13" style="354" customWidth="1"/>
    <col min="8196" max="8441" width="8.85546875" style="354"/>
    <col min="8442" max="8442" width="2" style="354" customWidth="1"/>
    <col min="8443" max="8443" width="8.7109375" style="354" customWidth="1"/>
    <col min="8444" max="8444" width="4.42578125" style="354" customWidth="1"/>
    <col min="8445" max="8446" width="3.28515625" style="354" customWidth="1"/>
    <col min="8447" max="8447" width="39.85546875" style="354" customWidth="1"/>
    <col min="8448" max="8448" width="8.7109375" style="354" customWidth="1"/>
    <col min="8449" max="8449" width="10.28515625" style="354" customWidth="1"/>
    <col min="8450" max="8450" width="10.5703125" style="354" customWidth="1"/>
    <col min="8451" max="8451" width="13" style="354" customWidth="1"/>
    <col min="8452" max="8697" width="8.85546875" style="354"/>
    <col min="8698" max="8698" width="2" style="354" customWidth="1"/>
    <col min="8699" max="8699" width="8.7109375" style="354" customWidth="1"/>
    <col min="8700" max="8700" width="4.42578125" style="354" customWidth="1"/>
    <col min="8701" max="8702" width="3.28515625" style="354" customWidth="1"/>
    <col min="8703" max="8703" width="39.85546875" style="354" customWidth="1"/>
    <col min="8704" max="8704" width="8.7109375" style="354" customWidth="1"/>
    <col min="8705" max="8705" width="10.28515625" style="354" customWidth="1"/>
    <col min="8706" max="8706" width="10.5703125" style="354" customWidth="1"/>
    <col min="8707" max="8707" width="13" style="354" customWidth="1"/>
    <col min="8708" max="8953" width="8.85546875" style="354"/>
    <col min="8954" max="8954" width="2" style="354" customWidth="1"/>
    <col min="8955" max="8955" width="8.7109375" style="354" customWidth="1"/>
    <col min="8956" max="8956" width="4.42578125" style="354" customWidth="1"/>
    <col min="8957" max="8958" width="3.28515625" style="354" customWidth="1"/>
    <col min="8959" max="8959" width="39.85546875" style="354" customWidth="1"/>
    <col min="8960" max="8960" width="8.7109375" style="354" customWidth="1"/>
    <col min="8961" max="8961" width="10.28515625" style="354" customWidth="1"/>
    <col min="8962" max="8962" width="10.5703125" style="354" customWidth="1"/>
    <col min="8963" max="8963" width="13" style="354" customWidth="1"/>
    <col min="8964" max="9209" width="8.85546875" style="354"/>
    <col min="9210" max="9210" width="2" style="354" customWidth="1"/>
    <col min="9211" max="9211" width="8.7109375" style="354" customWidth="1"/>
    <col min="9212" max="9212" width="4.42578125" style="354" customWidth="1"/>
    <col min="9213" max="9214" width="3.28515625" style="354" customWidth="1"/>
    <col min="9215" max="9215" width="39.85546875" style="354" customWidth="1"/>
    <col min="9216" max="9216" width="8.7109375" style="354" customWidth="1"/>
    <col min="9217" max="9217" width="10.28515625" style="354" customWidth="1"/>
    <col min="9218" max="9218" width="10.5703125" style="354" customWidth="1"/>
    <col min="9219" max="9219" width="13" style="354" customWidth="1"/>
    <col min="9220" max="9465" width="8.85546875" style="354"/>
    <col min="9466" max="9466" width="2" style="354" customWidth="1"/>
    <col min="9467" max="9467" width="8.7109375" style="354" customWidth="1"/>
    <col min="9468" max="9468" width="4.42578125" style="354" customWidth="1"/>
    <col min="9469" max="9470" width="3.28515625" style="354" customWidth="1"/>
    <col min="9471" max="9471" width="39.85546875" style="354" customWidth="1"/>
    <col min="9472" max="9472" width="8.7109375" style="354" customWidth="1"/>
    <col min="9473" max="9473" width="10.28515625" style="354" customWidth="1"/>
    <col min="9474" max="9474" width="10.5703125" style="354" customWidth="1"/>
    <col min="9475" max="9475" width="13" style="354" customWidth="1"/>
    <col min="9476" max="9721" width="8.85546875" style="354"/>
    <col min="9722" max="9722" width="2" style="354" customWidth="1"/>
    <col min="9723" max="9723" width="8.7109375" style="354" customWidth="1"/>
    <col min="9724" max="9724" width="4.42578125" style="354" customWidth="1"/>
    <col min="9725" max="9726" width="3.28515625" style="354" customWidth="1"/>
    <col min="9727" max="9727" width="39.85546875" style="354" customWidth="1"/>
    <col min="9728" max="9728" width="8.7109375" style="354" customWidth="1"/>
    <col min="9729" max="9729" width="10.28515625" style="354" customWidth="1"/>
    <col min="9730" max="9730" width="10.5703125" style="354" customWidth="1"/>
    <col min="9731" max="9731" width="13" style="354" customWidth="1"/>
    <col min="9732" max="9977" width="8.85546875" style="354"/>
    <col min="9978" max="9978" width="2" style="354" customWidth="1"/>
    <col min="9979" max="9979" width="8.7109375" style="354" customWidth="1"/>
    <col min="9980" max="9980" width="4.42578125" style="354" customWidth="1"/>
    <col min="9981" max="9982" width="3.28515625" style="354" customWidth="1"/>
    <col min="9983" max="9983" width="39.85546875" style="354" customWidth="1"/>
    <col min="9984" max="9984" width="8.7109375" style="354" customWidth="1"/>
    <col min="9985" max="9985" width="10.28515625" style="354" customWidth="1"/>
    <col min="9986" max="9986" width="10.5703125" style="354" customWidth="1"/>
    <col min="9987" max="9987" width="13" style="354" customWidth="1"/>
    <col min="9988" max="10233" width="8.85546875" style="354"/>
    <col min="10234" max="10234" width="2" style="354" customWidth="1"/>
    <col min="10235" max="10235" width="8.7109375" style="354" customWidth="1"/>
    <col min="10236" max="10236" width="4.42578125" style="354" customWidth="1"/>
    <col min="10237" max="10238" width="3.28515625" style="354" customWidth="1"/>
    <col min="10239" max="10239" width="39.85546875" style="354" customWidth="1"/>
    <col min="10240" max="10240" width="8.7109375" style="354" customWidth="1"/>
    <col min="10241" max="10241" width="10.28515625" style="354" customWidth="1"/>
    <col min="10242" max="10242" width="10.5703125" style="354" customWidth="1"/>
    <col min="10243" max="10243" width="13" style="354" customWidth="1"/>
    <col min="10244" max="10489" width="8.85546875" style="354"/>
    <col min="10490" max="10490" width="2" style="354" customWidth="1"/>
    <col min="10491" max="10491" width="8.7109375" style="354" customWidth="1"/>
    <col min="10492" max="10492" width="4.42578125" style="354" customWidth="1"/>
    <col min="10493" max="10494" width="3.28515625" style="354" customWidth="1"/>
    <col min="10495" max="10495" width="39.85546875" style="354" customWidth="1"/>
    <col min="10496" max="10496" width="8.7109375" style="354" customWidth="1"/>
    <col min="10497" max="10497" width="10.28515625" style="354" customWidth="1"/>
    <col min="10498" max="10498" width="10.5703125" style="354" customWidth="1"/>
    <col min="10499" max="10499" width="13" style="354" customWidth="1"/>
    <col min="10500" max="10745" width="8.85546875" style="354"/>
    <col min="10746" max="10746" width="2" style="354" customWidth="1"/>
    <col min="10747" max="10747" width="8.7109375" style="354" customWidth="1"/>
    <col min="10748" max="10748" width="4.42578125" style="354" customWidth="1"/>
    <col min="10749" max="10750" width="3.28515625" style="354" customWidth="1"/>
    <col min="10751" max="10751" width="39.85546875" style="354" customWidth="1"/>
    <col min="10752" max="10752" width="8.7109375" style="354" customWidth="1"/>
    <col min="10753" max="10753" width="10.28515625" style="354" customWidth="1"/>
    <col min="10754" max="10754" width="10.5703125" style="354" customWidth="1"/>
    <col min="10755" max="10755" width="13" style="354" customWidth="1"/>
    <col min="10756" max="11001" width="8.85546875" style="354"/>
    <col min="11002" max="11002" width="2" style="354" customWidth="1"/>
    <col min="11003" max="11003" width="8.7109375" style="354" customWidth="1"/>
    <col min="11004" max="11004" width="4.42578125" style="354" customWidth="1"/>
    <col min="11005" max="11006" width="3.28515625" style="354" customWidth="1"/>
    <col min="11007" max="11007" width="39.85546875" style="354" customWidth="1"/>
    <col min="11008" max="11008" width="8.7109375" style="354" customWidth="1"/>
    <col min="11009" max="11009" width="10.28515625" style="354" customWidth="1"/>
    <col min="11010" max="11010" width="10.5703125" style="354" customWidth="1"/>
    <col min="11011" max="11011" width="13" style="354" customWidth="1"/>
    <col min="11012" max="11257" width="8.85546875" style="354"/>
    <col min="11258" max="11258" width="2" style="354" customWidth="1"/>
    <col min="11259" max="11259" width="8.7109375" style="354" customWidth="1"/>
    <col min="11260" max="11260" width="4.42578125" style="354" customWidth="1"/>
    <col min="11261" max="11262" width="3.28515625" style="354" customWidth="1"/>
    <col min="11263" max="11263" width="39.85546875" style="354" customWidth="1"/>
    <col min="11264" max="11264" width="8.7109375" style="354" customWidth="1"/>
    <col min="11265" max="11265" width="10.28515625" style="354" customWidth="1"/>
    <col min="11266" max="11266" width="10.5703125" style="354" customWidth="1"/>
    <col min="11267" max="11267" width="13" style="354" customWidth="1"/>
    <col min="11268" max="11513" width="8.85546875" style="354"/>
    <col min="11514" max="11514" width="2" style="354" customWidth="1"/>
    <col min="11515" max="11515" width="8.7109375" style="354" customWidth="1"/>
    <col min="11516" max="11516" width="4.42578125" style="354" customWidth="1"/>
    <col min="11517" max="11518" width="3.28515625" style="354" customWidth="1"/>
    <col min="11519" max="11519" width="39.85546875" style="354" customWidth="1"/>
    <col min="11520" max="11520" width="8.7109375" style="354" customWidth="1"/>
    <col min="11521" max="11521" width="10.28515625" style="354" customWidth="1"/>
    <col min="11522" max="11522" width="10.5703125" style="354" customWidth="1"/>
    <col min="11523" max="11523" width="13" style="354" customWidth="1"/>
    <col min="11524" max="11769" width="8.85546875" style="354"/>
    <col min="11770" max="11770" width="2" style="354" customWidth="1"/>
    <col min="11771" max="11771" width="8.7109375" style="354" customWidth="1"/>
    <col min="11772" max="11772" width="4.42578125" style="354" customWidth="1"/>
    <col min="11773" max="11774" width="3.28515625" style="354" customWidth="1"/>
    <col min="11775" max="11775" width="39.85546875" style="354" customWidth="1"/>
    <col min="11776" max="11776" width="8.7109375" style="354" customWidth="1"/>
    <col min="11777" max="11777" width="10.28515625" style="354" customWidth="1"/>
    <col min="11778" max="11778" width="10.5703125" style="354" customWidth="1"/>
    <col min="11779" max="11779" width="13" style="354" customWidth="1"/>
    <col min="11780" max="12025" width="8.85546875" style="354"/>
    <col min="12026" max="12026" width="2" style="354" customWidth="1"/>
    <col min="12027" max="12027" width="8.7109375" style="354" customWidth="1"/>
    <col min="12028" max="12028" width="4.42578125" style="354" customWidth="1"/>
    <col min="12029" max="12030" width="3.28515625" style="354" customWidth="1"/>
    <col min="12031" max="12031" width="39.85546875" style="354" customWidth="1"/>
    <col min="12032" max="12032" width="8.7109375" style="354" customWidth="1"/>
    <col min="12033" max="12033" width="10.28515625" style="354" customWidth="1"/>
    <col min="12034" max="12034" width="10.5703125" style="354" customWidth="1"/>
    <col min="12035" max="12035" width="13" style="354" customWidth="1"/>
    <col min="12036" max="12281" width="8.85546875" style="354"/>
    <col min="12282" max="12282" width="2" style="354" customWidth="1"/>
    <col min="12283" max="12283" width="8.7109375" style="354" customWidth="1"/>
    <col min="12284" max="12284" width="4.42578125" style="354" customWidth="1"/>
    <col min="12285" max="12286" width="3.28515625" style="354" customWidth="1"/>
    <col min="12287" max="12287" width="39.85546875" style="354" customWidth="1"/>
    <col min="12288" max="12288" width="8.7109375" style="354" customWidth="1"/>
    <col min="12289" max="12289" width="10.28515625" style="354" customWidth="1"/>
    <col min="12290" max="12290" width="10.5703125" style="354" customWidth="1"/>
    <col min="12291" max="12291" width="13" style="354" customWidth="1"/>
    <col min="12292" max="12537" width="8.85546875" style="354"/>
    <col min="12538" max="12538" width="2" style="354" customWidth="1"/>
    <col min="12539" max="12539" width="8.7109375" style="354" customWidth="1"/>
    <col min="12540" max="12540" width="4.42578125" style="354" customWidth="1"/>
    <col min="12541" max="12542" width="3.28515625" style="354" customWidth="1"/>
    <col min="12543" max="12543" width="39.85546875" style="354" customWidth="1"/>
    <col min="12544" max="12544" width="8.7109375" style="354" customWidth="1"/>
    <col min="12545" max="12545" width="10.28515625" style="354" customWidth="1"/>
    <col min="12546" max="12546" width="10.5703125" style="354" customWidth="1"/>
    <col min="12547" max="12547" width="13" style="354" customWidth="1"/>
    <col min="12548" max="12793" width="8.85546875" style="354"/>
    <col min="12794" max="12794" width="2" style="354" customWidth="1"/>
    <col min="12795" max="12795" width="8.7109375" style="354" customWidth="1"/>
    <col min="12796" max="12796" width="4.42578125" style="354" customWidth="1"/>
    <col min="12797" max="12798" width="3.28515625" style="354" customWidth="1"/>
    <col min="12799" max="12799" width="39.85546875" style="354" customWidth="1"/>
    <col min="12800" max="12800" width="8.7109375" style="354" customWidth="1"/>
    <col min="12801" max="12801" width="10.28515625" style="354" customWidth="1"/>
    <col min="12802" max="12802" width="10.5703125" style="354" customWidth="1"/>
    <col min="12803" max="12803" width="13" style="354" customWidth="1"/>
    <col min="12804" max="13049" width="8.85546875" style="354"/>
    <col min="13050" max="13050" width="2" style="354" customWidth="1"/>
    <col min="13051" max="13051" width="8.7109375" style="354" customWidth="1"/>
    <col min="13052" max="13052" width="4.42578125" style="354" customWidth="1"/>
    <col min="13053" max="13054" width="3.28515625" style="354" customWidth="1"/>
    <col min="13055" max="13055" width="39.85546875" style="354" customWidth="1"/>
    <col min="13056" max="13056" width="8.7109375" style="354" customWidth="1"/>
    <col min="13057" max="13057" width="10.28515625" style="354" customWidth="1"/>
    <col min="13058" max="13058" width="10.5703125" style="354" customWidth="1"/>
    <col min="13059" max="13059" width="13" style="354" customWidth="1"/>
    <col min="13060" max="13305" width="8.85546875" style="354"/>
    <col min="13306" max="13306" width="2" style="354" customWidth="1"/>
    <col min="13307" max="13307" width="8.7109375" style="354" customWidth="1"/>
    <col min="13308" max="13308" width="4.42578125" style="354" customWidth="1"/>
    <col min="13309" max="13310" width="3.28515625" style="354" customWidth="1"/>
    <col min="13311" max="13311" width="39.85546875" style="354" customWidth="1"/>
    <col min="13312" max="13312" width="8.7109375" style="354" customWidth="1"/>
    <col min="13313" max="13313" width="10.28515625" style="354" customWidth="1"/>
    <col min="13314" max="13314" width="10.5703125" style="354" customWidth="1"/>
    <col min="13315" max="13315" width="13" style="354" customWidth="1"/>
    <col min="13316" max="13561" width="8.85546875" style="354"/>
    <col min="13562" max="13562" width="2" style="354" customWidth="1"/>
    <col min="13563" max="13563" width="8.7109375" style="354" customWidth="1"/>
    <col min="13564" max="13564" width="4.42578125" style="354" customWidth="1"/>
    <col min="13565" max="13566" width="3.28515625" style="354" customWidth="1"/>
    <col min="13567" max="13567" width="39.85546875" style="354" customWidth="1"/>
    <col min="13568" max="13568" width="8.7109375" style="354" customWidth="1"/>
    <col min="13569" max="13569" width="10.28515625" style="354" customWidth="1"/>
    <col min="13570" max="13570" width="10.5703125" style="354" customWidth="1"/>
    <col min="13571" max="13571" width="13" style="354" customWidth="1"/>
    <col min="13572" max="13817" width="8.85546875" style="354"/>
    <col min="13818" max="13818" width="2" style="354" customWidth="1"/>
    <col min="13819" max="13819" width="8.7109375" style="354" customWidth="1"/>
    <col min="13820" max="13820" width="4.42578125" style="354" customWidth="1"/>
    <col min="13821" max="13822" width="3.28515625" style="354" customWidth="1"/>
    <col min="13823" max="13823" width="39.85546875" style="354" customWidth="1"/>
    <col min="13824" max="13824" width="8.7109375" style="354" customWidth="1"/>
    <col min="13825" max="13825" width="10.28515625" style="354" customWidth="1"/>
    <col min="13826" max="13826" width="10.5703125" style="354" customWidth="1"/>
    <col min="13827" max="13827" width="13" style="354" customWidth="1"/>
    <col min="13828" max="14073" width="8.85546875" style="354"/>
    <col min="14074" max="14074" width="2" style="354" customWidth="1"/>
    <col min="14075" max="14075" width="8.7109375" style="354" customWidth="1"/>
    <col min="14076" max="14076" width="4.42578125" style="354" customWidth="1"/>
    <col min="14077" max="14078" width="3.28515625" style="354" customWidth="1"/>
    <col min="14079" max="14079" width="39.85546875" style="354" customWidth="1"/>
    <col min="14080" max="14080" width="8.7109375" style="354" customWidth="1"/>
    <col min="14081" max="14081" width="10.28515625" style="354" customWidth="1"/>
    <col min="14082" max="14082" width="10.5703125" style="354" customWidth="1"/>
    <col min="14083" max="14083" width="13" style="354" customWidth="1"/>
    <col min="14084" max="14329" width="8.85546875" style="354"/>
    <col min="14330" max="14330" width="2" style="354" customWidth="1"/>
    <col min="14331" max="14331" width="8.7109375" style="354" customWidth="1"/>
    <col min="14332" max="14332" width="4.42578125" style="354" customWidth="1"/>
    <col min="14333" max="14334" width="3.28515625" style="354" customWidth="1"/>
    <col min="14335" max="14335" width="39.85546875" style="354" customWidth="1"/>
    <col min="14336" max="14336" width="8.7109375" style="354" customWidth="1"/>
    <col min="14337" max="14337" width="10.28515625" style="354" customWidth="1"/>
    <col min="14338" max="14338" width="10.5703125" style="354" customWidth="1"/>
    <col min="14339" max="14339" width="13" style="354" customWidth="1"/>
    <col min="14340" max="14585" width="8.85546875" style="354"/>
    <col min="14586" max="14586" width="2" style="354" customWidth="1"/>
    <col min="14587" max="14587" width="8.7109375" style="354" customWidth="1"/>
    <col min="14588" max="14588" width="4.42578125" style="354" customWidth="1"/>
    <col min="14589" max="14590" width="3.28515625" style="354" customWidth="1"/>
    <col min="14591" max="14591" width="39.85546875" style="354" customWidth="1"/>
    <col min="14592" max="14592" width="8.7109375" style="354" customWidth="1"/>
    <col min="14593" max="14593" width="10.28515625" style="354" customWidth="1"/>
    <col min="14594" max="14594" width="10.5703125" style="354" customWidth="1"/>
    <col min="14595" max="14595" width="13" style="354" customWidth="1"/>
    <col min="14596" max="14841" width="8.85546875" style="354"/>
    <col min="14842" max="14842" width="2" style="354" customWidth="1"/>
    <col min="14843" max="14843" width="8.7109375" style="354" customWidth="1"/>
    <col min="14844" max="14844" width="4.42578125" style="354" customWidth="1"/>
    <col min="14845" max="14846" width="3.28515625" style="354" customWidth="1"/>
    <col min="14847" max="14847" width="39.85546875" style="354" customWidth="1"/>
    <col min="14848" max="14848" width="8.7109375" style="354" customWidth="1"/>
    <col min="14849" max="14849" width="10.28515625" style="354" customWidth="1"/>
    <col min="14850" max="14850" width="10.5703125" style="354" customWidth="1"/>
    <col min="14851" max="14851" width="13" style="354" customWidth="1"/>
    <col min="14852" max="15097" width="8.85546875" style="354"/>
    <col min="15098" max="15098" width="2" style="354" customWidth="1"/>
    <col min="15099" max="15099" width="8.7109375" style="354" customWidth="1"/>
    <col min="15100" max="15100" width="4.42578125" style="354" customWidth="1"/>
    <col min="15101" max="15102" width="3.28515625" style="354" customWidth="1"/>
    <col min="15103" max="15103" width="39.85546875" style="354" customWidth="1"/>
    <col min="15104" max="15104" width="8.7109375" style="354" customWidth="1"/>
    <col min="15105" max="15105" width="10.28515625" style="354" customWidth="1"/>
    <col min="15106" max="15106" width="10.5703125" style="354" customWidth="1"/>
    <col min="15107" max="15107" width="13" style="354" customWidth="1"/>
    <col min="15108" max="15353" width="8.85546875" style="354"/>
    <col min="15354" max="15354" width="2" style="354" customWidth="1"/>
    <col min="15355" max="15355" width="8.7109375" style="354" customWidth="1"/>
    <col min="15356" max="15356" width="4.42578125" style="354" customWidth="1"/>
    <col min="15357" max="15358" width="3.28515625" style="354" customWidth="1"/>
    <col min="15359" max="15359" width="39.85546875" style="354" customWidth="1"/>
    <col min="15360" max="15360" width="8.7109375" style="354" customWidth="1"/>
    <col min="15361" max="15361" width="10.28515625" style="354" customWidth="1"/>
    <col min="15362" max="15362" width="10.5703125" style="354" customWidth="1"/>
    <col min="15363" max="15363" width="13" style="354" customWidth="1"/>
    <col min="15364" max="15609" width="8.85546875" style="354"/>
    <col min="15610" max="15610" width="2" style="354" customWidth="1"/>
    <col min="15611" max="15611" width="8.7109375" style="354" customWidth="1"/>
    <col min="15612" max="15612" width="4.42578125" style="354" customWidth="1"/>
    <col min="15613" max="15614" width="3.28515625" style="354" customWidth="1"/>
    <col min="15615" max="15615" width="39.85546875" style="354" customWidth="1"/>
    <col min="15616" max="15616" width="8.7109375" style="354" customWidth="1"/>
    <col min="15617" max="15617" width="10.28515625" style="354" customWidth="1"/>
    <col min="15618" max="15618" width="10.5703125" style="354" customWidth="1"/>
    <col min="15619" max="15619" width="13" style="354" customWidth="1"/>
    <col min="15620" max="15865" width="8.85546875" style="354"/>
    <col min="15866" max="15866" width="2" style="354" customWidth="1"/>
    <col min="15867" max="15867" width="8.7109375" style="354" customWidth="1"/>
    <col min="15868" max="15868" width="4.42578125" style="354" customWidth="1"/>
    <col min="15869" max="15870" width="3.28515625" style="354" customWidth="1"/>
    <col min="15871" max="15871" width="39.85546875" style="354" customWidth="1"/>
    <col min="15872" max="15872" width="8.7109375" style="354" customWidth="1"/>
    <col min="15873" max="15873" width="10.28515625" style="354" customWidth="1"/>
    <col min="15874" max="15874" width="10.5703125" style="354" customWidth="1"/>
    <col min="15875" max="15875" width="13" style="354" customWidth="1"/>
    <col min="15876" max="16121" width="8.85546875" style="354"/>
    <col min="16122" max="16122" width="2" style="354" customWidth="1"/>
    <col min="16123" max="16123" width="8.7109375" style="354" customWidth="1"/>
    <col min="16124" max="16124" width="4.42578125" style="354" customWidth="1"/>
    <col min="16125" max="16126" width="3.28515625" style="354" customWidth="1"/>
    <col min="16127" max="16127" width="39.85546875" style="354" customWidth="1"/>
    <col min="16128" max="16128" width="8.7109375" style="354" customWidth="1"/>
    <col min="16129" max="16129" width="10.28515625" style="354" customWidth="1"/>
    <col min="16130" max="16130" width="10.5703125" style="354" customWidth="1"/>
    <col min="16131" max="16131" width="13" style="354" customWidth="1"/>
    <col min="16132" max="16384" width="8.85546875" style="354"/>
  </cols>
  <sheetData>
    <row r="1" spans="2:16" x14ac:dyDescent="0.2">
      <c r="B1" s="4" t="str">
        <f>'4C3 (Equipm) 1300'!$B$1</f>
        <v>ROADS AUTHORITY</v>
      </c>
      <c r="G1" s="147"/>
      <c r="H1" s="148"/>
      <c r="I1" s="149"/>
      <c r="J1" s="150" t="s">
        <v>559</v>
      </c>
    </row>
    <row r="2" spans="2:16" x14ac:dyDescent="0.2">
      <c r="B2" s="4" t="str">
        <f>'4C3 (Equipm) 1300'!$B$2</f>
        <v>PROCUREMENT REFERENCE NO. W/ONB/RA-03/2026</v>
      </c>
      <c r="G2" s="147"/>
      <c r="H2" s="148"/>
      <c r="I2" s="149"/>
      <c r="J2" s="151"/>
    </row>
    <row r="3" spans="2:16" x14ac:dyDescent="0.2">
      <c r="B3" s="4" t="str">
        <f>'4C3 (Equipm) 1300'!$B$3</f>
        <v>SCHEDULE C3:  EQUIPMENT-BASED ROAD WORKS FOR  D3624- OMUNDAUNGILO TO OMBOLOKA</v>
      </c>
      <c r="G3" s="147"/>
      <c r="H3" s="148"/>
      <c r="I3" s="10"/>
    </row>
    <row r="4" spans="2:16" x14ac:dyDescent="0.2">
      <c r="B4" s="4"/>
      <c r="C4" s="573" t="str">
        <f>'4C3 (Equipm) 1300'!C4</f>
        <v xml:space="preserve">         (28km EASTERN ACCESS ROAD BETWEEN OSHUULI  AND OMBOLOKA )</v>
      </c>
      <c r="G4" s="147"/>
      <c r="H4" s="148"/>
      <c r="I4" s="10"/>
    </row>
    <row r="5" spans="2:16" ht="13.5" thickBot="1" x14ac:dyDescent="0.25">
      <c r="G5" s="147"/>
      <c r="H5" s="148"/>
      <c r="I5" s="153"/>
      <c r="J5" s="356" t="str">
        <f>IF(B8="","","SECTION "&amp;B8)</f>
        <v>SECTION LB1400</v>
      </c>
    </row>
    <row r="6" spans="2:16" ht="23.25" thickBot="1" x14ac:dyDescent="0.25">
      <c r="B6" s="370" t="s">
        <v>1</v>
      </c>
      <c r="C6" s="607" t="s">
        <v>2</v>
      </c>
      <c r="D6" s="607"/>
      <c r="E6" s="607"/>
      <c r="F6" s="607"/>
      <c r="G6" s="185" t="s">
        <v>3</v>
      </c>
      <c r="H6" s="186" t="s">
        <v>405</v>
      </c>
      <c r="I6" s="19" t="s">
        <v>5</v>
      </c>
      <c r="J6" s="20" t="s">
        <v>6</v>
      </c>
    </row>
    <row r="7" spans="2:16" x14ac:dyDescent="0.2">
      <c r="B7" s="358"/>
      <c r="C7" s="361"/>
      <c r="D7" s="357"/>
      <c r="E7" s="357"/>
      <c r="F7" s="357"/>
      <c r="G7" s="76"/>
      <c r="H7" s="96"/>
      <c r="I7" s="271"/>
      <c r="J7" s="193"/>
    </row>
    <row r="8" spans="2:16" x14ac:dyDescent="0.2">
      <c r="B8" s="72" t="s">
        <v>447</v>
      </c>
      <c r="C8" s="272" t="s">
        <v>448</v>
      </c>
      <c r="D8" s="73"/>
      <c r="E8" s="73"/>
      <c r="F8" s="73"/>
      <c r="G8" s="76"/>
      <c r="H8" s="96"/>
      <c r="I8" s="271"/>
      <c r="J8" s="193"/>
    </row>
    <row r="9" spans="2:16" x14ac:dyDescent="0.2">
      <c r="B9" s="72"/>
      <c r="C9" s="272" t="s">
        <v>449</v>
      </c>
      <c r="D9" s="73"/>
      <c r="E9" s="73"/>
      <c r="F9" s="73"/>
      <c r="G9" s="76"/>
      <c r="H9" s="96"/>
      <c r="I9" s="271"/>
      <c r="J9" s="193"/>
    </row>
    <row r="10" spans="2:16" x14ac:dyDescent="0.2">
      <c r="B10" s="72"/>
      <c r="C10" s="75"/>
      <c r="D10" s="73"/>
      <c r="E10" s="73"/>
      <c r="F10" s="73"/>
      <c r="G10" s="76"/>
      <c r="H10" s="96"/>
      <c r="I10" s="271"/>
      <c r="J10" s="193"/>
    </row>
    <row r="11" spans="2:16" x14ac:dyDescent="0.2">
      <c r="B11" s="72" t="s">
        <v>450</v>
      </c>
      <c r="C11" s="195" t="s">
        <v>451</v>
      </c>
      <c r="D11" s="73"/>
      <c r="E11" s="73"/>
      <c r="F11" s="73"/>
      <c r="G11" s="197"/>
      <c r="H11" s="96"/>
      <c r="I11" s="271"/>
      <c r="J11" s="193"/>
      <c r="N11" s="391" t="s">
        <v>545</v>
      </c>
      <c r="O11" s="391" t="s">
        <v>546</v>
      </c>
    </row>
    <row r="12" spans="2:16" x14ac:dyDescent="0.2">
      <c r="B12" s="72"/>
      <c r="C12" s="75" t="s">
        <v>452</v>
      </c>
      <c r="D12" s="73"/>
      <c r="E12" s="73"/>
      <c r="F12" s="73"/>
      <c r="G12" s="76"/>
      <c r="H12" s="96"/>
      <c r="I12" s="271"/>
      <c r="J12" s="192"/>
      <c r="L12" s="354">
        <v>1.21</v>
      </c>
    </row>
    <row r="13" spans="2:16" x14ac:dyDescent="0.2">
      <c r="B13" s="72"/>
      <c r="C13" s="75" t="s">
        <v>453</v>
      </c>
      <c r="D13" s="73"/>
      <c r="E13" s="73"/>
      <c r="F13" s="73"/>
      <c r="G13" s="76"/>
      <c r="H13" s="96"/>
      <c r="I13" s="271"/>
      <c r="J13" s="192"/>
    </row>
    <row r="14" spans="2:16" x14ac:dyDescent="0.2">
      <c r="B14" s="72"/>
      <c r="C14" s="196"/>
      <c r="D14" s="73"/>
      <c r="E14" s="73"/>
      <c r="F14" s="73"/>
      <c r="G14" s="197"/>
      <c r="H14" s="96"/>
      <c r="I14" s="271"/>
      <c r="J14" s="192"/>
    </row>
    <row r="15" spans="2:16" x14ac:dyDescent="0.2">
      <c r="B15" s="72"/>
      <c r="C15" s="196" t="s">
        <v>13</v>
      </c>
      <c r="D15" s="73" t="s">
        <v>454</v>
      </c>
      <c r="E15" s="73"/>
      <c r="F15" s="73"/>
      <c r="G15" s="273"/>
      <c r="H15" s="274"/>
      <c r="I15" s="275"/>
      <c r="J15" s="192"/>
    </row>
    <row r="16" spans="2:16" x14ac:dyDescent="0.2">
      <c r="B16" s="72"/>
      <c r="C16" s="73"/>
      <c r="D16" s="73" t="s">
        <v>455</v>
      </c>
      <c r="E16" s="73"/>
      <c r="F16" s="73"/>
      <c r="G16" s="74" t="s">
        <v>33</v>
      </c>
      <c r="H16" s="108">
        <v>1</v>
      </c>
      <c r="I16" s="271">
        <v>350000</v>
      </c>
      <c r="J16" s="276">
        <f>H16*I16</f>
        <v>350000</v>
      </c>
      <c r="L16" s="354">
        <f>I16*$L$12</f>
        <v>423500</v>
      </c>
      <c r="N16" s="394">
        <v>532400</v>
      </c>
      <c r="O16" s="394">
        <v>31544.91897649079</v>
      </c>
      <c r="P16" s="395">
        <f>AVERAGE(N16:O16)</f>
        <v>281972.45948824537</v>
      </c>
    </row>
    <row r="17" spans="2:16" x14ac:dyDescent="0.2">
      <c r="B17" s="72"/>
      <c r="C17" s="73"/>
      <c r="D17" s="73"/>
      <c r="E17" s="73"/>
      <c r="F17" s="73"/>
      <c r="G17" s="76"/>
      <c r="H17" s="108"/>
      <c r="I17" s="271"/>
      <c r="J17" s="192"/>
      <c r="P17" s="395"/>
    </row>
    <row r="18" spans="2:16" x14ac:dyDescent="0.2">
      <c r="B18" s="72"/>
      <c r="C18" s="73" t="s">
        <v>16</v>
      </c>
      <c r="D18" s="73" t="s">
        <v>34</v>
      </c>
      <c r="E18" s="73"/>
      <c r="F18" s="73"/>
      <c r="G18" s="76"/>
      <c r="H18" s="108"/>
      <c r="I18" s="271"/>
      <c r="J18" s="192"/>
      <c r="P18" s="395"/>
    </row>
    <row r="19" spans="2:16" x14ac:dyDescent="0.2">
      <c r="B19" s="72"/>
      <c r="C19" s="73"/>
      <c r="D19" s="73" t="s">
        <v>456</v>
      </c>
      <c r="E19" s="73"/>
      <c r="F19" s="73"/>
      <c r="G19" s="76"/>
      <c r="H19" s="108"/>
      <c r="I19" s="169"/>
      <c r="J19" s="193"/>
      <c r="P19" s="395"/>
    </row>
    <row r="20" spans="2:16" x14ac:dyDescent="0.2">
      <c r="B20" s="72"/>
      <c r="C20" s="73"/>
      <c r="D20" s="48" t="s">
        <v>37</v>
      </c>
      <c r="E20" s="73"/>
      <c r="F20" s="73"/>
      <c r="G20" s="76" t="s">
        <v>36</v>
      </c>
      <c r="H20" s="108">
        <f>J16</f>
        <v>350000</v>
      </c>
      <c r="I20" s="259"/>
      <c r="J20" s="175"/>
      <c r="L20" s="354">
        <f t="shared" ref="L20:L80" si="0">I20*$L$12</f>
        <v>0</v>
      </c>
      <c r="N20" s="394">
        <v>6.0499999999999998E-2</v>
      </c>
      <c r="O20" s="394">
        <v>0.12204879365904175</v>
      </c>
      <c r="P20" s="395">
        <f t="shared" ref="P20:P80" si="1">AVERAGE(N20:O20)</f>
        <v>9.1274396829520876E-2</v>
      </c>
    </row>
    <row r="21" spans="2:16" x14ac:dyDescent="0.2">
      <c r="B21" s="72"/>
      <c r="C21" s="73"/>
      <c r="D21" s="48"/>
      <c r="E21" s="73"/>
      <c r="F21" s="73"/>
      <c r="G21" s="76"/>
      <c r="H21" s="108"/>
      <c r="I21" s="169"/>
      <c r="J21" s="192"/>
      <c r="P21" s="395"/>
    </row>
    <row r="22" spans="2:16" x14ac:dyDescent="0.2">
      <c r="B22" s="72"/>
      <c r="C22" s="73"/>
      <c r="D22" s="48"/>
      <c r="E22" s="73"/>
      <c r="F22" s="73"/>
      <c r="G22" s="76"/>
      <c r="H22" s="108"/>
      <c r="I22" s="169"/>
      <c r="J22" s="192"/>
      <c r="P22" s="395"/>
    </row>
    <row r="23" spans="2:16" x14ac:dyDescent="0.2">
      <c r="B23" s="72" t="s">
        <v>457</v>
      </c>
      <c r="C23" s="195" t="s">
        <v>458</v>
      </c>
      <c r="D23" s="73"/>
      <c r="E23" s="73"/>
      <c r="F23" s="73"/>
      <c r="G23" s="197"/>
      <c r="H23" s="108"/>
      <c r="I23" s="169"/>
      <c r="J23" s="192"/>
      <c r="P23" s="395"/>
    </row>
    <row r="24" spans="2:16" x14ac:dyDescent="0.2">
      <c r="B24" s="72"/>
      <c r="C24" s="75"/>
      <c r="D24" s="73"/>
      <c r="E24" s="73"/>
      <c r="F24" s="73"/>
      <c r="G24" s="76"/>
      <c r="H24" s="108"/>
      <c r="I24" s="169"/>
      <c r="J24" s="192"/>
      <c r="P24" s="395"/>
    </row>
    <row r="25" spans="2:16" x14ac:dyDescent="0.2">
      <c r="B25" s="72"/>
      <c r="C25" s="196" t="s">
        <v>13</v>
      </c>
      <c r="D25" s="73" t="s">
        <v>459</v>
      </c>
      <c r="E25" s="73"/>
      <c r="F25" s="73"/>
      <c r="G25" s="197"/>
      <c r="H25" s="108"/>
      <c r="I25" s="169"/>
      <c r="J25" s="192"/>
      <c r="P25" s="395"/>
    </row>
    <row r="26" spans="2:16" x14ac:dyDescent="0.2">
      <c r="B26" s="72"/>
      <c r="C26" s="73"/>
      <c r="D26" s="73" t="s">
        <v>460</v>
      </c>
      <c r="E26" s="73"/>
      <c r="F26" s="73"/>
      <c r="G26" s="74" t="s">
        <v>33</v>
      </c>
      <c r="H26" s="108">
        <v>1</v>
      </c>
      <c r="I26" s="169">
        <v>50000</v>
      </c>
      <c r="J26" s="276">
        <f>H26*I26</f>
        <v>50000</v>
      </c>
      <c r="L26" s="354">
        <f t="shared" si="0"/>
        <v>60500</v>
      </c>
      <c r="N26" s="394">
        <v>66550</v>
      </c>
      <c r="O26" s="394">
        <v>112660.42491603854</v>
      </c>
      <c r="P26" s="395">
        <f t="shared" si="1"/>
        <v>89605.212458019261</v>
      </c>
    </row>
    <row r="27" spans="2:16" x14ac:dyDescent="0.2">
      <c r="B27" s="72"/>
      <c r="C27" s="73"/>
      <c r="D27" s="73"/>
      <c r="E27" s="73"/>
      <c r="F27" s="73"/>
      <c r="G27" s="76"/>
      <c r="H27" s="108"/>
      <c r="I27" s="169"/>
      <c r="J27" s="192"/>
      <c r="P27" s="395"/>
    </row>
    <row r="28" spans="2:16" x14ac:dyDescent="0.2">
      <c r="B28" s="72"/>
      <c r="C28" s="73" t="s">
        <v>16</v>
      </c>
      <c r="D28" s="73" t="s">
        <v>34</v>
      </c>
      <c r="E28" s="73"/>
      <c r="F28" s="73"/>
      <c r="G28" s="76"/>
      <c r="H28" s="108"/>
      <c r="I28" s="169"/>
      <c r="J28" s="192"/>
      <c r="P28" s="395"/>
    </row>
    <row r="29" spans="2:16" x14ac:dyDescent="0.2">
      <c r="B29" s="72"/>
      <c r="C29" s="73"/>
      <c r="D29" s="73" t="s">
        <v>461</v>
      </c>
      <c r="E29" s="73"/>
      <c r="F29" s="73"/>
      <c r="G29" s="76"/>
      <c r="H29" s="108"/>
      <c r="I29" s="169"/>
      <c r="J29" s="192"/>
      <c r="P29" s="395"/>
    </row>
    <row r="30" spans="2:16" x14ac:dyDescent="0.2">
      <c r="B30" s="72"/>
      <c r="C30" s="73"/>
      <c r="D30" s="48" t="s">
        <v>37</v>
      </c>
      <c r="E30" s="73"/>
      <c r="F30" s="73"/>
      <c r="G30" s="76" t="s">
        <v>36</v>
      </c>
      <c r="H30" s="108">
        <f>J26</f>
        <v>50000</v>
      </c>
      <c r="I30" s="259"/>
      <c r="J30" s="175"/>
      <c r="L30" s="354">
        <f t="shared" si="0"/>
        <v>0</v>
      </c>
      <c r="N30" s="394">
        <v>6.0499999999999998E-2</v>
      </c>
      <c r="O30" s="394">
        <v>0.12204879365904175</v>
      </c>
      <c r="P30" s="395">
        <f t="shared" si="1"/>
        <v>9.1274396829520876E-2</v>
      </c>
    </row>
    <row r="31" spans="2:16" x14ac:dyDescent="0.2">
      <c r="B31" s="72"/>
      <c r="C31" s="73"/>
      <c r="D31" s="48"/>
      <c r="E31" s="73"/>
      <c r="F31" s="73"/>
      <c r="G31" s="76"/>
      <c r="H31" s="108"/>
      <c r="I31" s="169"/>
      <c r="J31" s="192"/>
      <c r="P31" s="395"/>
    </row>
    <row r="32" spans="2:16" x14ac:dyDescent="0.2">
      <c r="B32" s="72"/>
      <c r="C32" s="73"/>
      <c r="D32" s="73"/>
      <c r="E32" s="73"/>
      <c r="F32" s="73"/>
      <c r="G32" s="76"/>
      <c r="H32" s="108"/>
      <c r="I32" s="169"/>
      <c r="J32" s="192"/>
      <c r="P32" s="395"/>
    </row>
    <row r="33" spans="2:16" x14ac:dyDescent="0.2">
      <c r="B33" s="72" t="s">
        <v>462</v>
      </c>
      <c r="C33" s="75" t="s">
        <v>463</v>
      </c>
      <c r="D33" s="73"/>
      <c r="E33" s="73"/>
      <c r="F33" s="73"/>
      <c r="G33" s="76"/>
      <c r="H33" s="108"/>
      <c r="I33" s="169"/>
      <c r="J33" s="192"/>
      <c r="P33" s="395"/>
    </row>
    <row r="34" spans="2:16" x14ac:dyDescent="0.2">
      <c r="B34" s="72"/>
      <c r="C34" s="73"/>
      <c r="D34" s="73"/>
      <c r="E34" s="73"/>
      <c r="F34" s="73"/>
      <c r="G34" s="76"/>
      <c r="H34" s="108"/>
      <c r="I34" s="169"/>
      <c r="J34" s="192"/>
      <c r="P34" s="395"/>
    </row>
    <row r="35" spans="2:16" x14ac:dyDescent="0.2">
      <c r="B35" s="72"/>
      <c r="C35" s="196" t="s">
        <v>13</v>
      </c>
      <c r="D35" s="73" t="s">
        <v>464</v>
      </c>
      <c r="E35" s="73"/>
      <c r="F35" s="73"/>
      <c r="G35" s="197"/>
      <c r="H35" s="108"/>
      <c r="I35" s="169"/>
      <c r="J35" s="192"/>
      <c r="P35" s="395"/>
    </row>
    <row r="36" spans="2:16" x14ac:dyDescent="0.2">
      <c r="B36" s="72"/>
      <c r="C36" s="73"/>
      <c r="D36" s="73" t="s">
        <v>465</v>
      </c>
      <c r="E36" s="73"/>
      <c r="F36" s="73"/>
      <c r="G36" s="74" t="s">
        <v>33</v>
      </c>
      <c r="H36" s="108">
        <v>1</v>
      </c>
      <c r="I36" s="169">
        <v>50000</v>
      </c>
      <c r="J36" s="276">
        <f>H36*I36</f>
        <v>50000</v>
      </c>
      <c r="L36" s="354">
        <f t="shared" si="0"/>
        <v>60500</v>
      </c>
      <c r="N36" s="394">
        <v>60500</v>
      </c>
      <c r="O36" s="394">
        <v>90128.33993283083</v>
      </c>
      <c r="P36" s="395">
        <f t="shared" si="1"/>
        <v>75314.169966415415</v>
      </c>
    </row>
    <row r="37" spans="2:16" x14ac:dyDescent="0.2">
      <c r="B37" s="72"/>
      <c r="C37" s="73"/>
      <c r="D37" s="73"/>
      <c r="E37" s="73"/>
      <c r="F37" s="73"/>
      <c r="G37" s="76"/>
      <c r="H37" s="108"/>
      <c r="I37" s="169"/>
      <c r="J37" s="192"/>
      <c r="P37" s="395"/>
    </row>
    <row r="38" spans="2:16" x14ac:dyDescent="0.2">
      <c r="B38" s="72"/>
      <c r="C38" s="73" t="s">
        <v>16</v>
      </c>
      <c r="D38" s="73" t="s">
        <v>34</v>
      </c>
      <c r="E38" s="73"/>
      <c r="F38" s="73"/>
      <c r="G38" s="76"/>
      <c r="H38" s="108"/>
      <c r="I38" s="169"/>
      <c r="J38" s="192"/>
      <c r="P38" s="395"/>
    </row>
    <row r="39" spans="2:16" x14ac:dyDescent="0.2">
      <c r="B39" s="72"/>
      <c r="C39" s="73"/>
      <c r="D39" s="73" t="s">
        <v>466</v>
      </c>
      <c r="E39" s="73"/>
      <c r="F39" s="73"/>
      <c r="G39" s="76"/>
      <c r="H39" s="108"/>
      <c r="I39" s="169"/>
      <c r="J39" s="192"/>
      <c r="P39" s="395"/>
    </row>
    <row r="40" spans="2:16" x14ac:dyDescent="0.2">
      <c r="B40" s="72"/>
      <c r="C40" s="73"/>
      <c r="D40" s="48" t="s">
        <v>37</v>
      </c>
      <c r="E40" s="73"/>
      <c r="F40" s="73"/>
      <c r="G40" s="76" t="s">
        <v>36</v>
      </c>
      <c r="H40" s="108">
        <f>J36</f>
        <v>50000</v>
      </c>
      <c r="I40" s="259"/>
      <c r="J40" s="175"/>
      <c r="L40" s="354">
        <f t="shared" si="0"/>
        <v>0</v>
      </c>
      <c r="N40" s="394">
        <v>0.06</v>
      </c>
      <c r="O40" s="394">
        <v>0.1295594886534443</v>
      </c>
      <c r="P40" s="395">
        <f t="shared" si="1"/>
        <v>9.4779744326722148E-2</v>
      </c>
    </row>
    <row r="41" spans="2:16" x14ac:dyDescent="0.2">
      <c r="B41" s="72"/>
      <c r="C41" s="73"/>
      <c r="D41" s="48"/>
      <c r="E41" s="73"/>
      <c r="F41" s="73"/>
      <c r="G41" s="76"/>
      <c r="H41" s="108"/>
      <c r="I41" s="169"/>
      <c r="J41" s="192"/>
      <c r="P41" s="395"/>
    </row>
    <row r="42" spans="2:16" x14ac:dyDescent="0.2">
      <c r="B42" s="72"/>
      <c r="C42" s="73"/>
      <c r="D42" s="73"/>
      <c r="E42" s="73"/>
      <c r="F42" s="73"/>
      <c r="G42" s="76"/>
      <c r="H42" s="108"/>
      <c r="I42" s="169"/>
      <c r="J42" s="192"/>
      <c r="P42" s="395"/>
    </row>
    <row r="43" spans="2:16" x14ac:dyDescent="0.2">
      <c r="B43" s="72" t="s">
        <v>467</v>
      </c>
      <c r="C43" s="195" t="s">
        <v>468</v>
      </c>
      <c r="D43" s="73"/>
      <c r="E43" s="73"/>
      <c r="F43" s="73"/>
      <c r="G43" s="197"/>
      <c r="H43" s="108"/>
      <c r="I43" s="169"/>
      <c r="J43" s="192"/>
      <c r="P43" s="395"/>
    </row>
    <row r="44" spans="2:16" x14ac:dyDescent="0.2">
      <c r="B44" s="72"/>
      <c r="C44" s="75" t="s">
        <v>469</v>
      </c>
      <c r="D44" s="73"/>
      <c r="E44" s="73"/>
      <c r="F44" s="73"/>
      <c r="G44" s="76"/>
      <c r="H44" s="108"/>
      <c r="I44" s="271"/>
      <c r="J44" s="192"/>
      <c r="P44" s="395"/>
    </row>
    <row r="45" spans="2:16" x14ac:dyDescent="0.2">
      <c r="B45" s="72"/>
      <c r="C45" s="75"/>
      <c r="D45" s="73"/>
      <c r="E45" s="73"/>
      <c r="F45" s="73"/>
      <c r="G45" s="76"/>
      <c r="H45" s="108"/>
      <c r="I45" s="271"/>
      <c r="J45" s="192"/>
      <c r="P45" s="395"/>
    </row>
    <row r="46" spans="2:16" x14ac:dyDescent="0.2">
      <c r="B46" s="72"/>
      <c r="C46" s="196" t="s">
        <v>13</v>
      </c>
      <c r="D46" s="73" t="s">
        <v>470</v>
      </c>
      <c r="E46" s="73"/>
      <c r="F46" s="73"/>
      <c r="G46" s="273"/>
      <c r="H46" s="569"/>
      <c r="I46" s="275"/>
      <c r="J46" s="192"/>
      <c r="P46" s="395"/>
    </row>
    <row r="47" spans="2:16" x14ac:dyDescent="0.2">
      <c r="B47" s="72"/>
      <c r="C47" s="73"/>
      <c r="D47" s="73" t="s">
        <v>471</v>
      </c>
      <c r="E47" s="73"/>
      <c r="F47" s="73"/>
      <c r="G47" s="74" t="s">
        <v>33</v>
      </c>
      <c r="H47" s="108">
        <v>1</v>
      </c>
      <c r="I47" s="271">
        <v>50000</v>
      </c>
      <c r="J47" s="276">
        <f>H47*I47</f>
        <v>50000</v>
      </c>
      <c r="L47" s="354">
        <f t="shared" si="0"/>
        <v>60500</v>
      </c>
      <c r="N47" s="394">
        <v>26620</v>
      </c>
      <c r="O47" s="394">
        <v>112660.42491603854</v>
      </c>
      <c r="P47" s="395">
        <f t="shared" si="1"/>
        <v>69640.212458019261</v>
      </c>
    </row>
    <row r="48" spans="2:16" x14ac:dyDescent="0.2">
      <c r="B48" s="72"/>
      <c r="C48" s="73"/>
      <c r="D48" s="73"/>
      <c r="E48" s="73"/>
      <c r="F48" s="73"/>
      <c r="G48" s="76"/>
      <c r="H48" s="108"/>
      <c r="I48" s="271"/>
      <c r="J48" s="192"/>
      <c r="P48" s="395"/>
    </row>
    <row r="49" spans="2:16" x14ac:dyDescent="0.2">
      <c r="B49" s="72"/>
      <c r="C49" s="73" t="s">
        <v>472</v>
      </c>
      <c r="D49" s="73" t="s">
        <v>34</v>
      </c>
      <c r="E49" s="73"/>
      <c r="F49" s="73"/>
      <c r="G49" s="76"/>
      <c r="H49" s="108"/>
      <c r="I49" s="169"/>
      <c r="J49" s="192"/>
      <c r="P49" s="395"/>
    </row>
    <row r="50" spans="2:16" x14ac:dyDescent="0.2">
      <c r="B50" s="72"/>
      <c r="C50" s="73"/>
      <c r="D50" s="73" t="s">
        <v>473</v>
      </c>
      <c r="E50" s="73"/>
      <c r="F50" s="73"/>
      <c r="G50" s="76"/>
      <c r="H50" s="108"/>
      <c r="I50" s="169"/>
      <c r="J50" s="192"/>
      <c r="P50" s="395"/>
    </row>
    <row r="51" spans="2:16" x14ac:dyDescent="0.2">
      <c r="B51" s="72"/>
      <c r="C51" s="73"/>
      <c r="D51" s="48" t="s">
        <v>37</v>
      </c>
      <c r="E51" s="73"/>
      <c r="F51" s="73"/>
      <c r="G51" s="76" t="s">
        <v>36</v>
      </c>
      <c r="H51" s="108">
        <f>J47</f>
        <v>50000</v>
      </c>
      <c r="I51" s="259"/>
      <c r="J51" s="175"/>
      <c r="L51" s="354">
        <f t="shared" si="0"/>
        <v>0</v>
      </c>
      <c r="N51" s="394">
        <v>0.06</v>
      </c>
      <c r="O51" s="394">
        <v>0.13</v>
      </c>
      <c r="P51" s="395">
        <f t="shared" si="1"/>
        <v>9.5000000000000001E-2</v>
      </c>
    </row>
    <row r="52" spans="2:16" x14ac:dyDescent="0.2">
      <c r="B52" s="358"/>
      <c r="C52" s="361"/>
      <c r="D52" s="357"/>
      <c r="E52" s="357"/>
      <c r="F52" s="357"/>
      <c r="G52" s="76"/>
      <c r="H52" s="108"/>
      <c r="I52" s="169"/>
      <c r="J52" s="192"/>
      <c r="P52" s="395"/>
    </row>
    <row r="53" spans="2:16" x14ac:dyDescent="0.2">
      <c r="B53" s="358"/>
      <c r="C53" s="361"/>
      <c r="D53" s="357"/>
      <c r="E53" s="357"/>
      <c r="F53" s="357"/>
      <c r="G53" s="76"/>
      <c r="H53" s="108"/>
      <c r="I53" s="169"/>
      <c r="J53" s="192"/>
      <c r="P53" s="395"/>
    </row>
    <row r="54" spans="2:16" x14ac:dyDescent="0.2">
      <c r="B54" s="358"/>
      <c r="C54" s="361"/>
      <c r="D54" s="357"/>
      <c r="E54" s="357"/>
      <c r="F54" s="357"/>
      <c r="G54" s="197"/>
      <c r="H54" s="108"/>
      <c r="I54" s="169"/>
      <c r="J54" s="192"/>
      <c r="P54" s="395"/>
    </row>
    <row r="55" spans="2:16" x14ac:dyDescent="0.2">
      <c r="B55" s="358"/>
      <c r="C55" s="361"/>
      <c r="D55" s="357"/>
      <c r="E55" s="357"/>
      <c r="F55" s="357"/>
      <c r="G55" s="76"/>
      <c r="H55" s="96"/>
      <c r="I55" s="271"/>
      <c r="J55" s="192"/>
      <c r="P55" s="395"/>
    </row>
    <row r="56" spans="2:16" ht="13.5" thickBot="1" x14ac:dyDescent="0.25">
      <c r="B56" s="358"/>
      <c r="C56" s="359"/>
      <c r="D56" s="357"/>
      <c r="E56" s="357"/>
      <c r="F56" s="357"/>
      <c r="G56" s="76"/>
      <c r="H56" s="96"/>
      <c r="I56" s="271"/>
      <c r="J56" s="192"/>
      <c r="P56" s="395"/>
    </row>
    <row r="57" spans="2:16" ht="20.100000000000001" customHeight="1" thickBot="1" x14ac:dyDescent="0.25">
      <c r="B57" s="363" t="s">
        <v>223</v>
      </c>
      <c r="C57" s="364"/>
      <c r="D57" s="364"/>
      <c r="E57" s="364"/>
      <c r="F57" s="364"/>
      <c r="G57" s="243"/>
      <c r="H57" s="244"/>
      <c r="I57" s="245"/>
      <c r="J57" s="246"/>
      <c r="P57" s="395"/>
    </row>
    <row r="58" spans="2:16" ht="20.100000000000001" customHeight="1" x14ac:dyDescent="0.2">
      <c r="B58" s="361"/>
      <c r="C58" s="357"/>
      <c r="D58" s="357"/>
      <c r="E58" s="357"/>
      <c r="F58" s="357"/>
      <c r="G58" s="247"/>
      <c r="H58" s="248"/>
      <c r="I58" s="249"/>
      <c r="J58" s="250"/>
      <c r="P58" s="395"/>
    </row>
    <row r="59" spans="2:16" ht="20.100000000000001" customHeight="1" x14ac:dyDescent="0.2">
      <c r="B59" s="361"/>
      <c r="C59" s="357"/>
      <c r="D59" s="357"/>
      <c r="E59" s="357"/>
      <c r="F59" s="357"/>
      <c r="G59" s="247"/>
      <c r="H59" s="248"/>
      <c r="I59" s="249"/>
      <c r="J59" s="250"/>
      <c r="P59" s="395"/>
    </row>
    <row r="60" spans="2:16" x14ac:dyDescent="0.2">
      <c r="B60" s="4" t="str">
        <f>B1</f>
        <v>ROADS AUTHORITY</v>
      </c>
      <c r="G60" s="147"/>
      <c r="H60" s="148"/>
      <c r="I60" s="149"/>
      <c r="J60" s="150" t="s">
        <v>560</v>
      </c>
      <c r="P60" s="395"/>
    </row>
    <row r="61" spans="2:16" x14ac:dyDescent="0.2">
      <c r="B61" s="4" t="str">
        <f>B2</f>
        <v>PROCUREMENT REFERENCE NO. W/ONB/RA-03/2026</v>
      </c>
      <c r="G61" s="147"/>
      <c r="H61" s="148"/>
      <c r="I61" s="149"/>
      <c r="J61" s="151"/>
      <c r="P61" s="395"/>
    </row>
    <row r="62" spans="2:16" x14ac:dyDescent="0.2">
      <c r="B62" s="4" t="str">
        <f>B3</f>
        <v>SCHEDULE C3:  EQUIPMENT-BASED ROAD WORKS FOR  D3624- OMUNDAUNGILO TO OMBOLOKA</v>
      </c>
      <c r="G62" s="147"/>
      <c r="H62" s="148"/>
      <c r="I62" s="10"/>
      <c r="J62" s="354"/>
      <c r="P62" s="395"/>
    </row>
    <row r="63" spans="2:16" x14ac:dyDescent="0.2">
      <c r="B63" s="4"/>
      <c r="C63" s="573" t="str">
        <f>C4</f>
        <v xml:space="preserve">         (28km EASTERN ACCESS ROAD BETWEEN OSHUULI  AND OMBOLOKA )</v>
      </c>
      <c r="G63" s="147"/>
      <c r="H63" s="148"/>
      <c r="I63" s="10"/>
      <c r="J63" s="354"/>
      <c r="P63" s="395"/>
    </row>
    <row r="64" spans="2:16" ht="13.5" thickBot="1" x14ac:dyDescent="0.25">
      <c r="G64" s="147"/>
      <c r="H64" s="148"/>
      <c r="I64" s="153"/>
      <c r="J64" s="356" t="str">
        <f>J5</f>
        <v>SECTION LB1400</v>
      </c>
      <c r="P64" s="395"/>
    </row>
    <row r="65" spans="2:16" ht="23.25" thickBot="1" x14ac:dyDescent="0.25">
      <c r="B65" s="370" t="s">
        <v>1</v>
      </c>
      <c r="C65" s="607" t="s">
        <v>2</v>
      </c>
      <c r="D65" s="607"/>
      <c r="E65" s="607"/>
      <c r="F65" s="607"/>
      <c r="G65" s="185" t="s">
        <v>3</v>
      </c>
      <c r="H65" s="186" t="s">
        <v>405</v>
      </c>
      <c r="I65" s="19" t="s">
        <v>5</v>
      </c>
      <c r="J65" s="20" t="s">
        <v>6</v>
      </c>
      <c r="P65" s="395"/>
    </row>
    <row r="66" spans="2:16" ht="20.100000000000001" customHeight="1" x14ac:dyDescent="0.2">
      <c r="B66" s="365" t="s">
        <v>408</v>
      </c>
      <c r="C66" s="371"/>
      <c r="D66" s="371"/>
      <c r="E66" s="371"/>
      <c r="F66" s="371"/>
      <c r="G66" s="85"/>
      <c r="H66" s="86"/>
      <c r="I66" s="87"/>
      <c r="J66" s="277"/>
      <c r="P66" s="395"/>
    </row>
    <row r="67" spans="2:16" x14ac:dyDescent="0.2">
      <c r="B67" s="72"/>
      <c r="C67" s="272"/>
      <c r="G67" s="76"/>
      <c r="H67" s="96"/>
      <c r="I67" s="271"/>
      <c r="J67" s="193"/>
      <c r="P67" s="395"/>
    </row>
    <row r="68" spans="2:16" x14ac:dyDescent="0.2">
      <c r="B68" s="72" t="s">
        <v>474</v>
      </c>
      <c r="C68" s="195" t="s">
        <v>475</v>
      </c>
      <c r="D68" s="73"/>
      <c r="G68" s="197"/>
      <c r="H68" s="96"/>
      <c r="I68" s="271"/>
      <c r="J68" s="192"/>
      <c r="P68" s="395"/>
    </row>
    <row r="69" spans="2:16" x14ac:dyDescent="0.2">
      <c r="B69" s="72"/>
      <c r="C69" s="75"/>
      <c r="D69" s="73"/>
      <c r="G69" s="76"/>
      <c r="H69" s="96"/>
      <c r="I69" s="271"/>
      <c r="J69" s="192"/>
      <c r="P69" s="395"/>
    </row>
    <row r="70" spans="2:16" x14ac:dyDescent="0.2">
      <c r="B70" s="72"/>
      <c r="C70" s="196" t="s">
        <v>13</v>
      </c>
      <c r="D70" s="73" t="s">
        <v>476</v>
      </c>
      <c r="G70" s="197"/>
      <c r="H70" s="96"/>
      <c r="I70" s="271"/>
      <c r="J70" s="192"/>
      <c r="P70" s="395"/>
    </row>
    <row r="71" spans="2:16" x14ac:dyDescent="0.2">
      <c r="B71" s="72"/>
      <c r="C71" s="73"/>
      <c r="D71" s="73" t="s">
        <v>477</v>
      </c>
      <c r="G71" s="74" t="s">
        <v>33</v>
      </c>
      <c r="H71" s="96">
        <v>1</v>
      </c>
      <c r="I71" s="271">
        <v>60000</v>
      </c>
      <c r="J71" s="276">
        <f>H71*I71</f>
        <v>60000</v>
      </c>
      <c r="L71" s="354">
        <f t="shared" si="0"/>
        <v>72600</v>
      </c>
      <c r="N71" s="394">
        <v>133100</v>
      </c>
      <c r="O71" s="394">
        <v>112660.42491603854</v>
      </c>
      <c r="P71" s="395">
        <f t="shared" si="1"/>
        <v>122880.21245801926</v>
      </c>
    </row>
    <row r="72" spans="2:16" x14ac:dyDescent="0.2">
      <c r="B72" s="72"/>
      <c r="C72" s="73"/>
      <c r="D72" s="73"/>
      <c r="G72" s="76"/>
      <c r="H72" s="96"/>
      <c r="I72" s="271"/>
      <c r="J72" s="192"/>
      <c r="P72" s="395"/>
    </row>
    <row r="73" spans="2:16" x14ac:dyDescent="0.2">
      <c r="B73" s="72"/>
      <c r="C73" s="73" t="s">
        <v>16</v>
      </c>
      <c r="D73" s="73" t="s">
        <v>34</v>
      </c>
      <c r="G73" s="76"/>
      <c r="H73" s="96"/>
      <c r="I73" s="169"/>
      <c r="J73" s="192"/>
      <c r="P73" s="395"/>
    </row>
    <row r="74" spans="2:16" x14ac:dyDescent="0.2">
      <c r="B74" s="72"/>
      <c r="C74" s="73"/>
      <c r="D74" s="73" t="s">
        <v>478</v>
      </c>
      <c r="G74" s="76" t="s">
        <v>36</v>
      </c>
      <c r="H74" s="108">
        <f>J71</f>
        <v>60000</v>
      </c>
      <c r="I74" s="259"/>
      <c r="J74" s="175"/>
      <c r="L74" s="354">
        <f t="shared" si="0"/>
        <v>0</v>
      </c>
      <c r="N74" s="394">
        <v>0.06</v>
      </c>
      <c r="O74" s="394">
        <v>0.12</v>
      </c>
      <c r="P74" s="395">
        <f t="shared" si="1"/>
        <v>0.09</v>
      </c>
    </row>
    <row r="75" spans="2:16" x14ac:dyDescent="0.2">
      <c r="B75" s="72"/>
      <c r="C75" s="73"/>
      <c r="D75" s="48" t="s">
        <v>37</v>
      </c>
      <c r="G75" s="76"/>
      <c r="H75" s="278"/>
      <c r="I75" s="169"/>
      <c r="J75" s="192"/>
      <c r="P75" s="395"/>
    </row>
    <row r="76" spans="2:16" x14ac:dyDescent="0.2">
      <c r="B76" s="72"/>
      <c r="C76" s="73"/>
      <c r="D76" s="48"/>
      <c r="G76" s="76"/>
      <c r="H76" s="278"/>
      <c r="I76" s="169"/>
      <c r="J76" s="192"/>
      <c r="P76" s="395"/>
    </row>
    <row r="77" spans="2:16" x14ac:dyDescent="0.2">
      <c r="B77" s="72" t="s">
        <v>479</v>
      </c>
      <c r="C77" s="195" t="s">
        <v>480</v>
      </c>
      <c r="D77" s="73"/>
      <c r="G77" s="197"/>
      <c r="H77" s="96"/>
      <c r="I77" s="169"/>
      <c r="J77" s="193"/>
      <c r="P77" s="395"/>
    </row>
    <row r="78" spans="2:16" x14ac:dyDescent="0.2">
      <c r="B78" s="72"/>
      <c r="C78" s="75"/>
      <c r="D78" s="73"/>
      <c r="G78" s="76"/>
      <c r="H78" s="96"/>
      <c r="I78" s="169"/>
      <c r="J78" s="193"/>
      <c r="P78" s="395"/>
    </row>
    <row r="79" spans="2:16" x14ac:dyDescent="0.2">
      <c r="B79" s="72"/>
      <c r="C79" s="196" t="s">
        <v>13</v>
      </c>
      <c r="D79" s="73" t="s">
        <v>481</v>
      </c>
      <c r="G79" s="197"/>
      <c r="H79" s="96"/>
      <c r="I79" s="169"/>
      <c r="J79" s="193"/>
      <c r="P79" s="395"/>
    </row>
    <row r="80" spans="2:16" x14ac:dyDescent="0.2">
      <c r="B80" s="72"/>
      <c r="C80" s="73"/>
      <c r="D80" s="73" t="s">
        <v>482</v>
      </c>
      <c r="G80" s="74" t="s">
        <v>33</v>
      </c>
      <c r="H80" s="96">
        <v>1</v>
      </c>
      <c r="I80" s="169">
        <v>35000</v>
      </c>
      <c r="J80" s="276">
        <f>H80*I80</f>
        <v>35000</v>
      </c>
      <c r="L80" s="354">
        <f t="shared" si="0"/>
        <v>42350</v>
      </c>
      <c r="N80" s="394">
        <v>24956.25</v>
      </c>
      <c r="O80" s="394">
        <v>45064.169966415415</v>
      </c>
      <c r="P80" s="395">
        <f t="shared" si="1"/>
        <v>35010.209983207707</v>
      </c>
    </row>
    <row r="81" spans="2:27" x14ac:dyDescent="0.2">
      <c r="B81" s="72"/>
      <c r="C81" s="73"/>
      <c r="D81" s="73"/>
      <c r="G81" s="76"/>
      <c r="H81" s="96"/>
      <c r="I81" s="169"/>
      <c r="J81" s="193"/>
      <c r="P81" s="395"/>
    </row>
    <row r="82" spans="2:27" x14ac:dyDescent="0.2">
      <c r="B82" s="72"/>
      <c r="C82" s="73" t="s">
        <v>16</v>
      </c>
      <c r="D82" s="73" t="s">
        <v>34</v>
      </c>
      <c r="G82" s="76"/>
      <c r="H82" s="96"/>
      <c r="I82" s="169"/>
      <c r="J82" s="193"/>
      <c r="P82" s="395"/>
    </row>
    <row r="83" spans="2:27" x14ac:dyDescent="0.2">
      <c r="B83" s="72"/>
      <c r="C83" s="73"/>
      <c r="D83" s="73" t="s">
        <v>483</v>
      </c>
      <c r="G83" s="76" t="s">
        <v>36</v>
      </c>
      <c r="H83" s="108">
        <f>J80</f>
        <v>35000</v>
      </c>
      <c r="I83" s="259"/>
      <c r="J83" s="175"/>
      <c r="L83" s="354">
        <f t="shared" ref="L83:L115" si="2">I83*$L$12</f>
        <v>0</v>
      </c>
      <c r="N83" s="394">
        <v>0.06</v>
      </c>
      <c r="O83" s="394">
        <v>0.12</v>
      </c>
      <c r="P83" s="395">
        <f t="shared" ref="P83:P115" si="3">AVERAGE(N83:O83)</f>
        <v>0.09</v>
      </c>
    </row>
    <row r="84" spans="2:27" x14ac:dyDescent="0.2">
      <c r="B84" s="72"/>
      <c r="C84" s="73"/>
      <c r="D84" s="48" t="s">
        <v>37</v>
      </c>
      <c r="G84" s="76"/>
      <c r="H84" s="278"/>
      <c r="I84" s="169"/>
      <c r="J84" s="193"/>
      <c r="P84" s="395"/>
    </row>
    <row r="85" spans="2:27" x14ac:dyDescent="0.2">
      <c r="B85" s="72"/>
      <c r="C85" s="73"/>
      <c r="D85" s="48"/>
      <c r="G85" s="76"/>
      <c r="H85" s="278"/>
      <c r="I85" s="169"/>
      <c r="J85" s="193"/>
      <c r="P85" s="395"/>
    </row>
    <row r="86" spans="2:27" x14ac:dyDescent="0.2">
      <c r="B86" s="72" t="s">
        <v>484</v>
      </c>
      <c r="C86" s="195" t="s">
        <v>485</v>
      </c>
      <c r="D86" s="73"/>
      <c r="G86" s="197"/>
      <c r="H86" s="96"/>
      <c r="I86" s="169"/>
      <c r="J86" s="193"/>
      <c r="L86" s="394"/>
      <c r="M86" s="394"/>
      <c r="P86" s="394"/>
      <c r="Q86" s="394"/>
      <c r="R86" s="394"/>
      <c r="S86" s="394"/>
      <c r="T86" s="394"/>
      <c r="U86" s="394"/>
      <c r="V86" s="394"/>
      <c r="W86" s="394"/>
      <c r="X86" s="394"/>
      <c r="Y86" s="394"/>
      <c r="Z86" s="394"/>
      <c r="AA86" s="394"/>
    </row>
    <row r="87" spans="2:27" x14ac:dyDescent="0.2">
      <c r="B87" s="72"/>
      <c r="C87" s="75" t="s">
        <v>486</v>
      </c>
      <c r="D87" s="73"/>
      <c r="G87" s="76"/>
      <c r="H87" s="96"/>
      <c r="I87" s="169"/>
      <c r="J87" s="193"/>
      <c r="L87" s="394"/>
      <c r="M87" s="394"/>
      <c r="P87" s="394"/>
      <c r="Q87" s="394"/>
      <c r="R87" s="394"/>
      <c r="S87" s="394"/>
      <c r="T87" s="394"/>
      <c r="U87" s="394"/>
      <c r="V87" s="394"/>
      <c r="W87" s="394"/>
      <c r="X87" s="394"/>
      <c r="Y87" s="394"/>
      <c r="Z87" s="394"/>
      <c r="AA87" s="394"/>
    </row>
    <row r="88" spans="2:27" x14ac:dyDescent="0.2">
      <c r="B88" s="72"/>
      <c r="C88" s="75"/>
      <c r="D88" s="73"/>
      <c r="G88" s="76"/>
      <c r="H88" s="96"/>
      <c r="I88" s="169"/>
      <c r="J88" s="193"/>
      <c r="L88" s="394"/>
      <c r="M88" s="394"/>
      <c r="P88" s="394"/>
      <c r="Q88" s="394"/>
      <c r="R88" s="394"/>
      <c r="S88" s="394"/>
      <c r="T88" s="394"/>
      <c r="U88" s="394"/>
      <c r="V88" s="394"/>
      <c r="W88" s="394"/>
      <c r="X88" s="394"/>
      <c r="Y88" s="394"/>
      <c r="Z88" s="394"/>
      <c r="AA88" s="394"/>
    </row>
    <row r="89" spans="2:27" x14ac:dyDescent="0.2">
      <c r="B89" s="72"/>
      <c r="C89" s="196" t="s">
        <v>13</v>
      </c>
      <c r="D89" s="73" t="s">
        <v>487</v>
      </c>
      <c r="G89" s="197"/>
      <c r="H89" s="96"/>
      <c r="I89" s="169"/>
      <c r="J89" s="193"/>
      <c r="L89" s="394"/>
      <c r="M89" s="394"/>
      <c r="P89" s="394"/>
      <c r="Q89" s="394"/>
      <c r="R89" s="394">
        <f>5*4500*36</f>
        <v>810000</v>
      </c>
      <c r="S89" s="394"/>
      <c r="T89" s="394"/>
      <c r="U89" s="394"/>
      <c r="V89" s="394"/>
      <c r="W89" s="394"/>
      <c r="X89" s="394"/>
      <c r="Y89" s="394"/>
      <c r="Z89" s="394"/>
      <c r="AA89" s="394"/>
    </row>
    <row r="90" spans="2:27" x14ac:dyDescent="0.2">
      <c r="B90" s="72"/>
      <c r="C90" s="73"/>
      <c r="D90" s="73" t="s">
        <v>488</v>
      </c>
      <c r="G90" s="74" t="s">
        <v>33</v>
      </c>
      <c r="H90" s="96">
        <v>1</v>
      </c>
      <c r="I90" s="169">
        <v>250000</v>
      </c>
      <c r="J90" s="276">
        <f>H90*I90</f>
        <v>250000</v>
      </c>
      <c r="L90" s="394">
        <f t="shared" si="2"/>
        <v>302500</v>
      </c>
      <c r="M90" s="394"/>
      <c r="N90" s="394">
        <v>133100</v>
      </c>
      <c r="O90" s="394">
        <v>345491.96974251821</v>
      </c>
      <c r="P90" s="394">
        <f t="shared" si="3"/>
        <v>239295.9848712591</v>
      </c>
      <c r="Q90" s="394"/>
      <c r="R90" s="394"/>
      <c r="S90" s="394"/>
      <c r="T90" s="394"/>
      <c r="U90" s="394"/>
      <c r="V90" s="394"/>
      <c r="W90" s="394"/>
      <c r="X90" s="394"/>
      <c r="Y90" s="394"/>
      <c r="Z90" s="394"/>
      <c r="AA90" s="394"/>
    </row>
    <row r="91" spans="2:27" x14ac:dyDescent="0.2">
      <c r="B91" s="72"/>
      <c r="C91" s="73"/>
      <c r="D91" s="73"/>
      <c r="G91" s="76"/>
      <c r="H91" s="96"/>
      <c r="I91" s="169"/>
      <c r="J91" s="193"/>
      <c r="L91" s="394"/>
      <c r="M91" s="394"/>
      <c r="P91" s="394"/>
      <c r="Q91" s="394"/>
      <c r="R91" s="394"/>
      <c r="S91" s="394"/>
      <c r="T91" s="394"/>
      <c r="U91" s="394"/>
      <c r="V91" s="394"/>
      <c r="W91" s="394"/>
      <c r="X91" s="394"/>
      <c r="Y91" s="394"/>
      <c r="Z91" s="394"/>
      <c r="AA91" s="394"/>
    </row>
    <row r="92" spans="2:27" x14ac:dyDescent="0.2">
      <c r="B92" s="72"/>
      <c r="C92" s="73" t="s">
        <v>16</v>
      </c>
      <c r="D92" s="73" t="s">
        <v>34</v>
      </c>
      <c r="G92" s="76"/>
      <c r="H92" s="96"/>
      <c r="I92" s="169"/>
      <c r="J92" s="193"/>
      <c r="L92" s="394"/>
      <c r="M92" s="394"/>
      <c r="P92" s="394"/>
      <c r="Q92" s="394"/>
      <c r="R92" s="394"/>
      <c r="S92" s="394"/>
      <c r="T92" s="394"/>
      <c r="U92" s="394"/>
      <c r="V92" s="394"/>
      <c r="W92" s="394"/>
      <c r="X92" s="394"/>
      <c r="Y92" s="394"/>
      <c r="Z92" s="394"/>
      <c r="AA92" s="394"/>
    </row>
    <row r="93" spans="2:27" x14ac:dyDescent="0.2">
      <c r="B93" s="72"/>
      <c r="C93" s="73"/>
      <c r="D93" s="73" t="s">
        <v>489</v>
      </c>
      <c r="G93" s="76" t="s">
        <v>36</v>
      </c>
      <c r="H93" s="108">
        <f>J90</f>
        <v>250000</v>
      </c>
      <c r="I93" s="259"/>
      <c r="J93" s="175"/>
      <c r="L93" s="394">
        <f t="shared" si="2"/>
        <v>0</v>
      </c>
      <c r="M93" s="394"/>
      <c r="N93" s="394">
        <v>0.06</v>
      </c>
      <c r="O93" s="394">
        <v>0.12</v>
      </c>
      <c r="P93" s="394">
        <f t="shared" si="3"/>
        <v>0.09</v>
      </c>
      <c r="Q93" s="394"/>
      <c r="R93" s="394"/>
      <c r="S93" s="394"/>
      <c r="T93" s="394"/>
      <c r="U93" s="394"/>
      <c r="V93" s="394"/>
      <c r="W93" s="394"/>
      <c r="X93" s="394"/>
      <c r="Y93" s="394"/>
      <c r="Z93" s="394"/>
      <c r="AA93" s="394"/>
    </row>
    <row r="94" spans="2:27" x14ac:dyDescent="0.2">
      <c r="B94" s="72"/>
      <c r="C94" s="73"/>
      <c r="D94" s="48" t="s">
        <v>37</v>
      </c>
      <c r="G94" s="76"/>
      <c r="H94" s="278"/>
      <c r="I94" s="169"/>
      <c r="J94" s="193"/>
      <c r="L94" s="394"/>
      <c r="M94" s="394"/>
      <c r="P94" s="394"/>
      <c r="Q94" s="394"/>
      <c r="R94" s="394"/>
      <c r="S94" s="394"/>
      <c r="T94" s="394"/>
      <c r="U94" s="394"/>
      <c r="V94" s="394"/>
      <c r="W94" s="394"/>
      <c r="X94" s="394"/>
      <c r="Y94" s="394"/>
      <c r="Z94" s="394"/>
      <c r="AA94" s="394"/>
    </row>
    <row r="95" spans="2:27" x14ac:dyDescent="0.2">
      <c r="B95" s="72"/>
      <c r="C95" s="73"/>
      <c r="D95" s="48"/>
      <c r="G95" s="76"/>
      <c r="H95" s="278"/>
      <c r="I95" s="169"/>
      <c r="J95" s="193"/>
      <c r="L95" s="394"/>
      <c r="M95" s="394"/>
      <c r="P95" s="394"/>
      <c r="Q95" s="394"/>
      <c r="R95" s="394"/>
      <c r="S95" s="394"/>
      <c r="T95" s="394"/>
      <c r="U95" s="394"/>
      <c r="V95" s="394"/>
      <c r="W95" s="394"/>
      <c r="X95" s="394"/>
      <c r="Y95" s="394"/>
      <c r="Z95" s="394"/>
      <c r="AA95" s="394"/>
    </row>
    <row r="96" spans="2:27" x14ac:dyDescent="0.2">
      <c r="B96" s="358" t="s">
        <v>490</v>
      </c>
      <c r="C96" s="359" t="s">
        <v>491</v>
      </c>
      <c r="D96" s="359"/>
      <c r="G96" s="362"/>
      <c r="H96" s="278"/>
      <c r="I96" s="169"/>
      <c r="J96" s="193"/>
      <c r="L96" s="394"/>
      <c r="M96" s="394"/>
      <c r="P96" s="394"/>
      <c r="Q96" s="394"/>
      <c r="R96" s="394"/>
      <c r="S96" s="394"/>
      <c r="T96" s="394"/>
      <c r="U96" s="394"/>
      <c r="V96" s="394"/>
      <c r="W96" s="394"/>
      <c r="X96" s="394"/>
      <c r="Y96" s="394"/>
      <c r="Z96" s="394"/>
      <c r="AA96" s="394"/>
    </row>
    <row r="97" spans="1:27" x14ac:dyDescent="0.2">
      <c r="B97" s="358"/>
      <c r="C97" s="359" t="s">
        <v>486</v>
      </c>
      <c r="D97" s="357"/>
      <c r="G97" s="362"/>
      <c r="H97" s="278"/>
      <c r="I97" s="169"/>
      <c r="J97" s="193"/>
      <c r="L97" s="394"/>
      <c r="M97" s="394"/>
      <c r="P97" s="394"/>
      <c r="Q97" s="394"/>
      <c r="R97" s="394"/>
      <c r="S97" s="394"/>
      <c r="T97" s="394"/>
      <c r="U97" s="394"/>
      <c r="V97" s="394"/>
      <c r="W97" s="394"/>
      <c r="X97" s="394"/>
      <c r="Y97" s="394"/>
      <c r="Z97" s="394"/>
      <c r="AA97" s="394"/>
    </row>
    <row r="98" spans="1:27" x14ac:dyDescent="0.2">
      <c r="B98" s="358"/>
      <c r="C98" s="359"/>
      <c r="D98" s="357"/>
      <c r="G98" s="362"/>
      <c r="H98" s="278"/>
      <c r="I98" s="169"/>
      <c r="J98" s="193"/>
      <c r="L98" s="394"/>
      <c r="M98" s="394"/>
      <c r="P98" s="394"/>
      <c r="Q98" s="394"/>
      <c r="R98" s="394"/>
      <c r="S98" s="394"/>
      <c r="T98" s="394"/>
      <c r="U98" s="394"/>
      <c r="V98" s="394"/>
      <c r="W98" s="394"/>
      <c r="X98" s="394"/>
      <c r="Y98" s="394"/>
      <c r="Z98" s="394"/>
      <c r="AA98" s="394"/>
    </row>
    <row r="99" spans="1:27" x14ac:dyDescent="0.2">
      <c r="B99" s="358"/>
      <c r="C99" s="357" t="s">
        <v>122</v>
      </c>
      <c r="D99" s="357" t="s">
        <v>492</v>
      </c>
      <c r="G99" s="362"/>
      <c r="H99" s="278"/>
      <c r="I99" s="169"/>
      <c r="J99" s="193"/>
      <c r="L99" s="394"/>
      <c r="M99" s="394"/>
      <c r="P99" s="394"/>
      <c r="Q99" s="394"/>
      <c r="R99" s="394"/>
      <c r="S99" s="394"/>
      <c r="T99" s="394"/>
      <c r="U99" s="394"/>
      <c r="V99" s="394"/>
      <c r="W99" s="394"/>
      <c r="X99" s="394"/>
      <c r="Y99" s="394"/>
      <c r="Z99" s="394"/>
      <c r="AA99" s="394"/>
    </row>
    <row r="100" spans="1:27" x14ac:dyDescent="0.2">
      <c r="B100" s="358"/>
      <c r="C100" s="357"/>
      <c r="D100" s="357" t="s">
        <v>94</v>
      </c>
      <c r="E100" s="357" t="s">
        <v>547</v>
      </c>
      <c r="G100" s="362" t="s">
        <v>48</v>
      </c>
      <c r="H100" s="108">
        <v>1</v>
      </c>
      <c r="I100" s="169"/>
      <c r="J100" s="193"/>
      <c r="L100" s="394">
        <f t="shared" si="2"/>
        <v>0</v>
      </c>
      <c r="M100" s="394"/>
      <c r="N100" s="394">
        <v>643341.58459999994</v>
      </c>
      <c r="P100" s="394">
        <f t="shared" si="3"/>
        <v>643341.58459999994</v>
      </c>
      <c r="Q100" s="394">
        <f>680000</f>
        <v>680000</v>
      </c>
      <c r="R100" s="394">
        <f>Q100*1.2</f>
        <v>816000</v>
      </c>
      <c r="S100" s="394"/>
      <c r="T100" s="394"/>
      <c r="U100" s="169">
        <f>'[1]4C3 (Equipm) 1400'!I100</f>
        <v>816000</v>
      </c>
      <c r="V100" s="394">
        <v>1.0900000000000001</v>
      </c>
      <c r="W100" s="394">
        <f>U100*V100</f>
        <v>889440.00000000012</v>
      </c>
      <c r="X100" s="394"/>
      <c r="Y100" s="394"/>
      <c r="Z100" s="394"/>
      <c r="AA100" s="394"/>
    </row>
    <row r="101" spans="1:27" x14ac:dyDescent="0.2">
      <c r="B101" s="358"/>
      <c r="C101" s="357"/>
      <c r="D101" s="357" t="s">
        <v>94</v>
      </c>
      <c r="E101" s="357" t="s">
        <v>548</v>
      </c>
      <c r="G101" s="362" t="s">
        <v>48</v>
      </c>
      <c r="H101" s="108">
        <v>1</v>
      </c>
      <c r="I101" s="169"/>
      <c r="J101" s="193"/>
      <c r="L101" s="394">
        <f t="shared" si="2"/>
        <v>0</v>
      </c>
      <c r="M101" s="394"/>
      <c r="N101" s="394">
        <v>575825.87150000001</v>
      </c>
      <c r="P101" s="394">
        <f t="shared" si="3"/>
        <v>575825.87150000001</v>
      </c>
      <c r="Q101" s="394">
        <v>620000</v>
      </c>
      <c r="R101" s="394">
        <f>Q101*1.2</f>
        <v>744000</v>
      </c>
      <c r="S101" s="394"/>
      <c r="T101" s="394"/>
      <c r="U101" s="169">
        <f>'[1]4C3 (Equipm) 1400'!I101</f>
        <v>744000</v>
      </c>
      <c r="V101" s="394">
        <v>1.0900000000000001</v>
      </c>
      <c r="W101" s="394">
        <f t="shared" ref="W101:W107" si="4">U101*V101</f>
        <v>810960.00000000012</v>
      </c>
      <c r="X101" s="394"/>
      <c r="Y101" s="394"/>
      <c r="Z101" s="394"/>
      <c r="AA101" s="394"/>
    </row>
    <row r="102" spans="1:27" x14ac:dyDescent="0.2">
      <c r="B102" s="358"/>
      <c r="C102" s="357"/>
      <c r="D102" s="357"/>
      <c r="E102" s="357"/>
      <c r="G102" s="362"/>
      <c r="H102" s="108"/>
      <c r="I102" s="169"/>
      <c r="J102" s="193"/>
      <c r="L102" s="394"/>
      <c r="M102" s="394"/>
      <c r="P102" s="394"/>
      <c r="Q102" s="394"/>
      <c r="R102" s="394"/>
      <c r="S102" s="394"/>
      <c r="T102" s="394"/>
      <c r="U102" s="169">
        <f>'[1]4C3 (Equipm) 1400'!I102</f>
        <v>0</v>
      </c>
      <c r="V102" s="394">
        <v>1.0900000000000001</v>
      </c>
      <c r="W102" s="394">
        <f t="shared" si="4"/>
        <v>0</v>
      </c>
      <c r="X102" s="394"/>
      <c r="Y102" s="394"/>
      <c r="Z102" s="394"/>
      <c r="AA102" s="394"/>
    </row>
    <row r="103" spans="1:27" x14ac:dyDescent="0.2">
      <c r="B103" s="358"/>
      <c r="C103" s="357" t="s">
        <v>16</v>
      </c>
      <c r="D103" s="357" t="s">
        <v>495</v>
      </c>
      <c r="E103" s="357"/>
      <c r="G103" s="362"/>
      <c r="H103" s="108"/>
      <c r="I103" s="169"/>
      <c r="J103" s="193"/>
      <c r="L103" s="394"/>
      <c r="M103" s="394"/>
      <c r="P103" s="394"/>
      <c r="Q103" s="394"/>
      <c r="R103" s="394"/>
      <c r="S103" s="394"/>
      <c r="T103" s="394"/>
      <c r="U103" s="169">
        <f>'[1]4C3 (Equipm) 1400'!I103</f>
        <v>0</v>
      </c>
      <c r="V103" s="394">
        <v>1.0900000000000001</v>
      </c>
      <c r="W103" s="394">
        <f t="shared" si="4"/>
        <v>0</v>
      </c>
      <c r="X103" s="394"/>
      <c r="Y103" s="394"/>
      <c r="Z103" s="394"/>
      <c r="AA103" s="394"/>
    </row>
    <row r="104" spans="1:27" x14ac:dyDescent="0.2">
      <c r="B104" s="358"/>
      <c r="C104" s="357"/>
      <c r="D104" s="357" t="s">
        <v>94</v>
      </c>
      <c r="E104" s="357" t="s">
        <v>547</v>
      </c>
      <c r="G104" s="362" t="s">
        <v>60</v>
      </c>
      <c r="H104" s="108">
        <v>90000</v>
      </c>
      <c r="I104" s="169"/>
      <c r="J104" s="193"/>
      <c r="L104" s="394">
        <f t="shared" si="2"/>
        <v>0</v>
      </c>
      <c r="M104" s="394"/>
      <c r="N104" s="394">
        <v>4.8520999999999992</v>
      </c>
      <c r="P104" s="394">
        <f t="shared" si="3"/>
        <v>4.8520999999999992</v>
      </c>
      <c r="Q104" s="394"/>
      <c r="R104" s="394"/>
      <c r="S104" s="394"/>
      <c r="T104" s="394"/>
      <c r="U104" s="169">
        <f>'[1]4C3 (Equipm) 1400'!I104</f>
        <v>4.5</v>
      </c>
      <c r="V104" s="394">
        <v>1.0900000000000001</v>
      </c>
      <c r="W104" s="394">
        <f t="shared" si="4"/>
        <v>4.9050000000000002</v>
      </c>
      <c r="X104" s="394"/>
      <c r="Y104" s="394"/>
      <c r="Z104" s="394"/>
      <c r="AA104" s="394"/>
    </row>
    <row r="105" spans="1:27" x14ac:dyDescent="0.2">
      <c r="B105" s="358"/>
      <c r="C105" s="357"/>
      <c r="D105" s="357" t="s">
        <v>94</v>
      </c>
      <c r="E105" s="357" t="s">
        <v>548</v>
      </c>
      <c r="G105" s="362" t="s">
        <v>60</v>
      </c>
      <c r="H105" s="108">
        <v>90000</v>
      </c>
      <c r="I105" s="169"/>
      <c r="J105" s="193"/>
      <c r="L105" s="394">
        <f t="shared" si="2"/>
        <v>0</v>
      </c>
      <c r="M105" s="394"/>
      <c r="N105" s="394">
        <v>4.8520999999999992</v>
      </c>
      <c r="P105" s="394">
        <f t="shared" si="3"/>
        <v>4.8520999999999992</v>
      </c>
      <c r="Q105" s="394"/>
      <c r="R105" s="394"/>
      <c r="S105" s="394"/>
      <c r="T105" s="394"/>
      <c r="U105" s="169">
        <f>'[1]4C3 (Equipm) 1400'!I105</f>
        <v>4.5</v>
      </c>
      <c r="V105" s="394">
        <v>1.0900000000000001</v>
      </c>
      <c r="W105" s="394">
        <f t="shared" si="4"/>
        <v>4.9050000000000002</v>
      </c>
      <c r="X105" s="394"/>
      <c r="Y105" s="394"/>
      <c r="Z105" s="394"/>
      <c r="AA105" s="394"/>
    </row>
    <row r="106" spans="1:27" x14ac:dyDescent="0.2">
      <c r="B106" s="358"/>
      <c r="C106" s="357"/>
      <c r="D106" s="357"/>
      <c r="G106" s="362"/>
      <c r="H106" s="278"/>
      <c r="I106" s="169"/>
      <c r="J106" s="193"/>
      <c r="L106" s="394"/>
      <c r="M106" s="394"/>
      <c r="P106" s="394"/>
      <c r="Q106" s="394"/>
      <c r="R106" s="394"/>
      <c r="S106" s="394"/>
      <c r="T106" s="394"/>
      <c r="U106" s="169">
        <f>'[1]4C3 (Equipm) 1400'!I106</f>
        <v>0</v>
      </c>
      <c r="V106" s="394">
        <v>1.0900000000000001</v>
      </c>
      <c r="W106" s="394">
        <f t="shared" si="4"/>
        <v>0</v>
      </c>
      <c r="X106" s="394"/>
      <c r="Y106" s="394"/>
      <c r="Z106" s="394"/>
      <c r="AA106" s="394"/>
    </row>
    <row r="107" spans="1:27" x14ac:dyDescent="0.2">
      <c r="B107" s="358" t="s">
        <v>498</v>
      </c>
      <c r="C107" s="357" t="s">
        <v>499</v>
      </c>
      <c r="D107" s="357"/>
      <c r="E107" s="357"/>
      <c r="F107" s="357"/>
      <c r="G107" s="362" t="s">
        <v>20</v>
      </c>
      <c r="H107" s="464">
        <v>24</v>
      </c>
      <c r="I107" s="169"/>
      <c r="J107" s="193"/>
      <c r="L107" s="394">
        <f t="shared" si="2"/>
        <v>0</v>
      </c>
      <c r="M107" s="394"/>
      <c r="N107" s="394">
        <v>5915.5569000000005</v>
      </c>
      <c r="P107" s="394">
        <f t="shared" si="3"/>
        <v>5915.5569000000005</v>
      </c>
      <c r="Q107" s="394"/>
      <c r="R107" s="394"/>
      <c r="S107" s="394"/>
      <c r="T107" s="394"/>
      <c r="U107" s="169">
        <f>'[1]4C3 (Equipm) 1400'!I107</f>
        <v>6000</v>
      </c>
      <c r="V107" s="394">
        <v>1.0900000000000001</v>
      </c>
      <c r="W107" s="394">
        <f t="shared" si="4"/>
        <v>6540.0000000000009</v>
      </c>
      <c r="X107" s="394"/>
      <c r="Y107" s="394"/>
      <c r="Z107" s="394"/>
      <c r="AA107" s="394"/>
    </row>
    <row r="108" spans="1:27" ht="15" customHeight="1" x14ac:dyDescent="0.2">
      <c r="B108" s="358"/>
      <c r="C108" s="372"/>
      <c r="D108" s="373"/>
      <c r="E108" s="374"/>
      <c r="F108" s="375"/>
      <c r="G108" s="362"/>
      <c r="H108" s="376"/>
      <c r="I108" s="169"/>
      <c r="J108" s="276"/>
      <c r="L108" s="394"/>
      <c r="M108" s="394"/>
      <c r="P108" s="394"/>
      <c r="Q108" s="394"/>
      <c r="R108" s="394"/>
      <c r="S108" s="394"/>
      <c r="T108" s="394"/>
      <c r="U108" s="394"/>
      <c r="V108" s="394"/>
      <c r="W108" s="394"/>
      <c r="X108" s="394"/>
      <c r="Y108" s="394"/>
      <c r="Z108" s="394"/>
      <c r="AA108" s="394"/>
    </row>
    <row r="109" spans="1:27" ht="15" customHeight="1" x14ac:dyDescent="0.2">
      <c r="A109" s="366"/>
      <c r="B109" s="367" t="s">
        <v>500</v>
      </c>
      <c r="C109" s="359" t="s">
        <v>501</v>
      </c>
      <c r="D109" s="377"/>
      <c r="E109" s="378"/>
      <c r="F109" s="378"/>
      <c r="G109" s="379"/>
      <c r="H109" s="560"/>
      <c r="I109" s="561"/>
      <c r="J109" s="380"/>
      <c r="L109" s="394"/>
      <c r="M109" s="394"/>
      <c r="P109" s="394"/>
      <c r="Q109" s="394"/>
      <c r="R109" s="394"/>
      <c r="S109" s="394"/>
      <c r="T109" s="394"/>
      <c r="U109" s="394"/>
      <c r="V109" s="394"/>
      <c r="W109" s="394"/>
      <c r="X109" s="394"/>
      <c r="Y109" s="394"/>
      <c r="Z109" s="394"/>
      <c r="AA109" s="394"/>
    </row>
    <row r="110" spans="1:27" ht="15" customHeight="1" x14ac:dyDescent="0.2">
      <c r="A110" s="366"/>
      <c r="B110" s="381"/>
      <c r="C110" s="378"/>
      <c r="D110" s="378"/>
      <c r="E110" s="378"/>
      <c r="F110" s="378"/>
      <c r="G110" s="379"/>
      <c r="H110" s="560"/>
      <c r="I110" s="561"/>
      <c r="J110" s="382"/>
      <c r="L110" s="394"/>
      <c r="M110" s="394"/>
      <c r="P110" s="394"/>
      <c r="Q110" s="394"/>
      <c r="R110" s="394"/>
      <c r="S110" s="394"/>
      <c r="T110" s="394"/>
      <c r="U110" s="394"/>
      <c r="V110" s="394"/>
      <c r="W110" s="394"/>
      <c r="X110" s="394"/>
      <c r="Y110" s="394"/>
      <c r="Z110" s="394"/>
      <c r="AA110" s="394"/>
    </row>
    <row r="111" spans="1:27" ht="15" customHeight="1" x14ac:dyDescent="0.2">
      <c r="A111" s="366"/>
      <c r="B111" s="381"/>
      <c r="C111" s="360" t="s">
        <v>13</v>
      </c>
      <c r="D111" s="357" t="s">
        <v>502</v>
      </c>
      <c r="E111" s="378"/>
      <c r="F111" s="378"/>
      <c r="G111" s="362"/>
      <c r="H111" s="560"/>
      <c r="I111" s="561"/>
      <c r="J111" s="383"/>
      <c r="L111" s="394"/>
      <c r="M111" s="394"/>
      <c r="P111" s="394"/>
      <c r="Q111" s="394"/>
      <c r="R111" s="394"/>
      <c r="S111" s="394"/>
      <c r="T111" s="394"/>
      <c r="U111" s="394"/>
      <c r="V111" s="394"/>
      <c r="W111" s="394"/>
      <c r="X111" s="394"/>
      <c r="Y111" s="394"/>
      <c r="Z111" s="394"/>
      <c r="AA111" s="394"/>
    </row>
    <row r="112" spans="1:27" ht="15" customHeight="1" x14ac:dyDescent="0.2">
      <c r="A112" s="366"/>
      <c r="B112" s="381"/>
      <c r="C112" s="360"/>
      <c r="D112" s="357" t="s">
        <v>471</v>
      </c>
      <c r="E112" s="378"/>
      <c r="F112" s="378"/>
      <c r="G112" s="362" t="s">
        <v>438</v>
      </c>
      <c r="H112" s="570">
        <v>1</v>
      </c>
      <c r="I112" s="571">
        <v>2000000</v>
      </c>
      <c r="J112" s="572">
        <f>H112*I112</f>
        <v>2000000</v>
      </c>
      <c r="L112" s="394">
        <f t="shared" si="2"/>
        <v>2420000</v>
      </c>
      <c r="M112" s="394"/>
      <c r="N112" s="394">
        <v>121000</v>
      </c>
      <c r="P112" s="394">
        <f t="shared" si="3"/>
        <v>121000</v>
      </c>
      <c r="Q112" s="394"/>
      <c r="R112" s="422">
        <f>750000*1.1</f>
        <v>825000.00000000012</v>
      </c>
      <c r="S112" s="394">
        <v>6</v>
      </c>
      <c r="T112" s="394">
        <f>R112*S112</f>
        <v>4950000.0000000009</v>
      </c>
      <c r="U112" s="394"/>
      <c r="V112" s="394"/>
      <c r="W112" s="394"/>
      <c r="X112" s="394"/>
      <c r="Y112" s="394"/>
      <c r="Z112" s="394"/>
      <c r="AA112" s="394"/>
    </row>
    <row r="113" spans="1:27" ht="15" customHeight="1" x14ac:dyDescent="0.2">
      <c r="A113" s="366"/>
      <c r="B113" s="381"/>
      <c r="C113" s="378"/>
      <c r="D113" s="378"/>
      <c r="E113" s="378"/>
      <c r="F113" s="378"/>
      <c r="G113" s="379"/>
      <c r="H113" s="570"/>
      <c r="I113" s="561"/>
      <c r="J113" s="383"/>
      <c r="L113" s="394"/>
      <c r="M113" s="394"/>
      <c r="P113" s="394"/>
      <c r="Q113" s="394"/>
      <c r="R113" s="394"/>
      <c r="S113" s="394"/>
      <c r="T113" s="394"/>
      <c r="U113" s="394"/>
      <c r="V113" s="394"/>
      <c r="W113" s="394"/>
      <c r="X113" s="394"/>
      <c r="Y113" s="394"/>
      <c r="Z113" s="394"/>
      <c r="AA113" s="394"/>
    </row>
    <row r="114" spans="1:27" ht="15" customHeight="1" x14ac:dyDescent="0.2">
      <c r="A114" s="366"/>
      <c r="B114" s="367"/>
      <c r="C114" s="357" t="s">
        <v>16</v>
      </c>
      <c r="D114" s="357" t="s">
        <v>34</v>
      </c>
      <c r="E114" s="357"/>
      <c r="F114" s="357"/>
      <c r="G114" s="362"/>
      <c r="H114" s="570"/>
      <c r="I114" s="571"/>
      <c r="J114" s="384"/>
      <c r="L114" s="394"/>
      <c r="M114" s="394"/>
      <c r="P114" s="394"/>
      <c r="Q114" s="394"/>
      <c r="R114" s="394"/>
      <c r="S114" s="394"/>
      <c r="T114" s="394"/>
      <c r="U114" s="394"/>
      <c r="V114" s="394"/>
      <c r="W114" s="394"/>
      <c r="X114" s="394"/>
      <c r="Y114" s="394"/>
      <c r="Z114" s="394"/>
      <c r="AA114" s="394"/>
    </row>
    <row r="115" spans="1:27" ht="15" customHeight="1" x14ac:dyDescent="0.2">
      <c r="A115" s="366"/>
      <c r="B115" s="367"/>
      <c r="C115" s="357"/>
      <c r="D115" s="357" t="s">
        <v>503</v>
      </c>
      <c r="E115" s="357"/>
      <c r="F115" s="357"/>
      <c r="G115" s="362" t="s">
        <v>36</v>
      </c>
      <c r="H115" s="570">
        <f>J112</f>
        <v>2000000</v>
      </c>
      <c r="I115" s="259"/>
      <c r="J115" s="175"/>
      <c r="L115" s="394">
        <f t="shared" si="2"/>
        <v>0</v>
      </c>
      <c r="M115" s="394"/>
      <c r="N115" s="394">
        <v>0.06</v>
      </c>
      <c r="P115" s="394">
        <f t="shared" si="3"/>
        <v>0.06</v>
      </c>
      <c r="Q115" s="394"/>
      <c r="R115" s="394"/>
      <c r="S115" s="394"/>
      <c r="T115" s="394"/>
      <c r="U115" s="394"/>
      <c r="V115" s="394"/>
      <c r="W115" s="394"/>
      <c r="X115" s="394"/>
      <c r="Y115" s="394"/>
      <c r="Z115" s="394"/>
      <c r="AA115" s="394"/>
    </row>
    <row r="116" spans="1:27" ht="15.75" customHeight="1" x14ac:dyDescent="0.2">
      <c r="B116" s="358"/>
      <c r="C116" s="385"/>
      <c r="D116" s="360"/>
      <c r="E116" s="360"/>
      <c r="F116" s="386"/>
      <c r="G116" s="362"/>
      <c r="H116" s="376"/>
      <c r="I116" s="169"/>
      <c r="J116" s="175"/>
      <c r="L116" s="394"/>
      <c r="M116" s="394"/>
      <c r="P116" s="394"/>
      <c r="Q116" s="394"/>
      <c r="R116" s="394"/>
      <c r="S116" s="394"/>
      <c r="T116" s="394"/>
      <c r="U116" s="394"/>
      <c r="V116" s="394"/>
      <c r="W116" s="394"/>
      <c r="X116" s="394"/>
      <c r="Y116" s="394"/>
      <c r="Z116" s="394"/>
      <c r="AA116" s="394"/>
    </row>
    <row r="117" spans="1:27" x14ac:dyDescent="0.2">
      <c r="B117" s="358"/>
      <c r="C117" s="357"/>
      <c r="D117" s="357"/>
      <c r="E117" s="357"/>
      <c r="F117" s="357"/>
      <c r="G117" s="362"/>
      <c r="H117" s="108"/>
      <c r="I117" s="259"/>
      <c r="J117" s="175"/>
      <c r="L117" s="394"/>
      <c r="M117" s="394"/>
      <c r="P117" s="394"/>
      <c r="Q117" s="394"/>
      <c r="R117" s="394"/>
      <c r="S117" s="394"/>
      <c r="T117" s="394"/>
      <c r="U117" s="394"/>
      <c r="V117" s="394"/>
      <c r="W117" s="394"/>
      <c r="X117" s="394"/>
      <c r="Y117" s="394"/>
      <c r="Z117" s="394"/>
      <c r="AA117" s="394"/>
    </row>
    <row r="118" spans="1:27" ht="13.5" thickBot="1" x14ac:dyDescent="0.25">
      <c r="B118" s="358"/>
      <c r="C118" s="357"/>
      <c r="D118" s="357"/>
      <c r="E118" s="357"/>
      <c r="F118" s="357"/>
      <c r="G118" s="362"/>
      <c r="H118" s="376"/>
      <c r="I118" s="169"/>
      <c r="J118" s="193"/>
      <c r="L118" s="394"/>
      <c r="M118" s="394"/>
      <c r="P118" s="394"/>
      <c r="Q118" s="394"/>
      <c r="R118" s="394"/>
      <c r="S118" s="394"/>
      <c r="T118" s="394"/>
      <c r="U118" s="394"/>
      <c r="V118" s="394"/>
      <c r="W118" s="394"/>
      <c r="X118" s="394"/>
      <c r="Y118" s="394"/>
      <c r="Z118" s="394"/>
      <c r="AA118" s="394"/>
    </row>
    <row r="119" spans="1:27" ht="20.100000000000001" customHeight="1" thickBot="1" x14ac:dyDescent="0.25">
      <c r="B119" s="368" t="s">
        <v>51</v>
      </c>
      <c r="C119" s="369"/>
      <c r="D119" s="369"/>
      <c r="E119" s="369"/>
      <c r="F119" s="369"/>
      <c r="G119" s="243"/>
      <c r="H119" s="244"/>
      <c r="I119" s="245"/>
      <c r="J119" s="246"/>
    </row>
    <row r="120" spans="1:27" ht="20.100000000000001" customHeight="1" x14ac:dyDescent="0.2">
      <c r="B120" s="359"/>
      <c r="C120" s="359"/>
      <c r="D120" s="359"/>
      <c r="E120" s="359"/>
      <c r="F120" s="359"/>
      <c r="G120" s="247"/>
      <c r="H120" s="248"/>
      <c r="I120" s="249"/>
      <c r="J120" s="250"/>
    </row>
  </sheetData>
  <mergeCells count="2">
    <mergeCell ref="C6:F6"/>
    <mergeCell ref="C65:F65"/>
  </mergeCells>
  <pageMargins left="0.7" right="0.7" top="0.75" bottom="0.75" header="0.3" footer="0.3"/>
  <pageSetup paperSize="9" scale="80" fitToHeight="0" orientation="portrait" r:id="rId1"/>
  <headerFooter scaleWithDoc="0"/>
  <rowBreaks count="1" manualBreakCount="1">
    <brk id="58" max="9" man="1"/>
  </rowBreaks>
  <extLst>
    <ext xmlns:x14="http://schemas.microsoft.com/office/spreadsheetml/2009/9/main" uri="{CCE6A557-97BC-4b89-ADB6-D9C93CAAB3DF}">
      <x14:dataValidations xmlns:xm="http://schemas.microsoft.com/office/excel/2006/main" count="1">
        <x14:dataValidation allowBlank="1" xr:uid="{1259F87B-48BB-4A57-A318-21356FFAC2CF}">
          <x14:formula1>
            <xm:f>0</xm:f>
          </x14:formula1>
          <x14:formula2>
            <xm:f>0</xm:f>
          </x14:formula2>
          <xm:sqref>J65489 IY65489 SU65489 ACQ65489 AMM65489 AWI65489 BGE65489 BQA65489 BZW65489 CJS65489 CTO65489 DDK65489 DNG65489 DXC65489 EGY65489 EQU65489 FAQ65489 FKM65489 FUI65489 GEE65489 GOA65489 GXW65489 HHS65489 HRO65489 IBK65489 ILG65489 IVC65489 JEY65489 JOU65489 JYQ65489 KIM65489 KSI65489 LCE65489 LMA65489 LVW65489 MFS65489 MPO65489 MZK65489 NJG65489 NTC65489 OCY65489 OMU65489 OWQ65489 PGM65489 PQI65489 QAE65489 QKA65489 QTW65489 RDS65489 RNO65489 RXK65489 SHG65489 SRC65489 TAY65489 TKU65489 TUQ65489 UEM65489 UOI65489 UYE65489 VIA65489 VRW65489 WBS65489 WLO65489 WVK65489 J131025 IY131025 SU131025 ACQ131025 AMM131025 AWI131025 BGE131025 BQA131025 BZW131025 CJS131025 CTO131025 DDK131025 DNG131025 DXC131025 EGY131025 EQU131025 FAQ131025 FKM131025 FUI131025 GEE131025 GOA131025 GXW131025 HHS131025 HRO131025 IBK131025 ILG131025 IVC131025 JEY131025 JOU131025 JYQ131025 KIM131025 KSI131025 LCE131025 LMA131025 LVW131025 MFS131025 MPO131025 MZK131025 NJG131025 NTC131025 OCY131025 OMU131025 OWQ131025 PGM131025 PQI131025 QAE131025 QKA131025 QTW131025 RDS131025 RNO131025 RXK131025 SHG131025 SRC131025 TAY131025 TKU131025 TUQ131025 UEM131025 UOI131025 UYE131025 VIA131025 VRW131025 WBS131025 WLO131025 WVK131025 J196561 IY196561 SU196561 ACQ196561 AMM196561 AWI196561 BGE196561 BQA196561 BZW196561 CJS196561 CTO196561 DDK196561 DNG196561 DXC196561 EGY196561 EQU196561 FAQ196561 FKM196561 FUI196561 GEE196561 GOA196561 GXW196561 HHS196561 HRO196561 IBK196561 ILG196561 IVC196561 JEY196561 JOU196561 JYQ196561 KIM196561 KSI196561 LCE196561 LMA196561 LVW196561 MFS196561 MPO196561 MZK196561 NJG196561 NTC196561 OCY196561 OMU196561 OWQ196561 PGM196561 PQI196561 QAE196561 QKA196561 QTW196561 RDS196561 RNO196561 RXK196561 SHG196561 SRC196561 TAY196561 TKU196561 TUQ196561 UEM196561 UOI196561 UYE196561 VIA196561 VRW196561 WBS196561 WLO196561 WVK196561 J262097 IY262097 SU262097 ACQ262097 AMM262097 AWI262097 BGE262097 BQA262097 BZW262097 CJS262097 CTO262097 DDK262097 DNG262097 DXC262097 EGY262097 EQU262097 FAQ262097 FKM262097 FUI262097 GEE262097 GOA262097 GXW262097 HHS262097 HRO262097 IBK262097 ILG262097 IVC262097 JEY262097 JOU262097 JYQ262097 KIM262097 KSI262097 LCE262097 LMA262097 LVW262097 MFS262097 MPO262097 MZK262097 NJG262097 NTC262097 OCY262097 OMU262097 OWQ262097 PGM262097 PQI262097 QAE262097 QKA262097 QTW262097 RDS262097 RNO262097 RXK262097 SHG262097 SRC262097 TAY262097 TKU262097 TUQ262097 UEM262097 UOI262097 UYE262097 VIA262097 VRW262097 WBS262097 WLO262097 WVK262097 J327633 IY327633 SU327633 ACQ327633 AMM327633 AWI327633 BGE327633 BQA327633 BZW327633 CJS327633 CTO327633 DDK327633 DNG327633 DXC327633 EGY327633 EQU327633 FAQ327633 FKM327633 FUI327633 GEE327633 GOA327633 GXW327633 HHS327633 HRO327633 IBK327633 ILG327633 IVC327633 JEY327633 JOU327633 JYQ327633 KIM327633 KSI327633 LCE327633 LMA327633 LVW327633 MFS327633 MPO327633 MZK327633 NJG327633 NTC327633 OCY327633 OMU327633 OWQ327633 PGM327633 PQI327633 QAE327633 QKA327633 QTW327633 RDS327633 RNO327633 RXK327633 SHG327633 SRC327633 TAY327633 TKU327633 TUQ327633 UEM327633 UOI327633 UYE327633 VIA327633 VRW327633 WBS327633 WLO327633 WVK327633 J393169 IY393169 SU393169 ACQ393169 AMM393169 AWI393169 BGE393169 BQA393169 BZW393169 CJS393169 CTO393169 DDK393169 DNG393169 DXC393169 EGY393169 EQU393169 FAQ393169 FKM393169 FUI393169 GEE393169 GOA393169 GXW393169 HHS393169 HRO393169 IBK393169 ILG393169 IVC393169 JEY393169 JOU393169 JYQ393169 KIM393169 KSI393169 LCE393169 LMA393169 LVW393169 MFS393169 MPO393169 MZK393169 NJG393169 NTC393169 OCY393169 OMU393169 OWQ393169 PGM393169 PQI393169 QAE393169 QKA393169 QTW393169 RDS393169 RNO393169 RXK393169 SHG393169 SRC393169 TAY393169 TKU393169 TUQ393169 UEM393169 UOI393169 UYE393169 VIA393169 VRW393169 WBS393169 WLO393169 WVK393169 J458705 IY458705 SU458705 ACQ458705 AMM458705 AWI458705 BGE458705 BQA458705 BZW458705 CJS458705 CTO458705 DDK458705 DNG458705 DXC458705 EGY458705 EQU458705 FAQ458705 FKM458705 FUI458705 GEE458705 GOA458705 GXW458705 HHS458705 HRO458705 IBK458705 ILG458705 IVC458705 JEY458705 JOU458705 JYQ458705 KIM458705 KSI458705 LCE458705 LMA458705 LVW458705 MFS458705 MPO458705 MZK458705 NJG458705 NTC458705 OCY458705 OMU458705 OWQ458705 PGM458705 PQI458705 QAE458705 QKA458705 QTW458705 RDS458705 RNO458705 RXK458705 SHG458705 SRC458705 TAY458705 TKU458705 TUQ458705 UEM458705 UOI458705 UYE458705 VIA458705 VRW458705 WBS458705 WLO458705 WVK458705 J524241 IY524241 SU524241 ACQ524241 AMM524241 AWI524241 BGE524241 BQA524241 BZW524241 CJS524241 CTO524241 DDK524241 DNG524241 DXC524241 EGY524241 EQU524241 FAQ524241 FKM524241 FUI524241 GEE524241 GOA524241 GXW524241 HHS524241 HRO524241 IBK524241 ILG524241 IVC524241 JEY524241 JOU524241 JYQ524241 KIM524241 KSI524241 LCE524241 LMA524241 LVW524241 MFS524241 MPO524241 MZK524241 NJG524241 NTC524241 OCY524241 OMU524241 OWQ524241 PGM524241 PQI524241 QAE524241 QKA524241 QTW524241 RDS524241 RNO524241 RXK524241 SHG524241 SRC524241 TAY524241 TKU524241 TUQ524241 UEM524241 UOI524241 UYE524241 VIA524241 VRW524241 WBS524241 WLO524241 WVK524241 J589777 IY589777 SU589777 ACQ589777 AMM589777 AWI589777 BGE589777 BQA589777 BZW589777 CJS589777 CTO589777 DDK589777 DNG589777 DXC589777 EGY589777 EQU589777 FAQ589777 FKM589777 FUI589777 GEE589777 GOA589777 GXW589777 HHS589777 HRO589777 IBK589777 ILG589777 IVC589777 JEY589777 JOU589777 JYQ589777 KIM589777 KSI589777 LCE589777 LMA589777 LVW589777 MFS589777 MPO589777 MZK589777 NJG589777 NTC589777 OCY589777 OMU589777 OWQ589777 PGM589777 PQI589777 QAE589777 QKA589777 QTW589777 RDS589777 RNO589777 RXK589777 SHG589777 SRC589777 TAY589777 TKU589777 TUQ589777 UEM589777 UOI589777 UYE589777 VIA589777 VRW589777 WBS589777 WLO589777 WVK589777 J655313 IY655313 SU655313 ACQ655313 AMM655313 AWI655313 BGE655313 BQA655313 BZW655313 CJS655313 CTO655313 DDK655313 DNG655313 DXC655313 EGY655313 EQU655313 FAQ655313 FKM655313 FUI655313 GEE655313 GOA655313 GXW655313 HHS655313 HRO655313 IBK655313 ILG655313 IVC655313 JEY655313 JOU655313 JYQ655313 KIM655313 KSI655313 LCE655313 LMA655313 LVW655313 MFS655313 MPO655313 MZK655313 NJG655313 NTC655313 OCY655313 OMU655313 OWQ655313 PGM655313 PQI655313 QAE655313 QKA655313 QTW655313 RDS655313 RNO655313 RXK655313 SHG655313 SRC655313 TAY655313 TKU655313 TUQ655313 UEM655313 UOI655313 UYE655313 VIA655313 VRW655313 WBS655313 WLO655313 WVK655313 J720849 IY720849 SU720849 ACQ720849 AMM720849 AWI720849 BGE720849 BQA720849 BZW720849 CJS720849 CTO720849 DDK720849 DNG720849 DXC720849 EGY720849 EQU720849 FAQ720849 FKM720849 FUI720849 GEE720849 GOA720849 GXW720849 HHS720849 HRO720849 IBK720849 ILG720849 IVC720849 JEY720849 JOU720849 JYQ720849 KIM720849 KSI720849 LCE720849 LMA720849 LVW720849 MFS720849 MPO720849 MZK720849 NJG720849 NTC720849 OCY720849 OMU720849 OWQ720849 PGM720849 PQI720849 QAE720849 QKA720849 QTW720849 RDS720849 RNO720849 RXK720849 SHG720849 SRC720849 TAY720849 TKU720849 TUQ720849 UEM720849 UOI720849 UYE720849 VIA720849 VRW720849 WBS720849 WLO720849 WVK720849 J786385 IY786385 SU786385 ACQ786385 AMM786385 AWI786385 BGE786385 BQA786385 BZW786385 CJS786385 CTO786385 DDK786385 DNG786385 DXC786385 EGY786385 EQU786385 FAQ786385 FKM786385 FUI786385 GEE786385 GOA786385 GXW786385 HHS786385 HRO786385 IBK786385 ILG786385 IVC786385 JEY786385 JOU786385 JYQ786385 KIM786385 KSI786385 LCE786385 LMA786385 LVW786385 MFS786385 MPO786385 MZK786385 NJG786385 NTC786385 OCY786385 OMU786385 OWQ786385 PGM786385 PQI786385 QAE786385 QKA786385 QTW786385 RDS786385 RNO786385 RXK786385 SHG786385 SRC786385 TAY786385 TKU786385 TUQ786385 UEM786385 UOI786385 UYE786385 VIA786385 VRW786385 WBS786385 WLO786385 WVK786385 J851921 IY851921 SU851921 ACQ851921 AMM851921 AWI851921 BGE851921 BQA851921 BZW851921 CJS851921 CTO851921 DDK851921 DNG851921 DXC851921 EGY851921 EQU851921 FAQ851921 FKM851921 FUI851921 GEE851921 GOA851921 GXW851921 HHS851921 HRO851921 IBK851921 ILG851921 IVC851921 JEY851921 JOU851921 JYQ851921 KIM851921 KSI851921 LCE851921 LMA851921 LVW851921 MFS851921 MPO851921 MZK851921 NJG851921 NTC851921 OCY851921 OMU851921 OWQ851921 PGM851921 PQI851921 QAE851921 QKA851921 QTW851921 RDS851921 RNO851921 RXK851921 SHG851921 SRC851921 TAY851921 TKU851921 TUQ851921 UEM851921 UOI851921 UYE851921 VIA851921 VRW851921 WBS851921 WLO851921 WVK851921 J917457 IY917457 SU917457 ACQ917457 AMM917457 AWI917457 BGE917457 BQA917457 BZW917457 CJS917457 CTO917457 DDK917457 DNG917457 DXC917457 EGY917457 EQU917457 FAQ917457 FKM917457 FUI917457 GEE917457 GOA917457 GXW917457 HHS917457 HRO917457 IBK917457 ILG917457 IVC917457 JEY917457 JOU917457 JYQ917457 KIM917457 KSI917457 LCE917457 LMA917457 LVW917457 MFS917457 MPO917457 MZK917457 NJG917457 NTC917457 OCY917457 OMU917457 OWQ917457 PGM917457 PQI917457 QAE917457 QKA917457 QTW917457 RDS917457 RNO917457 RXK917457 SHG917457 SRC917457 TAY917457 TKU917457 TUQ917457 UEM917457 UOI917457 UYE917457 VIA917457 VRW917457 WBS917457 WLO917457 WVK917457 J982993 IY982993 SU982993 ACQ982993 AMM982993 AWI982993 BGE982993 BQA982993 BZW982993 CJS982993 CTO982993 DDK982993 DNG982993 DXC982993 EGY982993 EQU982993 FAQ982993 FKM982993 FUI982993 GEE982993 GOA982993 GXW982993 HHS982993 HRO982993 IBK982993 ILG982993 IVC982993 JEY982993 JOU982993 JYQ982993 KIM982993 KSI982993 LCE982993 LMA982993 LVW982993 MFS982993 MPO982993 MZK982993 NJG982993 NTC982993 OCY982993 OMU982993 OWQ982993 PGM982993 PQI982993 QAE982993 QKA982993 QTW982993 RDS982993 RNO982993 RXK982993 SHG982993 SRC982993 TAY982993 TKU982993 TUQ982993 UEM982993 UOI982993 UYE982993 VIA982993 VRW982993 WBS982993 WLO982993 WVK982993 J65547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J131083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J196619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J262155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J327691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J393227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J458763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J524299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J589835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J655371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J720907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J786443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J851979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J917515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J983051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J65257 IY65257 SU65257 ACQ65257 AMM65257 AWI65257 BGE65257 BQA65257 BZW65257 CJS65257 CTO65257 DDK65257 DNG65257 DXC65257 EGY65257 EQU65257 FAQ65257 FKM65257 FUI65257 GEE65257 GOA65257 GXW65257 HHS65257 HRO65257 IBK65257 ILG65257 IVC65257 JEY65257 JOU65257 JYQ65257 KIM65257 KSI65257 LCE65257 LMA65257 LVW65257 MFS65257 MPO65257 MZK65257 NJG65257 NTC65257 OCY65257 OMU65257 OWQ65257 PGM65257 PQI65257 QAE65257 QKA65257 QTW65257 RDS65257 RNO65257 RXK65257 SHG65257 SRC65257 TAY65257 TKU65257 TUQ65257 UEM65257 UOI65257 UYE65257 VIA65257 VRW65257 WBS65257 WLO65257 WVK65257 J130793 IY130793 SU130793 ACQ130793 AMM130793 AWI130793 BGE130793 BQA130793 BZW130793 CJS130793 CTO130793 DDK130793 DNG130793 DXC130793 EGY130793 EQU130793 FAQ130793 FKM130793 FUI130793 GEE130793 GOA130793 GXW130793 HHS130793 HRO130793 IBK130793 ILG130793 IVC130793 JEY130793 JOU130793 JYQ130793 KIM130793 KSI130793 LCE130793 LMA130793 LVW130793 MFS130793 MPO130793 MZK130793 NJG130793 NTC130793 OCY130793 OMU130793 OWQ130793 PGM130793 PQI130793 QAE130793 QKA130793 QTW130793 RDS130793 RNO130793 RXK130793 SHG130793 SRC130793 TAY130793 TKU130793 TUQ130793 UEM130793 UOI130793 UYE130793 VIA130793 VRW130793 WBS130793 WLO130793 WVK130793 J196329 IY196329 SU196329 ACQ196329 AMM196329 AWI196329 BGE196329 BQA196329 BZW196329 CJS196329 CTO196329 DDK196329 DNG196329 DXC196329 EGY196329 EQU196329 FAQ196329 FKM196329 FUI196329 GEE196329 GOA196329 GXW196329 HHS196329 HRO196329 IBK196329 ILG196329 IVC196329 JEY196329 JOU196329 JYQ196329 KIM196329 KSI196329 LCE196329 LMA196329 LVW196329 MFS196329 MPO196329 MZK196329 NJG196329 NTC196329 OCY196329 OMU196329 OWQ196329 PGM196329 PQI196329 QAE196329 QKA196329 QTW196329 RDS196329 RNO196329 RXK196329 SHG196329 SRC196329 TAY196329 TKU196329 TUQ196329 UEM196329 UOI196329 UYE196329 VIA196329 VRW196329 WBS196329 WLO196329 WVK196329 J261865 IY261865 SU261865 ACQ261865 AMM261865 AWI261865 BGE261865 BQA261865 BZW261865 CJS261865 CTO261865 DDK261865 DNG261865 DXC261865 EGY261865 EQU261865 FAQ261865 FKM261865 FUI261865 GEE261865 GOA261865 GXW261865 HHS261865 HRO261865 IBK261865 ILG261865 IVC261865 JEY261865 JOU261865 JYQ261865 KIM261865 KSI261865 LCE261865 LMA261865 LVW261865 MFS261865 MPO261865 MZK261865 NJG261865 NTC261865 OCY261865 OMU261865 OWQ261865 PGM261865 PQI261865 QAE261865 QKA261865 QTW261865 RDS261865 RNO261865 RXK261865 SHG261865 SRC261865 TAY261865 TKU261865 TUQ261865 UEM261865 UOI261865 UYE261865 VIA261865 VRW261865 WBS261865 WLO261865 WVK261865 J327401 IY327401 SU327401 ACQ327401 AMM327401 AWI327401 BGE327401 BQA327401 BZW327401 CJS327401 CTO327401 DDK327401 DNG327401 DXC327401 EGY327401 EQU327401 FAQ327401 FKM327401 FUI327401 GEE327401 GOA327401 GXW327401 HHS327401 HRO327401 IBK327401 ILG327401 IVC327401 JEY327401 JOU327401 JYQ327401 KIM327401 KSI327401 LCE327401 LMA327401 LVW327401 MFS327401 MPO327401 MZK327401 NJG327401 NTC327401 OCY327401 OMU327401 OWQ327401 PGM327401 PQI327401 QAE327401 QKA327401 QTW327401 RDS327401 RNO327401 RXK327401 SHG327401 SRC327401 TAY327401 TKU327401 TUQ327401 UEM327401 UOI327401 UYE327401 VIA327401 VRW327401 WBS327401 WLO327401 WVK327401 J392937 IY392937 SU392937 ACQ392937 AMM392937 AWI392937 BGE392937 BQA392937 BZW392937 CJS392937 CTO392937 DDK392937 DNG392937 DXC392937 EGY392937 EQU392937 FAQ392937 FKM392937 FUI392937 GEE392937 GOA392937 GXW392937 HHS392937 HRO392937 IBK392937 ILG392937 IVC392937 JEY392937 JOU392937 JYQ392937 KIM392937 KSI392937 LCE392937 LMA392937 LVW392937 MFS392937 MPO392937 MZK392937 NJG392937 NTC392937 OCY392937 OMU392937 OWQ392937 PGM392937 PQI392937 QAE392937 QKA392937 QTW392937 RDS392937 RNO392937 RXK392937 SHG392937 SRC392937 TAY392937 TKU392937 TUQ392937 UEM392937 UOI392937 UYE392937 VIA392937 VRW392937 WBS392937 WLO392937 WVK392937 J458473 IY458473 SU458473 ACQ458473 AMM458473 AWI458473 BGE458473 BQA458473 BZW458473 CJS458473 CTO458473 DDK458473 DNG458473 DXC458473 EGY458473 EQU458473 FAQ458473 FKM458473 FUI458473 GEE458473 GOA458473 GXW458473 HHS458473 HRO458473 IBK458473 ILG458473 IVC458473 JEY458473 JOU458473 JYQ458473 KIM458473 KSI458473 LCE458473 LMA458473 LVW458473 MFS458473 MPO458473 MZK458473 NJG458473 NTC458473 OCY458473 OMU458473 OWQ458473 PGM458473 PQI458473 QAE458473 QKA458473 QTW458473 RDS458473 RNO458473 RXK458473 SHG458473 SRC458473 TAY458473 TKU458473 TUQ458473 UEM458473 UOI458473 UYE458473 VIA458473 VRW458473 WBS458473 WLO458473 WVK458473 J524009 IY524009 SU524009 ACQ524009 AMM524009 AWI524009 BGE524009 BQA524009 BZW524009 CJS524009 CTO524009 DDK524009 DNG524009 DXC524009 EGY524009 EQU524009 FAQ524009 FKM524009 FUI524009 GEE524009 GOA524009 GXW524009 HHS524009 HRO524009 IBK524009 ILG524009 IVC524009 JEY524009 JOU524009 JYQ524009 KIM524009 KSI524009 LCE524009 LMA524009 LVW524009 MFS524009 MPO524009 MZK524009 NJG524009 NTC524009 OCY524009 OMU524009 OWQ524009 PGM524009 PQI524009 QAE524009 QKA524009 QTW524009 RDS524009 RNO524009 RXK524009 SHG524009 SRC524009 TAY524009 TKU524009 TUQ524009 UEM524009 UOI524009 UYE524009 VIA524009 VRW524009 WBS524009 WLO524009 WVK524009 J589545 IY589545 SU589545 ACQ589545 AMM589545 AWI589545 BGE589545 BQA589545 BZW589545 CJS589545 CTO589545 DDK589545 DNG589545 DXC589545 EGY589545 EQU589545 FAQ589545 FKM589545 FUI589545 GEE589545 GOA589545 GXW589545 HHS589545 HRO589545 IBK589545 ILG589545 IVC589545 JEY589545 JOU589545 JYQ589545 KIM589545 KSI589545 LCE589545 LMA589545 LVW589545 MFS589545 MPO589545 MZK589545 NJG589545 NTC589545 OCY589545 OMU589545 OWQ589545 PGM589545 PQI589545 QAE589545 QKA589545 QTW589545 RDS589545 RNO589545 RXK589545 SHG589545 SRC589545 TAY589545 TKU589545 TUQ589545 UEM589545 UOI589545 UYE589545 VIA589545 VRW589545 WBS589545 WLO589545 WVK589545 J655081 IY655081 SU655081 ACQ655081 AMM655081 AWI655081 BGE655081 BQA655081 BZW655081 CJS655081 CTO655081 DDK655081 DNG655081 DXC655081 EGY655081 EQU655081 FAQ655081 FKM655081 FUI655081 GEE655081 GOA655081 GXW655081 HHS655081 HRO655081 IBK655081 ILG655081 IVC655081 JEY655081 JOU655081 JYQ655081 KIM655081 KSI655081 LCE655081 LMA655081 LVW655081 MFS655081 MPO655081 MZK655081 NJG655081 NTC655081 OCY655081 OMU655081 OWQ655081 PGM655081 PQI655081 QAE655081 QKA655081 QTW655081 RDS655081 RNO655081 RXK655081 SHG655081 SRC655081 TAY655081 TKU655081 TUQ655081 UEM655081 UOI655081 UYE655081 VIA655081 VRW655081 WBS655081 WLO655081 WVK655081 J720617 IY720617 SU720617 ACQ720617 AMM720617 AWI720617 BGE720617 BQA720617 BZW720617 CJS720617 CTO720617 DDK720617 DNG720617 DXC720617 EGY720617 EQU720617 FAQ720617 FKM720617 FUI720617 GEE720617 GOA720617 GXW720617 HHS720617 HRO720617 IBK720617 ILG720617 IVC720617 JEY720617 JOU720617 JYQ720617 KIM720617 KSI720617 LCE720617 LMA720617 LVW720617 MFS720617 MPO720617 MZK720617 NJG720617 NTC720617 OCY720617 OMU720617 OWQ720617 PGM720617 PQI720617 QAE720617 QKA720617 QTW720617 RDS720617 RNO720617 RXK720617 SHG720617 SRC720617 TAY720617 TKU720617 TUQ720617 UEM720617 UOI720617 UYE720617 VIA720617 VRW720617 WBS720617 WLO720617 WVK720617 J786153 IY786153 SU786153 ACQ786153 AMM786153 AWI786153 BGE786153 BQA786153 BZW786153 CJS786153 CTO786153 DDK786153 DNG786153 DXC786153 EGY786153 EQU786153 FAQ786153 FKM786153 FUI786153 GEE786153 GOA786153 GXW786153 HHS786153 HRO786153 IBK786153 ILG786153 IVC786153 JEY786153 JOU786153 JYQ786153 KIM786153 KSI786153 LCE786153 LMA786153 LVW786153 MFS786153 MPO786153 MZK786153 NJG786153 NTC786153 OCY786153 OMU786153 OWQ786153 PGM786153 PQI786153 QAE786153 QKA786153 QTW786153 RDS786153 RNO786153 RXK786153 SHG786153 SRC786153 TAY786153 TKU786153 TUQ786153 UEM786153 UOI786153 UYE786153 VIA786153 VRW786153 WBS786153 WLO786153 WVK786153 J851689 IY851689 SU851689 ACQ851689 AMM851689 AWI851689 BGE851689 BQA851689 BZW851689 CJS851689 CTO851689 DDK851689 DNG851689 DXC851689 EGY851689 EQU851689 FAQ851689 FKM851689 FUI851689 GEE851689 GOA851689 GXW851689 HHS851689 HRO851689 IBK851689 ILG851689 IVC851689 JEY851689 JOU851689 JYQ851689 KIM851689 KSI851689 LCE851689 LMA851689 LVW851689 MFS851689 MPO851689 MZK851689 NJG851689 NTC851689 OCY851689 OMU851689 OWQ851689 PGM851689 PQI851689 QAE851689 QKA851689 QTW851689 RDS851689 RNO851689 RXK851689 SHG851689 SRC851689 TAY851689 TKU851689 TUQ851689 UEM851689 UOI851689 UYE851689 VIA851689 VRW851689 WBS851689 WLO851689 WVK851689 J917225 IY917225 SU917225 ACQ917225 AMM917225 AWI917225 BGE917225 BQA917225 BZW917225 CJS917225 CTO917225 DDK917225 DNG917225 DXC917225 EGY917225 EQU917225 FAQ917225 FKM917225 FUI917225 GEE917225 GOA917225 GXW917225 HHS917225 HRO917225 IBK917225 ILG917225 IVC917225 JEY917225 JOU917225 JYQ917225 KIM917225 KSI917225 LCE917225 LMA917225 LVW917225 MFS917225 MPO917225 MZK917225 NJG917225 NTC917225 OCY917225 OMU917225 OWQ917225 PGM917225 PQI917225 QAE917225 QKA917225 QTW917225 RDS917225 RNO917225 RXK917225 SHG917225 SRC917225 TAY917225 TKU917225 TUQ917225 UEM917225 UOI917225 UYE917225 VIA917225 VRW917225 WBS917225 WLO917225 WVK917225 J982761 IY982761 SU982761 ACQ982761 AMM982761 AWI982761 BGE982761 BQA982761 BZW982761 CJS982761 CTO982761 DDK982761 DNG982761 DXC982761 EGY982761 EQU982761 FAQ982761 FKM982761 FUI982761 GEE982761 GOA982761 GXW982761 HHS982761 HRO982761 IBK982761 ILG982761 IVC982761 JEY982761 JOU982761 JYQ982761 KIM982761 KSI982761 LCE982761 LMA982761 LVW982761 MFS982761 MPO982761 MZK982761 NJG982761 NTC982761 OCY982761 OMU982761 OWQ982761 PGM982761 PQI982761 QAE982761 QKA982761 QTW982761 RDS982761 RNO982761 RXK982761 SHG982761 SRC982761 TAY982761 TKU982761 TUQ982761 UEM982761 UOI982761 UYE982761 VIA982761 VRW982761 WBS982761 WLO982761 WVK982761 J65025 IY65025 SU65025 ACQ65025 AMM65025 AWI65025 BGE65025 BQA65025 BZW65025 CJS65025 CTO65025 DDK65025 DNG65025 DXC65025 EGY65025 EQU65025 FAQ65025 FKM65025 FUI65025 GEE65025 GOA65025 GXW65025 HHS65025 HRO65025 IBK65025 ILG65025 IVC65025 JEY65025 JOU65025 JYQ65025 KIM65025 KSI65025 LCE65025 LMA65025 LVW65025 MFS65025 MPO65025 MZK65025 NJG65025 NTC65025 OCY65025 OMU65025 OWQ65025 PGM65025 PQI65025 QAE65025 QKA65025 QTW65025 RDS65025 RNO65025 RXK65025 SHG65025 SRC65025 TAY65025 TKU65025 TUQ65025 UEM65025 UOI65025 UYE65025 VIA65025 VRW65025 WBS65025 WLO65025 WVK65025 J130561 IY130561 SU130561 ACQ130561 AMM130561 AWI130561 BGE130561 BQA130561 BZW130561 CJS130561 CTO130561 DDK130561 DNG130561 DXC130561 EGY130561 EQU130561 FAQ130561 FKM130561 FUI130561 GEE130561 GOA130561 GXW130561 HHS130561 HRO130561 IBK130561 ILG130561 IVC130561 JEY130561 JOU130561 JYQ130561 KIM130561 KSI130561 LCE130561 LMA130561 LVW130561 MFS130561 MPO130561 MZK130561 NJG130561 NTC130561 OCY130561 OMU130561 OWQ130561 PGM130561 PQI130561 QAE130561 QKA130561 QTW130561 RDS130561 RNO130561 RXK130561 SHG130561 SRC130561 TAY130561 TKU130561 TUQ130561 UEM130561 UOI130561 UYE130561 VIA130561 VRW130561 WBS130561 WLO130561 WVK130561 J196097 IY196097 SU196097 ACQ196097 AMM196097 AWI196097 BGE196097 BQA196097 BZW196097 CJS196097 CTO196097 DDK196097 DNG196097 DXC196097 EGY196097 EQU196097 FAQ196097 FKM196097 FUI196097 GEE196097 GOA196097 GXW196097 HHS196097 HRO196097 IBK196097 ILG196097 IVC196097 JEY196097 JOU196097 JYQ196097 KIM196097 KSI196097 LCE196097 LMA196097 LVW196097 MFS196097 MPO196097 MZK196097 NJG196097 NTC196097 OCY196097 OMU196097 OWQ196097 PGM196097 PQI196097 QAE196097 QKA196097 QTW196097 RDS196097 RNO196097 RXK196097 SHG196097 SRC196097 TAY196097 TKU196097 TUQ196097 UEM196097 UOI196097 UYE196097 VIA196097 VRW196097 WBS196097 WLO196097 WVK196097 J261633 IY261633 SU261633 ACQ261633 AMM261633 AWI261633 BGE261633 BQA261633 BZW261633 CJS261633 CTO261633 DDK261633 DNG261633 DXC261633 EGY261633 EQU261633 FAQ261633 FKM261633 FUI261633 GEE261633 GOA261633 GXW261633 HHS261633 HRO261633 IBK261633 ILG261633 IVC261633 JEY261633 JOU261633 JYQ261633 KIM261633 KSI261633 LCE261633 LMA261633 LVW261633 MFS261633 MPO261633 MZK261633 NJG261633 NTC261633 OCY261633 OMU261633 OWQ261633 PGM261633 PQI261633 QAE261633 QKA261633 QTW261633 RDS261633 RNO261633 RXK261633 SHG261633 SRC261633 TAY261633 TKU261633 TUQ261633 UEM261633 UOI261633 UYE261633 VIA261633 VRW261633 WBS261633 WLO261633 WVK261633 J327169 IY327169 SU327169 ACQ327169 AMM327169 AWI327169 BGE327169 BQA327169 BZW327169 CJS327169 CTO327169 DDK327169 DNG327169 DXC327169 EGY327169 EQU327169 FAQ327169 FKM327169 FUI327169 GEE327169 GOA327169 GXW327169 HHS327169 HRO327169 IBK327169 ILG327169 IVC327169 JEY327169 JOU327169 JYQ327169 KIM327169 KSI327169 LCE327169 LMA327169 LVW327169 MFS327169 MPO327169 MZK327169 NJG327169 NTC327169 OCY327169 OMU327169 OWQ327169 PGM327169 PQI327169 QAE327169 QKA327169 QTW327169 RDS327169 RNO327169 RXK327169 SHG327169 SRC327169 TAY327169 TKU327169 TUQ327169 UEM327169 UOI327169 UYE327169 VIA327169 VRW327169 WBS327169 WLO327169 WVK327169 J392705 IY392705 SU392705 ACQ392705 AMM392705 AWI392705 BGE392705 BQA392705 BZW392705 CJS392705 CTO392705 DDK392705 DNG392705 DXC392705 EGY392705 EQU392705 FAQ392705 FKM392705 FUI392705 GEE392705 GOA392705 GXW392705 HHS392705 HRO392705 IBK392705 ILG392705 IVC392705 JEY392705 JOU392705 JYQ392705 KIM392705 KSI392705 LCE392705 LMA392705 LVW392705 MFS392705 MPO392705 MZK392705 NJG392705 NTC392705 OCY392705 OMU392705 OWQ392705 PGM392705 PQI392705 QAE392705 QKA392705 QTW392705 RDS392705 RNO392705 RXK392705 SHG392705 SRC392705 TAY392705 TKU392705 TUQ392705 UEM392705 UOI392705 UYE392705 VIA392705 VRW392705 WBS392705 WLO392705 WVK392705 J458241 IY458241 SU458241 ACQ458241 AMM458241 AWI458241 BGE458241 BQA458241 BZW458241 CJS458241 CTO458241 DDK458241 DNG458241 DXC458241 EGY458241 EQU458241 FAQ458241 FKM458241 FUI458241 GEE458241 GOA458241 GXW458241 HHS458241 HRO458241 IBK458241 ILG458241 IVC458241 JEY458241 JOU458241 JYQ458241 KIM458241 KSI458241 LCE458241 LMA458241 LVW458241 MFS458241 MPO458241 MZK458241 NJG458241 NTC458241 OCY458241 OMU458241 OWQ458241 PGM458241 PQI458241 QAE458241 QKA458241 QTW458241 RDS458241 RNO458241 RXK458241 SHG458241 SRC458241 TAY458241 TKU458241 TUQ458241 UEM458241 UOI458241 UYE458241 VIA458241 VRW458241 WBS458241 WLO458241 WVK458241 J523777 IY523777 SU523777 ACQ523777 AMM523777 AWI523777 BGE523777 BQA523777 BZW523777 CJS523777 CTO523777 DDK523777 DNG523777 DXC523777 EGY523777 EQU523777 FAQ523777 FKM523777 FUI523777 GEE523777 GOA523777 GXW523777 HHS523777 HRO523777 IBK523777 ILG523777 IVC523777 JEY523777 JOU523777 JYQ523777 KIM523777 KSI523777 LCE523777 LMA523777 LVW523777 MFS523777 MPO523777 MZK523777 NJG523777 NTC523777 OCY523777 OMU523777 OWQ523777 PGM523777 PQI523777 QAE523777 QKA523777 QTW523777 RDS523777 RNO523777 RXK523777 SHG523777 SRC523777 TAY523777 TKU523777 TUQ523777 UEM523777 UOI523777 UYE523777 VIA523777 VRW523777 WBS523777 WLO523777 WVK523777 J589313 IY589313 SU589313 ACQ589313 AMM589313 AWI589313 BGE589313 BQA589313 BZW589313 CJS589313 CTO589313 DDK589313 DNG589313 DXC589313 EGY589313 EQU589313 FAQ589313 FKM589313 FUI589313 GEE589313 GOA589313 GXW589313 HHS589313 HRO589313 IBK589313 ILG589313 IVC589313 JEY589313 JOU589313 JYQ589313 KIM589313 KSI589313 LCE589313 LMA589313 LVW589313 MFS589313 MPO589313 MZK589313 NJG589313 NTC589313 OCY589313 OMU589313 OWQ589313 PGM589313 PQI589313 QAE589313 QKA589313 QTW589313 RDS589313 RNO589313 RXK589313 SHG589313 SRC589313 TAY589313 TKU589313 TUQ589313 UEM589313 UOI589313 UYE589313 VIA589313 VRW589313 WBS589313 WLO589313 WVK589313 J654849 IY654849 SU654849 ACQ654849 AMM654849 AWI654849 BGE654849 BQA654849 BZW654849 CJS654849 CTO654849 DDK654849 DNG654849 DXC654849 EGY654849 EQU654849 FAQ654849 FKM654849 FUI654849 GEE654849 GOA654849 GXW654849 HHS654849 HRO654849 IBK654849 ILG654849 IVC654849 JEY654849 JOU654849 JYQ654849 KIM654849 KSI654849 LCE654849 LMA654849 LVW654849 MFS654849 MPO654849 MZK654849 NJG654849 NTC654849 OCY654849 OMU654849 OWQ654849 PGM654849 PQI654849 QAE654849 QKA654849 QTW654849 RDS654849 RNO654849 RXK654849 SHG654849 SRC654849 TAY654849 TKU654849 TUQ654849 UEM654849 UOI654849 UYE654849 VIA654849 VRW654849 WBS654849 WLO654849 WVK654849 J720385 IY720385 SU720385 ACQ720385 AMM720385 AWI720385 BGE720385 BQA720385 BZW720385 CJS720385 CTO720385 DDK720385 DNG720385 DXC720385 EGY720385 EQU720385 FAQ720385 FKM720385 FUI720385 GEE720385 GOA720385 GXW720385 HHS720385 HRO720385 IBK720385 ILG720385 IVC720385 JEY720385 JOU720385 JYQ720385 KIM720385 KSI720385 LCE720385 LMA720385 LVW720385 MFS720385 MPO720385 MZK720385 NJG720385 NTC720385 OCY720385 OMU720385 OWQ720385 PGM720385 PQI720385 QAE720385 QKA720385 QTW720385 RDS720385 RNO720385 RXK720385 SHG720385 SRC720385 TAY720385 TKU720385 TUQ720385 UEM720385 UOI720385 UYE720385 VIA720385 VRW720385 WBS720385 WLO720385 WVK720385 J785921 IY785921 SU785921 ACQ785921 AMM785921 AWI785921 BGE785921 BQA785921 BZW785921 CJS785921 CTO785921 DDK785921 DNG785921 DXC785921 EGY785921 EQU785921 FAQ785921 FKM785921 FUI785921 GEE785921 GOA785921 GXW785921 HHS785921 HRO785921 IBK785921 ILG785921 IVC785921 JEY785921 JOU785921 JYQ785921 KIM785921 KSI785921 LCE785921 LMA785921 LVW785921 MFS785921 MPO785921 MZK785921 NJG785921 NTC785921 OCY785921 OMU785921 OWQ785921 PGM785921 PQI785921 QAE785921 QKA785921 QTW785921 RDS785921 RNO785921 RXK785921 SHG785921 SRC785921 TAY785921 TKU785921 TUQ785921 UEM785921 UOI785921 UYE785921 VIA785921 VRW785921 WBS785921 WLO785921 WVK785921 J851457 IY851457 SU851457 ACQ851457 AMM851457 AWI851457 BGE851457 BQA851457 BZW851457 CJS851457 CTO851457 DDK851457 DNG851457 DXC851457 EGY851457 EQU851457 FAQ851457 FKM851457 FUI851457 GEE851457 GOA851457 GXW851457 HHS851457 HRO851457 IBK851457 ILG851457 IVC851457 JEY851457 JOU851457 JYQ851457 KIM851457 KSI851457 LCE851457 LMA851457 LVW851457 MFS851457 MPO851457 MZK851457 NJG851457 NTC851457 OCY851457 OMU851457 OWQ851457 PGM851457 PQI851457 QAE851457 QKA851457 QTW851457 RDS851457 RNO851457 RXK851457 SHG851457 SRC851457 TAY851457 TKU851457 TUQ851457 UEM851457 UOI851457 UYE851457 VIA851457 VRW851457 WBS851457 WLO851457 WVK851457 J916993 IY916993 SU916993 ACQ916993 AMM916993 AWI916993 BGE916993 BQA916993 BZW916993 CJS916993 CTO916993 DDK916993 DNG916993 DXC916993 EGY916993 EQU916993 FAQ916993 FKM916993 FUI916993 GEE916993 GOA916993 GXW916993 HHS916993 HRO916993 IBK916993 ILG916993 IVC916993 JEY916993 JOU916993 JYQ916993 KIM916993 KSI916993 LCE916993 LMA916993 LVW916993 MFS916993 MPO916993 MZK916993 NJG916993 NTC916993 OCY916993 OMU916993 OWQ916993 PGM916993 PQI916993 QAE916993 QKA916993 QTW916993 RDS916993 RNO916993 RXK916993 SHG916993 SRC916993 TAY916993 TKU916993 TUQ916993 UEM916993 UOI916993 UYE916993 VIA916993 VRW916993 WBS916993 WLO916993 WVK916993 J982529 IY982529 SU982529 ACQ982529 AMM982529 AWI982529 BGE982529 BQA982529 BZW982529 CJS982529 CTO982529 DDK982529 DNG982529 DXC982529 EGY982529 EQU982529 FAQ982529 FKM982529 FUI982529 GEE982529 GOA982529 GXW982529 HHS982529 HRO982529 IBK982529 ILG982529 IVC982529 JEY982529 JOU982529 JYQ982529 KIM982529 KSI982529 LCE982529 LMA982529 LVW982529 MFS982529 MPO982529 MZK982529 NJG982529 NTC982529 OCY982529 OMU982529 OWQ982529 PGM982529 PQI982529 QAE982529 QKA982529 QTW982529 RDS982529 RNO982529 RXK982529 SHG982529 SRC982529 TAY982529 TKU982529 TUQ982529 UEM982529 UOI982529 UYE982529 VIA982529 VRW982529 WBS982529 WLO982529 WVK982529 J64909 IY64909 SU64909 ACQ64909 AMM64909 AWI64909 BGE64909 BQA64909 BZW64909 CJS64909 CTO64909 DDK64909 DNG64909 DXC64909 EGY64909 EQU64909 FAQ64909 FKM64909 FUI64909 GEE64909 GOA64909 GXW64909 HHS64909 HRO64909 IBK64909 ILG64909 IVC64909 JEY64909 JOU64909 JYQ64909 KIM64909 KSI64909 LCE64909 LMA64909 LVW64909 MFS64909 MPO64909 MZK64909 NJG64909 NTC64909 OCY64909 OMU64909 OWQ64909 PGM64909 PQI64909 QAE64909 QKA64909 QTW64909 RDS64909 RNO64909 RXK64909 SHG64909 SRC64909 TAY64909 TKU64909 TUQ64909 UEM64909 UOI64909 UYE64909 VIA64909 VRW64909 WBS64909 WLO64909 WVK64909 J130445 IY130445 SU130445 ACQ130445 AMM130445 AWI130445 BGE130445 BQA130445 BZW130445 CJS130445 CTO130445 DDK130445 DNG130445 DXC130445 EGY130445 EQU130445 FAQ130445 FKM130445 FUI130445 GEE130445 GOA130445 GXW130445 HHS130445 HRO130445 IBK130445 ILG130445 IVC130445 JEY130445 JOU130445 JYQ130445 KIM130445 KSI130445 LCE130445 LMA130445 LVW130445 MFS130445 MPO130445 MZK130445 NJG130445 NTC130445 OCY130445 OMU130445 OWQ130445 PGM130445 PQI130445 QAE130445 QKA130445 QTW130445 RDS130445 RNO130445 RXK130445 SHG130445 SRC130445 TAY130445 TKU130445 TUQ130445 UEM130445 UOI130445 UYE130445 VIA130445 VRW130445 WBS130445 WLO130445 WVK130445 J195981 IY195981 SU195981 ACQ195981 AMM195981 AWI195981 BGE195981 BQA195981 BZW195981 CJS195981 CTO195981 DDK195981 DNG195981 DXC195981 EGY195981 EQU195981 FAQ195981 FKM195981 FUI195981 GEE195981 GOA195981 GXW195981 HHS195981 HRO195981 IBK195981 ILG195981 IVC195981 JEY195981 JOU195981 JYQ195981 KIM195981 KSI195981 LCE195981 LMA195981 LVW195981 MFS195981 MPO195981 MZK195981 NJG195981 NTC195981 OCY195981 OMU195981 OWQ195981 PGM195981 PQI195981 QAE195981 QKA195981 QTW195981 RDS195981 RNO195981 RXK195981 SHG195981 SRC195981 TAY195981 TKU195981 TUQ195981 UEM195981 UOI195981 UYE195981 VIA195981 VRW195981 WBS195981 WLO195981 WVK195981 J261517 IY261517 SU261517 ACQ261517 AMM261517 AWI261517 BGE261517 BQA261517 BZW261517 CJS261517 CTO261517 DDK261517 DNG261517 DXC261517 EGY261517 EQU261517 FAQ261517 FKM261517 FUI261517 GEE261517 GOA261517 GXW261517 HHS261517 HRO261517 IBK261517 ILG261517 IVC261517 JEY261517 JOU261517 JYQ261517 KIM261517 KSI261517 LCE261517 LMA261517 LVW261517 MFS261517 MPO261517 MZK261517 NJG261517 NTC261517 OCY261517 OMU261517 OWQ261517 PGM261517 PQI261517 QAE261517 QKA261517 QTW261517 RDS261517 RNO261517 RXK261517 SHG261517 SRC261517 TAY261517 TKU261517 TUQ261517 UEM261517 UOI261517 UYE261517 VIA261517 VRW261517 WBS261517 WLO261517 WVK261517 J327053 IY327053 SU327053 ACQ327053 AMM327053 AWI327053 BGE327053 BQA327053 BZW327053 CJS327053 CTO327053 DDK327053 DNG327053 DXC327053 EGY327053 EQU327053 FAQ327053 FKM327053 FUI327053 GEE327053 GOA327053 GXW327053 HHS327053 HRO327053 IBK327053 ILG327053 IVC327053 JEY327053 JOU327053 JYQ327053 KIM327053 KSI327053 LCE327053 LMA327053 LVW327053 MFS327053 MPO327053 MZK327053 NJG327053 NTC327053 OCY327053 OMU327053 OWQ327053 PGM327053 PQI327053 QAE327053 QKA327053 QTW327053 RDS327053 RNO327053 RXK327053 SHG327053 SRC327053 TAY327053 TKU327053 TUQ327053 UEM327053 UOI327053 UYE327053 VIA327053 VRW327053 WBS327053 WLO327053 WVK327053 J392589 IY392589 SU392589 ACQ392589 AMM392589 AWI392589 BGE392589 BQA392589 BZW392589 CJS392589 CTO392589 DDK392589 DNG392589 DXC392589 EGY392589 EQU392589 FAQ392589 FKM392589 FUI392589 GEE392589 GOA392589 GXW392589 HHS392589 HRO392589 IBK392589 ILG392589 IVC392589 JEY392589 JOU392589 JYQ392589 KIM392589 KSI392589 LCE392589 LMA392589 LVW392589 MFS392589 MPO392589 MZK392589 NJG392589 NTC392589 OCY392589 OMU392589 OWQ392589 PGM392589 PQI392589 QAE392589 QKA392589 QTW392589 RDS392589 RNO392589 RXK392589 SHG392589 SRC392589 TAY392589 TKU392589 TUQ392589 UEM392589 UOI392589 UYE392589 VIA392589 VRW392589 WBS392589 WLO392589 WVK392589 J458125 IY458125 SU458125 ACQ458125 AMM458125 AWI458125 BGE458125 BQA458125 BZW458125 CJS458125 CTO458125 DDK458125 DNG458125 DXC458125 EGY458125 EQU458125 FAQ458125 FKM458125 FUI458125 GEE458125 GOA458125 GXW458125 HHS458125 HRO458125 IBK458125 ILG458125 IVC458125 JEY458125 JOU458125 JYQ458125 KIM458125 KSI458125 LCE458125 LMA458125 LVW458125 MFS458125 MPO458125 MZK458125 NJG458125 NTC458125 OCY458125 OMU458125 OWQ458125 PGM458125 PQI458125 QAE458125 QKA458125 QTW458125 RDS458125 RNO458125 RXK458125 SHG458125 SRC458125 TAY458125 TKU458125 TUQ458125 UEM458125 UOI458125 UYE458125 VIA458125 VRW458125 WBS458125 WLO458125 WVK458125 J523661 IY523661 SU523661 ACQ523661 AMM523661 AWI523661 BGE523661 BQA523661 BZW523661 CJS523661 CTO523661 DDK523661 DNG523661 DXC523661 EGY523661 EQU523661 FAQ523661 FKM523661 FUI523661 GEE523661 GOA523661 GXW523661 HHS523661 HRO523661 IBK523661 ILG523661 IVC523661 JEY523661 JOU523661 JYQ523661 KIM523661 KSI523661 LCE523661 LMA523661 LVW523661 MFS523661 MPO523661 MZK523661 NJG523661 NTC523661 OCY523661 OMU523661 OWQ523661 PGM523661 PQI523661 QAE523661 QKA523661 QTW523661 RDS523661 RNO523661 RXK523661 SHG523661 SRC523661 TAY523661 TKU523661 TUQ523661 UEM523661 UOI523661 UYE523661 VIA523661 VRW523661 WBS523661 WLO523661 WVK523661 J589197 IY589197 SU589197 ACQ589197 AMM589197 AWI589197 BGE589197 BQA589197 BZW589197 CJS589197 CTO589197 DDK589197 DNG589197 DXC589197 EGY589197 EQU589197 FAQ589197 FKM589197 FUI589197 GEE589197 GOA589197 GXW589197 HHS589197 HRO589197 IBK589197 ILG589197 IVC589197 JEY589197 JOU589197 JYQ589197 KIM589197 KSI589197 LCE589197 LMA589197 LVW589197 MFS589197 MPO589197 MZK589197 NJG589197 NTC589197 OCY589197 OMU589197 OWQ589197 PGM589197 PQI589197 QAE589197 QKA589197 QTW589197 RDS589197 RNO589197 RXK589197 SHG589197 SRC589197 TAY589197 TKU589197 TUQ589197 UEM589197 UOI589197 UYE589197 VIA589197 VRW589197 WBS589197 WLO589197 WVK589197 J654733 IY654733 SU654733 ACQ654733 AMM654733 AWI654733 BGE654733 BQA654733 BZW654733 CJS654733 CTO654733 DDK654733 DNG654733 DXC654733 EGY654733 EQU654733 FAQ654733 FKM654733 FUI654733 GEE654733 GOA654733 GXW654733 HHS654733 HRO654733 IBK654733 ILG654733 IVC654733 JEY654733 JOU654733 JYQ654733 KIM654733 KSI654733 LCE654733 LMA654733 LVW654733 MFS654733 MPO654733 MZK654733 NJG654733 NTC654733 OCY654733 OMU654733 OWQ654733 PGM654733 PQI654733 QAE654733 QKA654733 QTW654733 RDS654733 RNO654733 RXK654733 SHG654733 SRC654733 TAY654733 TKU654733 TUQ654733 UEM654733 UOI654733 UYE654733 VIA654733 VRW654733 WBS654733 WLO654733 WVK654733 J720269 IY720269 SU720269 ACQ720269 AMM720269 AWI720269 BGE720269 BQA720269 BZW720269 CJS720269 CTO720269 DDK720269 DNG720269 DXC720269 EGY720269 EQU720269 FAQ720269 FKM720269 FUI720269 GEE720269 GOA720269 GXW720269 HHS720269 HRO720269 IBK720269 ILG720269 IVC720269 JEY720269 JOU720269 JYQ720269 KIM720269 KSI720269 LCE720269 LMA720269 LVW720269 MFS720269 MPO720269 MZK720269 NJG720269 NTC720269 OCY720269 OMU720269 OWQ720269 PGM720269 PQI720269 QAE720269 QKA720269 QTW720269 RDS720269 RNO720269 RXK720269 SHG720269 SRC720269 TAY720269 TKU720269 TUQ720269 UEM720269 UOI720269 UYE720269 VIA720269 VRW720269 WBS720269 WLO720269 WVK720269 J785805 IY785805 SU785805 ACQ785805 AMM785805 AWI785805 BGE785805 BQA785805 BZW785805 CJS785805 CTO785805 DDK785805 DNG785805 DXC785805 EGY785805 EQU785805 FAQ785805 FKM785805 FUI785805 GEE785805 GOA785805 GXW785805 HHS785805 HRO785805 IBK785805 ILG785805 IVC785805 JEY785805 JOU785805 JYQ785805 KIM785805 KSI785805 LCE785805 LMA785805 LVW785805 MFS785805 MPO785805 MZK785805 NJG785805 NTC785805 OCY785805 OMU785805 OWQ785805 PGM785805 PQI785805 QAE785805 QKA785805 QTW785805 RDS785805 RNO785805 RXK785805 SHG785805 SRC785805 TAY785805 TKU785805 TUQ785805 UEM785805 UOI785805 UYE785805 VIA785805 VRW785805 WBS785805 WLO785805 WVK785805 J851341 IY851341 SU851341 ACQ851341 AMM851341 AWI851341 BGE851341 BQA851341 BZW851341 CJS851341 CTO851341 DDK851341 DNG851341 DXC851341 EGY851341 EQU851341 FAQ851341 FKM851341 FUI851341 GEE851341 GOA851341 GXW851341 HHS851341 HRO851341 IBK851341 ILG851341 IVC851341 JEY851341 JOU851341 JYQ851341 KIM851341 KSI851341 LCE851341 LMA851341 LVW851341 MFS851341 MPO851341 MZK851341 NJG851341 NTC851341 OCY851341 OMU851341 OWQ851341 PGM851341 PQI851341 QAE851341 QKA851341 QTW851341 RDS851341 RNO851341 RXK851341 SHG851341 SRC851341 TAY851341 TKU851341 TUQ851341 UEM851341 UOI851341 UYE851341 VIA851341 VRW851341 WBS851341 WLO851341 WVK851341 J916877 IY916877 SU916877 ACQ916877 AMM916877 AWI916877 BGE916877 BQA916877 BZW916877 CJS916877 CTO916877 DDK916877 DNG916877 DXC916877 EGY916877 EQU916877 FAQ916877 FKM916877 FUI916877 GEE916877 GOA916877 GXW916877 HHS916877 HRO916877 IBK916877 ILG916877 IVC916877 JEY916877 JOU916877 JYQ916877 KIM916877 KSI916877 LCE916877 LMA916877 LVW916877 MFS916877 MPO916877 MZK916877 NJG916877 NTC916877 OCY916877 OMU916877 OWQ916877 PGM916877 PQI916877 QAE916877 QKA916877 QTW916877 RDS916877 RNO916877 RXK916877 SHG916877 SRC916877 TAY916877 TKU916877 TUQ916877 UEM916877 UOI916877 UYE916877 VIA916877 VRW916877 WBS916877 WLO916877 WVK916877 J982413 IY982413 SU982413 ACQ982413 AMM982413 AWI982413 BGE982413 BQA982413 BZW982413 CJS982413 CTO982413 DDK982413 DNG982413 DXC982413 EGY982413 EQU982413 FAQ982413 FKM982413 FUI982413 GEE982413 GOA982413 GXW982413 HHS982413 HRO982413 IBK982413 ILG982413 IVC982413 JEY982413 JOU982413 JYQ982413 KIM982413 KSI982413 LCE982413 LMA982413 LVW982413 MFS982413 MPO982413 MZK982413 NJG982413 NTC982413 OCY982413 OMU982413 OWQ982413 PGM982413 PQI982413 QAE982413 QKA982413 QTW982413 RDS982413 RNO982413 RXK982413 SHG982413 SRC982413 TAY982413 TKU982413 TUQ982413 UEM982413 UOI982413 UYE982413 VIA982413 VRW982413 WBS982413 WLO982413 WVK982413 J64609 IY64609 SU64609 ACQ64609 AMM64609 AWI64609 BGE64609 BQA64609 BZW64609 CJS64609 CTO64609 DDK64609 DNG64609 DXC64609 EGY64609 EQU64609 FAQ64609 FKM64609 FUI64609 GEE64609 GOA64609 GXW64609 HHS64609 HRO64609 IBK64609 ILG64609 IVC64609 JEY64609 JOU64609 JYQ64609 KIM64609 KSI64609 LCE64609 LMA64609 LVW64609 MFS64609 MPO64609 MZK64609 NJG64609 NTC64609 OCY64609 OMU64609 OWQ64609 PGM64609 PQI64609 QAE64609 QKA64609 QTW64609 RDS64609 RNO64609 RXK64609 SHG64609 SRC64609 TAY64609 TKU64609 TUQ64609 UEM64609 UOI64609 UYE64609 VIA64609 VRW64609 WBS64609 WLO64609 WVK64609 J130145 IY130145 SU130145 ACQ130145 AMM130145 AWI130145 BGE130145 BQA130145 BZW130145 CJS130145 CTO130145 DDK130145 DNG130145 DXC130145 EGY130145 EQU130145 FAQ130145 FKM130145 FUI130145 GEE130145 GOA130145 GXW130145 HHS130145 HRO130145 IBK130145 ILG130145 IVC130145 JEY130145 JOU130145 JYQ130145 KIM130145 KSI130145 LCE130145 LMA130145 LVW130145 MFS130145 MPO130145 MZK130145 NJG130145 NTC130145 OCY130145 OMU130145 OWQ130145 PGM130145 PQI130145 QAE130145 QKA130145 QTW130145 RDS130145 RNO130145 RXK130145 SHG130145 SRC130145 TAY130145 TKU130145 TUQ130145 UEM130145 UOI130145 UYE130145 VIA130145 VRW130145 WBS130145 WLO130145 WVK130145 J195681 IY195681 SU195681 ACQ195681 AMM195681 AWI195681 BGE195681 BQA195681 BZW195681 CJS195681 CTO195681 DDK195681 DNG195681 DXC195681 EGY195681 EQU195681 FAQ195681 FKM195681 FUI195681 GEE195681 GOA195681 GXW195681 HHS195681 HRO195681 IBK195681 ILG195681 IVC195681 JEY195681 JOU195681 JYQ195681 KIM195681 KSI195681 LCE195681 LMA195681 LVW195681 MFS195681 MPO195681 MZK195681 NJG195681 NTC195681 OCY195681 OMU195681 OWQ195681 PGM195681 PQI195681 QAE195681 QKA195681 QTW195681 RDS195681 RNO195681 RXK195681 SHG195681 SRC195681 TAY195681 TKU195681 TUQ195681 UEM195681 UOI195681 UYE195681 VIA195681 VRW195681 WBS195681 WLO195681 WVK195681 J261217 IY261217 SU261217 ACQ261217 AMM261217 AWI261217 BGE261217 BQA261217 BZW261217 CJS261217 CTO261217 DDK261217 DNG261217 DXC261217 EGY261217 EQU261217 FAQ261217 FKM261217 FUI261217 GEE261217 GOA261217 GXW261217 HHS261217 HRO261217 IBK261217 ILG261217 IVC261217 JEY261217 JOU261217 JYQ261217 KIM261217 KSI261217 LCE261217 LMA261217 LVW261217 MFS261217 MPO261217 MZK261217 NJG261217 NTC261217 OCY261217 OMU261217 OWQ261217 PGM261217 PQI261217 QAE261217 QKA261217 QTW261217 RDS261217 RNO261217 RXK261217 SHG261217 SRC261217 TAY261217 TKU261217 TUQ261217 UEM261217 UOI261217 UYE261217 VIA261217 VRW261217 WBS261217 WLO261217 WVK261217 J326753 IY326753 SU326753 ACQ326753 AMM326753 AWI326753 BGE326753 BQA326753 BZW326753 CJS326753 CTO326753 DDK326753 DNG326753 DXC326753 EGY326753 EQU326753 FAQ326753 FKM326753 FUI326753 GEE326753 GOA326753 GXW326753 HHS326753 HRO326753 IBK326753 ILG326753 IVC326753 JEY326753 JOU326753 JYQ326753 KIM326753 KSI326753 LCE326753 LMA326753 LVW326753 MFS326753 MPO326753 MZK326753 NJG326753 NTC326753 OCY326753 OMU326753 OWQ326753 PGM326753 PQI326753 QAE326753 QKA326753 QTW326753 RDS326753 RNO326753 RXK326753 SHG326753 SRC326753 TAY326753 TKU326753 TUQ326753 UEM326753 UOI326753 UYE326753 VIA326753 VRW326753 WBS326753 WLO326753 WVK326753 J392289 IY392289 SU392289 ACQ392289 AMM392289 AWI392289 BGE392289 BQA392289 BZW392289 CJS392289 CTO392289 DDK392289 DNG392289 DXC392289 EGY392289 EQU392289 FAQ392289 FKM392289 FUI392289 GEE392289 GOA392289 GXW392289 HHS392289 HRO392289 IBK392289 ILG392289 IVC392289 JEY392289 JOU392289 JYQ392289 KIM392289 KSI392289 LCE392289 LMA392289 LVW392289 MFS392289 MPO392289 MZK392289 NJG392289 NTC392289 OCY392289 OMU392289 OWQ392289 PGM392289 PQI392289 QAE392289 QKA392289 QTW392289 RDS392289 RNO392289 RXK392289 SHG392289 SRC392289 TAY392289 TKU392289 TUQ392289 UEM392289 UOI392289 UYE392289 VIA392289 VRW392289 WBS392289 WLO392289 WVK392289 J457825 IY457825 SU457825 ACQ457825 AMM457825 AWI457825 BGE457825 BQA457825 BZW457825 CJS457825 CTO457825 DDK457825 DNG457825 DXC457825 EGY457825 EQU457825 FAQ457825 FKM457825 FUI457825 GEE457825 GOA457825 GXW457825 HHS457825 HRO457825 IBK457825 ILG457825 IVC457825 JEY457825 JOU457825 JYQ457825 KIM457825 KSI457825 LCE457825 LMA457825 LVW457825 MFS457825 MPO457825 MZK457825 NJG457825 NTC457825 OCY457825 OMU457825 OWQ457825 PGM457825 PQI457825 QAE457825 QKA457825 QTW457825 RDS457825 RNO457825 RXK457825 SHG457825 SRC457825 TAY457825 TKU457825 TUQ457825 UEM457825 UOI457825 UYE457825 VIA457825 VRW457825 WBS457825 WLO457825 WVK457825 J523361 IY523361 SU523361 ACQ523361 AMM523361 AWI523361 BGE523361 BQA523361 BZW523361 CJS523361 CTO523361 DDK523361 DNG523361 DXC523361 EGY523361 EQU523361 FAQ523361 FKM523361 FUI523361 GEE523361 GOA523361 GXW523361 HHS523361 HRO523361 IBK523361 ILG523361 IVC523361 JEY523361 JOU523361 JYQ523361 KIM523361 KSI523361 LCE523361 LMA523361 LVW523361 MFS523361 MPO523361 MZK523361 NJG523361 NTC523361 OCY523361 OMU523361 OWQ523361 PGM523361 PQI523361 QAE523361 QKA523361 QTW523361 RDS523361 RNO523361 RXK523361 SHG523361 SRC523361 TAY523361 TKU523361 TUQ523361 UEM523361 UOI523361 UYE523361 VIA523361 VRW523361 WBS523361 WLO523361 WVK523361 J588897 IY588897 SU588897 ACQ588897 AMM588897 AWI588897 BGE588897 BQA588897 BZW588897 CJS588897 CTO588897 DDK588897 DNG588897 DXC588897 EGY588897 EQU588897 FAQ588897 FKM588897 FUI588897 GEE588897 GOA588897 GXW588897 HHS588897 HRO588897 IBK588897 ILG588897 IVC588897 JEY588897 JOU588897 JYQ588897 KIM588897 KSI588897 LCE588897 LMA588897 LVW588897 MFS588897 MPO588897 MZK588897 NJG588897 NTC588897 OCY588897 OMU588897 OWQ588897 PGM588897 PQI588897 QAE588897 QKA588897 QTW588897 RDS588897 RNO588897 RXK588897 SHG588897 SRC588897 TAY588897 TKU588897 TUQ588897 UEM588897 UOI588897 UYE588897 VIA588897 VRW588897 WBS588897 WLO588897 WVK588897 J654433 IY654433 SU654433 ACQ654433 AMM654433 AWI654433 BGE654433 BQA654433 BZW654433 CJS654433 CTO654433 DDK654433 DNG654433 DXC654433 EGY654433 EQU654433 FAQ654433 FKM654433 FUI654433 GEE654433 GOA654433 GXW654433 HHS654433 HRO654433 IBK654433 ILG654433 IVC654433 JEY654433 JOU654433 JYQ654433 KIM654433 KSI654433 LCE654433 LMA654433 LVW654433 MFS654433 MPO654433 MZK654433 NJG654433 NTC654433 OCY654433 OMU654433 OWQ654433 PGM654433 PQI654433 QAE654433 QKA654433 QTW654433 RDS654433 RNO654433 RXK654433 SHG654433 SRC654433 TAY654433 TKU654433 TUQ654433 UEM654433 UOI654433 UYE654433 VIA654433 VRW654433 WBS654433 WLO654433 WVK654433 J719969 IY719969 SU719969 ACQ719969 AMM719969 AWI719969 BGE719969 BQA719969 BZW719969 CJS719969 CTO719969 DDK719969 DNG719969 DXC719969 EGY719969 EQU719969 FAQ719969 FKM719969 FUI719969 GEE719969 GOA719969 GXW719969 HHS719969 HRO719969 IBK719969 ILG719969 IVC719969 JEY719969 JOU719969 JYQ719969 KIM719969 KSI719969 LCE719969 LMA719969 LVW719969 MFS719969 MPO719969 MZK719969 NJG719969 NTC719969 OCY719969 OMU719969 OWQ719969 PGM719969 PQI719969 QAE719969 QKA719969 QTW719969 RDS719969 RNO719969 RXK719969 SHG719969 SRC719969 TAY719969 TKU719969 TUQ719969 UEM719969 UOI719969 UYE719969 VIA719969 VRW719969 WBS719969 WLO719969 WVK719969 J785505 IY785505 SU785505 ACQ785505 AMM785505 AWI785505 BGE785505 BQA785505 BZW785505 CJS785505 CTO785505 DDK785505 DNG785505 DXC785505 EGY785505 EQU785505 FAQ785505 FKM785505 FUI785505 GEE785505 GOA785505 GXW785505 HHS785505 HRO785505 IBK785505 ILG785505 IVC785505 JEY785505 JOU785505 JYQ785505 KIM785505 KSI785505 LCE785505 LMA785505 LVW785505 MFS785505 MPO785505 MZK785505 NJG785505 NTC785505 OCY785505 OMU785505 OWQ785505 PGM785505 PQI785505 QAE785505 QKA785505 QTW785505 RDS785505 RNO785505 RXK785505 SHG785505 SRC785505 TAY785505 TKU785505 TUQ785505 UEM785505 UOI785505 UYE785505 VIA785505 VRW785505 WBS785505 WLO785505 WVK785505 J851041 IY851041 SU851041 ACQ851041 AMM851041 AWI851041 BGE851041 BQA851041 BZW851041 CJS851041 CTO851041 DDK851041 DNG851041 DXC851041 EGY851041 EQU851041 FAQ851041 FKM851041 FUI851041 GEE851041 GOA851041 GXW851041 HHS851041 HRO851041 IBK851041 ILG851041 IVC851041 JEY851041 JOU851041 JYQ851041 KIM851041 KSI851041 LCE851041 LMA851041 LVW851041 MFS851041 MPO851041 MZK851041 NJG851041 NTC851041 OCY851041 OMU851041 OWQ851041 PGM851041 PQI851041 QAE851041 QKA851041 QTW851041 RDS851041 RNO851041 RXK851041 SHG851041 SRC851041 TAY851041 TKU851041 TUQ851041 UEM851041 UOI851041 UYE851041 VIA851041 VRW851041 WBS851041 WLO851041 WVK851041 J916577 IY916577 SU916577 ACQ916577 AMM916577 AWI916577 BGE916577 BQA916577 BZW916577 CJS916577 CTO916577 DDK916577 DNG916577 DXC916577 EGY916577 EQU916577 FAQ916577 FKM916577 FUI916577 GEE916577 GOA916577 GXW916577 HHS916577 HRO916577 IBK916577 ILG916577 IVC916577 JEY916577 JOU916577 JYQ916577 KIM916577 KSI916577 LCE916577 LMA916577 LVW916577 MFS916577 MPO916577 MZK916577 NJG916577 NTC916577 OCY916577 OMU916577 OWQ916577 PGM916577 PQI916577 QAE916577 QKA916577 QTW916577 RDS916577 RNO916577 RXK916577 SHG916577 SRC916577 TAY916577 TKU916577 TUQ916577 UEM916577 UOI916577 UYE916577 VIA916577 VRW916577 WBS916577 WLO916577 WVK916577 J982113 IY982113 SU982113 ACQ982113 AMM982113 AWI982113 BGE982113 BQA982113 BZW982113 CJS982113 CTO982113 DDK982113 DNG982113 DXC982113 EGY982113 EQU982113 FAQ982113 FKM982113 FUI982113 GEE982113 GOA982113 GXW982113 HHS982113 HRO982113 IBK982113 ILG982113 IVC982113 JEY982113 JOU982113 JYQ982113 KIM982113 KSI982113 LCE982113 LMA982113 LVW982113 MFS982113 MPO982113 MZK982113 NJG982113 NTC982113 OCY982113 OMU982113 OWQ982113 PGM982113 PQI982113 QAE982113 QKA982113 QTW982113 RDS982113 RNO982113 RXK982113 SHG982113 SRC982113 TAY982113 TKU982113 TUQ982113 UEM982113 UOI982113 UYE982113 VIA982113 VRW982113 WBS982113 WLO982113 WVK982113 J64549 IY64549 SU64549 ACQ64549 AMM64549 AWI64549 BGE64549 BQA64549 BZW64549 CJS64549 CTO64549 DDK64549 DNG64549 DXC64549 EGY64549 EQU64549 FAQ64549 FKM64549 FUI64549 GEE64549 GOA64549 GXW64549 HHS64549 HRO64549 IBK64549 ILG64549 IVC64549 JEY64549 JOU64549 JYQ64549 KIM64549 KSI64549 LCE64549 LMA64549 LVW64549 MFS64549 MPO64549 MZK64549 NJG64549 NTC64549 OCY64549 OMU64549 OWQ64549 PGM64549 PQI64549 QAE64549 QKA64549 QTW64549 RDS64549 RNO64549 RXK64549 SHG64549 SRC64549 TAY64549 TKU64549 TUQ64549 UEM64549 UOI64549 UYE64549 VIA64549 VRW64549 WBS64549 WLO64549 WVK64549 J130085 IY130085 SU130085 ACQ130085 AMM130085 AWI130085 BGE130085 BQA130085 BZW130085 CJS130085 CTO130085 DDK130085 DNG130085 DXC130085 EGY130085 EQU130085 FAQ130085 FKM130085 FUI130085 GEE130085 GOA130085 GXW130085 HHS130085 HRO130085 IBK130085 ILG130085 IVC130085 JEY130085 JOU130085 JYQ130085 KIM130085 KSI130085 LCE130085 LMA130085 LVW130085 MFS130085 MPO130085 MZK130085 NJG130085 NTC130085 OCY130085 OMU130085 OWQ130085 PGM130085 PQI130085 QAE130085 QKA130085 QTW130085 RDS130085 RNO130085 RXK130085 SHG130085 SRC130085 TAY130085 TKU130085 TUQ130085 UEM130085 UOI130085 UYE130085 VIA130085 VRW130085 WBS130085 WLO130085 WVK130085 J195621 IY195621 SU195621 ACQ195621 AMM195621 AWI195621 BGE195621 BQA195621 BZW195621 CJS195621 CTO195621 DDK195621 DNG195621 DXC195621 EGY195621 EQU195621 FAQ195621 FKM195621 FUI195621 GEE195621 GOA195621 GXW195621 HHS195621 HRO195621 IBK195621 ILG195621 IVC195621 JEY195621 JOU195621 JYQ195621 KIM195621 KSI195621 LCE195621 LMA195621 LVW195621 MFS195621 MPO195621 MZK195621 NJG195621 NTC195621 OCY195621 OMU195621 OWQ195621 PGM195621 PQI195621 QAE195621 QKA195621 QTW195621 RDS195621 RNO195621 RXK195621 SHG195621 SRC195621 TAY195621 TKU195621 TUQ195621 UEM195621 UOI195621 UYE195621 VIA195621 VRW195621 WBS195621 WLO195621 WVK195621 J261157 IY261157 SU261157 ACQ261157 AMM261157 AWI261157 BGE261157 BQA261157 BZW261157 CJS261157 CTO261157 DDK261157 DNG261157 DXC261157 EGY261157 EQU261157 FAQ261157 FKM261157 FUI261157 GEE261157 GOA261157 GXW261157 HHS261157 HRO261157 IBK261157 ILG261157 IVC261157 JEY261157 JOU261157 JYQ261157 KIM261157 KSI261157 LCE261157 LMA261157 LVW261157 MFS261157 MPO261157 MZK261157 NJG261157 NTC261157 OCY261157 OMU261157 OWQ261157 PGM261157 PQI261157 QAE261157 QKA261157 QTW261157 RDS261157 RNO261157 RXK261157 SHG261157 SRC261157 TAY261157 TKU261157 TUQ261157 UEM261157 UOI261157 UYE261157 VIA261157 VRW261157 WBS261157 WLO261157 WVK261157 J326693 IY326693 SU326693 ACQ326693 AMM326693 AWI326693 BGE326693 BQA326693 BZW326693 CJS326693 CTO326693 DDK326693 DNG326693 DXC326693 EGY326693 EQU326693 FAQ326693 FKM326693 FUI326693 GEE326693 GOA326693 GXW326693 HHS326693 HRO326693 IBK326693 ILG326693 IVC326693 JEY326693 JOU326693 JYQ326693 KIM326693 KSI326693 LCE326693 LMA326693 LVW326693 MFS326693 MPO326693 MZK326693 NJG326693 NTC326693 OCY326693 OMU326693 OWQ326693 PGM326693 PQI326693 QAE326693 QKA326693 QTW326693 RDS326693 RNO326693 RXK326693 SHG326693 SRC326693 TAY326693 TKU326693 TUQ326693 UEM326693 UOI326693 UYE326693 VIA326693 VRW326693 WBS326693 WLO326693 WVK326693 J392229 IY392229 SU392229 ACQ392229 AMM392229 AWI392229 BGE392229 BQA392229 BZW392229 CJS392229 CTO392229 DDK392229 DNG392229 DXC392229 EGY392229 EQU392229 FAQ392229 FKM392229 FUI392229 GEE392229 GOA392229 GXW392229 HHS392229 HRO392229 IBK392229 ILG392229 IVC392229 JEY392229 JOU392229 JYQ392229 KIM392229 KSI392229 LCE392229 LMA392229 LVW392229 MFS392229 MPO392229 MZK392229 NJG392229 NTC392229 OCY392229 OMU392229 OWQ392229 PGM392229 PQI392229 QAE392229 QKA392229 QTW392229 RDS392229 RNO392229 RXK392229 SHG392229 SRC392229 TAY392229 TKU392229 TUQ392229 UEM392229 UOI392229 UYE392229 VIA392229 VRW392229 WBS392229 WLO392229 WVK392229 J457765 IY457765 SU457765 ACQ457765 AMM457765 AWI457765 BGE457765 BQA457765 BZW457765 CJS457765 CTO457765 DDK457765 DNG457765 DXC457765 EGY457765 EQU457765 FAQ457765 FKM457765 FUI457765 GEE457765 GOA457765 GXW457765 HHS457765 HRO457765 IBK457765 ILG457765 IVC457765 JEY457765 JOU457765 JYQ457765 KIM457765 KSI457765 LCE457765 LMA457765 LVW457765 MFS457765 MPO457765 MZK457765 NJG457765 NTC457765 OCY457765 OMU457765 OWQ457765 PGM457765 PQI457765 QAE457765 QKA457765 QTW457765 RDS457765 RNO457765 RXK457765 SHG457765 SRC457765 TAY457765 TKU457765 TUQ457765 UEM457765 UOI457765 UYE457765 VIA457765 VRW457765 WBS457765 WLO457765 WVK457765 J523301 IY523301 SU523301 ACQ523301 AMM523301 AWI523301 BGE523301 BQA523301 BZW523301 CJS523301 CTO523301 DDK523301 DNG523301 DXC523301 EGY523301 EQU523301 FAQ523301 FKM523301 FUI523301 GEE523301 GOA523301 GXW523301 HHS523301 HRO523301 IBK523301 ILG523301 IVC523301 JEY523301 JOU523301 JYQ523301 KIM523301 KSI523301 LCE523301 LMA523301 LVW523301 MFS523301 MPO523301 MZK523301 NJG523301 NTC523301 OCY523301 OMU523301 OWQ523301 PGM523301 PQI523301 QAE523301 QKA523301 QTW523301 RDS523301 RNO523301 RXK523301 SHG523301 SRC523301 TAY523301 TKU523301 TUQ523301 UEM523301 UOI523301 UYE523301 VIA523301 VRW523301 WBS523301 WLO523301 WVK523301 J588837 IY588837 SU588837 ACQ588837 AMM588837 AWI588837 BGE588837 BQA588837 BZW588837 CJS588837 CTO588837 DDK588837 DNG588837 DXC588837 EGY588837 EQU588837 FAQ588837 FKM588837 FUI588837 GEE588837 GOA588837 GXW588837 HHS588837 HRO588837 IBK588837 ILG588837 IVC588837 JEY588837 JOU588837 JYQ588837 KIM588837 KSI588837 LCE588837 LMA588837 LVW588837 MFS588837 MPO588837 MZK588837 NJG588837 NTC588837 OCY588837 OMU588837 OWQ588837 PGM588837 PQI588837 QAE588837 QKA588837 QTW588837 RDS588837 RNO588837 RXK588837 SHG588837 SRC588837 TAY588837 TKU588837 TUQ588837 UEM588837 UOI588837 UYE588837 VIA588837 VRW588837 WBS588837 WLO588837 WVK588837 J654373 IY654373 SU654373 ACQ654373 AMM654373 AWI654373 BGE654373 BQA654373 BZW654373 CJS654373 CTO654373 DDK654373 DNG654373 DXC654373 EGY654373 EQU654373 FAQ654373 FKM654373 FUI654373 GEE654373 GOA654373 GXW654373 HHS654373 HRO654373 IBK654373 ILG654373 IVC654373 JEY654373 JOU654373 JYQ654373 KIM654373 KSI654373 LCE654373 LMA654373 LVW654373 MFS654373 MPO654373 MZK654373 NJG654373 NTC654373 OCY654373 OMU654373 OWQ654373 PGM654373 PQI654373 QAE654373 QKA654373 QTW654373 RDS654373 RNO654373 RXK654373 SHG654373 SRC654373 TAY654373 TKU654373 TUQ654373 UEM654373 UOI654373 UYE654373 VIA654373 VRW654373 WBS654373 WLO654373 WVK654373 J719909 IY719909 SU719909 ACQ719909 AMM719909 AWI719909 BGE719909 BQA719909 BZW719909 CJS719909 CTO719909 DDK719909 DNG719909 DXC719909 EGY719909 EQU719909 FAQ719909 FKM719909 FUI719909 GEE719909 GOA719909 GXW719909 HHS719909 HRO719909 IBK719909 ILG719909 IVC719909 JEY719909 JOU719909 JYQ719909 KIM719909 KSI719909 LCE719909 LMA719909 LVW719909 MFS719909 MPO719909 MZK719909 NJG719909 NTC719909 OCY719909 OMU719909 OWQ719909 PGM719909 PQI719909 QAE719909 QKA719909 QTW719909 RDS719909 RNO719909 RXK719909 SHG719909 SRC719909 TAY719909 TKU719909 TUQ719909 UEM719909 UOI719909 UYE719909 VIA719909 VRW719909 WBS719909 WLO719909 WVK719909 J785445 IY785445 SU785445 ACQ785445 AMM785445 AWI785445 BGE785445 BQA785445 BZW785445 CJS785445 CTO785445 DDK785445 DNG785445 DXC785445 EGY785445 EQU785445 FAQ785445 FKM785445 FUI785445 GEE785445 GOA785445 GXW785445 HHS785445 HRO785445 IBK785445 ILG785445 IVC785445 JEY785445 JOU785445 JYQ785445 KIM785445 KSI785445 LCE785445 LMA785445 LVW785445 MFS785445 MPO785445 MZK785445 NJG785445 NTC785445 OCY785445 OMU785445 OWQ785445 PGM785445 PQI785445 QAE785445 QKA785445 QTW785445 RDS785445 RNO785445 RXK785445 SHG785445 SRC785445 TAY785445 TKU785445 TUQ785445 UEM785445 UOI785445 UYE785445 VIA785445 VRW785445 WBS785445 WLO785445 WVK785445 J850981 IY850981 SU850981 ACQ850981 AMM850981 AWI850981 BGE850981 BQA850981 BZW850981 CJS850981 CTO850981 DDK850981 DNG850981 DXC850981 EGY850981 EQU850981 FAQ850981 FKM850981 FUI850981 GEE850981 GOA850981 GXW850981 HHS850981 HRO850981 IBK850981 ILG850981 IVC850981 JEY850981 JOU850981 JYQ850981 KIM850981 KSI850981 LCE850981 LMA850981 LVW850981 MFS850981 MPO850981 MZK850981 NJG850981 NTC850981 OCY850981 OMU850981 OWQ850981 PGM850981 PQI850981 QAE850981 QKA850981 QTW850981 RDS850981 RNO850981 RXK850981 SHG850981 SRC850981 TAY850981 TKU850981 TUQ850981 UEM850981 UOI850981 UYE850981 VIA850981 VRW850981 WBS850981 WLO850981 WVK850981 J916517 IY916517 SU916517 ACQ916517 AMM916517 AWI916517 BGE916517 BQA916517 BZW916517 CJS916517 CTO916517 DDK916517 DNG916517 DXC916517 EGY916517 EQU916517 FAQ916517 FKM916517 FUI916517 GEE916517 GOA916517 GXW916517 HHS916517 HRO916517 IBK916517 ILG916517 IVC916517 JEY916517 JOU916517 JYQ916517 KIM916517 KSI916517 LCE916517 LMA916517 LVW916517 MFS916517 MPO916517 MZK916517 NJG916517 NTC916517 OCY916517 OMU916517 OWQ916517 PGM916517 PQI916517 QAE916517 QKA916517 QTW916517 RDS916517 RNO916517 RXK916517 SHG916517 SRC916517 TAY916517 TKU916517 TUQ916517 UEM916517 UOI916517 UYE916517 VIA916517 VRW916517 WBS916517 WLO916517 WVK916517 J982053 IY982053 SU982053 ACQ982053 AMM982053 AWI982053 BGE982053 BQA982053 BZW982053 CJS982053 CTO982053 DDK982053 DNG982053 DXC982053 EGY982053 EQU982053 FAQ982053 FKM982053 FUI982053 GEE982053 GOA982053 GXW982053 HHS982053 HRO982053 IBK982053 ILG982053 IVC982053 JEY982053 JOU982053 JYQ982053 KIM982053 KSI982053 LCE982053 LMA982053 LVW982053 MFS982053 MPO982053 MZK982053 NJG982053 NTC982053 OCY982053 OMU982053 OWQ982053 PGM982053 PQI982053 QAE982053 QKA982053 QTW982053 RDS982053 RNO982053 RXK982053 SHG982053 SRC982053 TAY982053 TKU982053 TUQ982053 UEM982053 UOI982053 UYE982053 VIA982053 VRW982053 WBS982053 WLO982053 WVK982053 J64 IY64 SU64 ACQ64 AMM64 AWI64 BGE64 BQA64 BZW64 CJS64 CTO64 DDK64 DNG64 DXC64 EGY64 EQU64 FAQ64 FKM64 FUI64 GEE64 GOA64 GXW64 HHS64 HRO64 IBK64 ILG64 IVC64 JEY64 JOU64 JYQ64 KIM64 KSI64 LCE64 LMA64 LVW64 MFS64 MPO64 MZK64 NJG64 NTC64 OCY64 OMU64 OWQ64 PGM64 PQI64 QAE64 QKA64 QTW64 RDS64 RNO64 RXK64 SHG64 SRC64 TAY64 TKU64 TUQ64 UEM64 UOI64 UYE64 VIA64 VRW64 WBS64 WLO64 WVK64 J64732 IY64732 SU64732 ACQ64732 AMM64732 AWI64732 BGE64732 BQA64732 BZW64732 CJS64732 CTO64732 DDK64732 DNG64732 DXC64732 EGY64732 EQU64732 FAQ64732 FKM64732 FUI64732 GEE64732 GOA64732 GXW64732 HHS64732 HRO64732 IBK64732 ILG64732 IVC64732 JEY64732 JOU64732 JYQ64732 KIM64732 KSI64732 LCE64732 LMA64732 LVW64732 MFS64732 MPO64732 MZK64732 NJG64732 NTC64732 OCY64732 OMU64732 OWQ64732 PGM64732 PQI64732 QAE64732 QKA64732 QTW64732 RDS64732 RNO64732 RXK64732 SHG64732 SRC64732 TAY64732 TKU64732 TUQ64732 UEM64732 UOI64732 UYE64732 VIA64732 VRW64732 WBS64732 WLO64732 WVK64732 J130268 IY130268 SU130268 ACQ130268 AMM130268 AWI130268 BGE130268 BQA130268 BZW130268 CJS130268 CTO130268 DDK130268 DNG130268 DXC130268 EGY130268 EQU130268 FAQ130268 FKM130268 FUI130268 GEE130268 GOA130268 GXW130268 HHS130268 HRO130268 IBK130268 ILG130268 IVC130268 JEY130268 JOU130268 JYQ130268 KIM130268 KSI130268 LCE130268 LMA130268 LVW130268 MFS130268 MPO130268 MZK130268 NJG130268 NTC130268 OCY130268 OMU130268 OWQ130268 PGM130268 PQI130268 QAE130268 QKA130268 QTW130268 RDS130268 RNO130268 RXK130268 SHG130268 SRC130268 TAY130268 TKU130268 TUQ130268 UEM130268 UOI130268 UYE130268 VIA130268 VRW130268 WBS130268 WLO130268 WVK130268 J195804 IY195804 SU195804 ACQ195804 AMM195804 AWI195804 BGE195804 BQA195804 BZW195804 CJS195804 CTO195804 DDK195804 DNG195804 DXC195804 EGY195804 EQU195804 FAQ195804 FKM195804 FUI195804 GEE195804 GOA195804 GXW195804 HHS195804 HRO195804 IBK195804 ILG195804 IVC195804 JEY195804 JOU195804 JYQ195804 KIM195804 KSI195804 LCE195804 LMA195804 LVW195804 MFS195804 MPO195804 MZK195804 NJG195804 NTC195804 OCY195804 OMU195804 OWQ195804 PGM195804 PQI195804 QAE195804 QKA195804 QTW195804 RDS195804 RNO195804 RXK195804 SHG195804 SRC195804 TAY195804 TKU195804 TUQ195804 UEM195804 UOI195804 UYE195804 VIA195804 VRW195804 WBS195804 WLO195804 WVK195804 J261340 IY261340 SU261340 ACQ261340 AMM261340 AWI261340 BGE261340 BQA261340 BZW261340 CJS261340 CTO261340 DDK261340 DNG261340 DXC261340 EGY261340 EQU261340 FAQ261340 FKM261340 FUI261340 GEE261340 GOA261340 GXW261340 HHS261340 HRO261340 IBK261340 ILG261340 IVC261340 JEY261340 JOU261340 JYQ261340 KIM261340 KSI261340 LCE261340 LMA261340 LVW261340 MFS261340 MPO261340 MZK261340 NJG261340 NTC261340 OCY261340 OMU261340 OWQ261340 PGM261340 PQI261340 QAE261340 QKA261340 QTW261340 RDS261340 RNO261340 RXK261340 SHG261340 SRC261340 TAY261340 TKU261340 TUQ261340 UEM261340 UOI261340 UYE261340 VIA261340 VRW261340 WBS261340 WLO261340 WVK261340 J326876 IY326876 SU326876 ACQ326876 AMM326876 AWI326876 BGE326876 BQA326876 BZW326876 CJS326876 CTO326876 DDK326876 DNG326876 DXC326876 EGY326876 EQU326876 FAQ326876 FKM326876 FUI326876 GEE326876 GOA326876 GXW326876 HHS326876 HRO326876 IBK326876 ILG326876 IVC326876 JEY326876 JOU326876 JYQ326876 KIM326876 KSI326876 LCE326876 LMA326876 LVW326876 MFS326876 MPO326876 MZK326876 NJG326876 NTC326876 OCY326876 OMU326876 OWQ326876 PGM326876 PQI326876 QAE326876 QKA326876 QTW326876 RDS326876 RNO326876 RXK326876 SHG326876 SRC326876 TAY326876 TKU326876 TUQ326876 UEM326876 UOI326876 UYE326876 VIA326876 VRW326876 WBS326876 WLO326876 WVK326876 J392412 IY392412 SU392412 ACQ392412 AMM392412 AWI392412 BGE392412 BQA392412 BZW392412 CJS392412 CTO392412 DDK392412 DNG392412 DXC392412 EGY392412 EQU392412 FAQ392412 FKM392412 FUI392412 GEE392412 GOA392412 GXW392412 HHS392412 HRO392412 IBK392412 ILG392412 IVC392412 JEY392412 JOU392412 JYQ392412 KIM392412 KSI392412 LCE392412 LMA392412 LVW392412 MFS392412 MPO392412 MZK392412 NJG392412 NTC392412 OCY392412 OMU392412 OWQ392412 PGM392412 PQI392412 QAE392412 QKA392412 QTW392412 RDS392412 RNO392412 RXK392412 SHG392412 SRC392412 TAY392412 TKU392412 TUQ392412 UEM392412 UOI392412 UYE392412 VIA392412 VRW392412 WBS392412 WLO392412 WVK392412 J457948 IY457948 SU457948 ACQ457948 AMM457948 AWI457948 BGE457948 BQA457948 BZW457948 CJS457948 CTO457948 DDK457948 DNG457948 DXC457948 EGY457948 EQU457948 FAQ457948 FKM457948 FUI457948 GEE457948 GOA457948 GXW457948 HHS457948 HRO457948 IBK457948 ILG457948 IVC457948 JEY457948 JOU457948 JYQ457948 KIM457948 KSI457948 LCE457948 LMA457948 LVW457948 MFS457948 MPO457948 MZK457948 NJG457948 NTC457948 OCY457948 OMU457948 OWQ457948 PGM457948 PQI457948 QAE457948 QKA457948 QTW457948 RDS457948 RNO457948 RXK457948 SHG457948 SRC457948 TAY457948 TKU457948 TUQ457948 UEM457948 UOI457948 UYE457948 VIA457948 VRW457948 WBS457948 WLO457948 WVK457948 J523484 IY523484 SU523484 ACQ523484 AMM523484 AWI523484 BGE523484 BQA523484 BZW523484 CJS523484 CTO523484 DDK523484 DNG523484 DXC523484 EGY523484 EQU523484 FAQ523484 FKM523484 FUI523484 GEE523484 GOA523484 GXW523484 HHS523484 HRO523484 IBK523484 ILG523484 IVC523484 JEY523484 JOU523484 JYQ523484 KIM523484 KSI523484 LCE523484 LMA523484 LVW523484 MFS523484 MPO523484 MZK523484 NJG523484 NTC523484 OCY523484 OMU523484 OWQ523484 PGM523484 PQI523484 QAE523484 QKA523484 QTW523484 RDS523484 RNO523484 RXK523484 SHG523484 SRC523484 TAY523484 TKU523484 TUQ523484 UEM523484 UOI523484 UYE523484 VIA523484 VRW523484 WBS523484 WLO523484 WVK523484 J589020 IY589020 SU589020 ACQ589020 AMM589020 AWI589020 BGE589020 BQA589020 BZW589020 CJS589020 CTO589020 DDK589020 DNG589020 DXC589020 EGY589020 EQU589020 FAQ589020 FKM589020 FUI589020 GEE589020 GOA589020 GXW589020 HHS589020 HRO589020 IBK589020 ILG589020 IVC589020 JEY589020 JOU589020 JYQ589020 KIM589020 KSI589020 LCE589020 LMA589020 LVW589020 MFS589020 MPO589020 MZK589020 NJG589020 NTC589020 OCY589020 OMU589020 OWQ589020 PGM589020 PQI589020 QAE589020 QKA589020 QTW589020 RDS589020 RNO589020 RXK589020 SHG589020 SRC589020 TAY589020 TKU589020 TUQ589020 UEM589020 UOI589020 UYE589020 VIA589020 VRW589020 WBS589020 WLO589020 WVK589020 J654556 IY654556 SU654556 ACQ654556 AMM654556 AWI654556 BGE654556 BQA654556 BZW654556 CJS654556 CTO654556 DDK654556 DNG654556 DXC654556 EGY654556 EQU654556 FAQ654556 FKM654556 FUI654556 GEE654556 GOA654556 GXW654556 HHS654556 HRO654556 IBK654556 ILG654556 IVC654556 JEY654556 JOU654556 JYQ654556 KIM654556 KSI654556 LCE654556 LMA654556 LVW654556 MFS654556 MPO654556 MZK654556 NJG654556 NTC654556 OCY654556 OMU654556 OWQ654556 PGM654556 PQI654556 QAE654556 QKA654556 QTW654556 RDS654556 RNO654556 RXK654556 SHG654556 SRC654556 TAY654556 TKU654556 TUQ654556 UEM654556 UOI654556 UYE654556 VIA654556 VRW654556 WBS654556 WLO654556 WVK654556 J720092 IY720092 SU720092 ACQ720092 AMM720092 AWI720092 BGE720092 BQA720092 BZW720092 CJS720092 CTO720092 DDK720092 DNG720092 DXC720092 EGY720092 EQU720092 FAQ720092 FKM720092 FUI720092 GEE720092 GOA720092 GXW720092 HHS720092 HRO720092 IBK720092 ILG720092 IVC720092 JEY720092 JOU720092 JYQ720092 KIM720092 KSI720092 LCE720092 LMA720092 LVW720092 MFS720092 MPO720092 MZK720092 NJG720092 NTC720092 OCY720092 OMU720092 OWQ720092 PGM720092 PQI720092 QAE720092 QKA720092 QTW720092 RDS720092 RNO720092 RXK720092 SHG720092 SRC720092 TAY720092 TKU720092 TUQ720092 UEM720092 UOI720092 UYE720092 VIA720092 VRW720092 WBS720092 WLO720092 WVK720092 J785628 IY785628 SU785628 ACQ785628 AMM785628 AWI785628 BGE785628 BQA785628 BZW785628 CJS785628 CTO785628 DDK785628 DNG785628 DXC785628 EGY785628 EQU785628 FAQ785628 FKM785628 FUI785628 GEE785628 GOA785628 GXW785628 HHS785628 HRO785628 IBK785628 ILG785628 IVC785628 JEY785628 JOU785628 JYQ785628 KIM785628 KSI785628 LCE785628 LMA785628 LVW785628 MFS785628 MPO785628 MZK785628 NJG785628 NTC785628 OCY785628 OMU785628 OWQ785628 PGM785628 PQI785628 QAE785628 QKA785628 QTW785628 RDS785628 RNO785628 RXK785628 SHG785628 SRC785628 TAY785628 TKU785628 TUQ785628 UEM785628 UOI785628 UYE785628 VIA785628 VRW785628 WBS785628 WLO785628 WVK785628 J851164 IY851164 SU851164 ACQ851164 AMM851164 AWI851164 BGE851164 BQA851164 BZW851164 CJS851164 CTO851164 DDK851164 DNG851164 DXC851164 EGY851164 EQU851164 FAQ851164 FKM851164 FUI851164 GEE851164 GOA851164 GXW851164 HHS851164 HRO851164 IBK851164 ILG851164 IVC851164 JEY851164 JOU851164 JYQ851164 KIM851164 KSI851164 LCE851164 LMA851164 LVW851164 MFS851164 MPO851164 MZK851164 NJG851164 NTC851164 OCY851164 OMU851164 OWQ851164 PGM851164 PQI851164 QAE851164 QKA851164 QTW851164 RDS851164 RNO851164 RXK851164 SHG851164 SRC851164 TAY851164 TKU851164 TUQ851164 UEM851164 UOI851164 UYE851164 VIA851164 VRW851164 WBS851164 WLO851164 WVK851164 J916700 IY916700 SU916700 ACQ916700 AMM916700 AWI916700 BGE916700 BQA916700 BZW916700 CJS916700 CTO916700 DDK916700 DNG916700 DXC916700 EGY916700 EQU916700 FAQ916700 FKM916700 FUI916700 GEE916700 GOA916700 GXW916700 HHS916700 HRO916700 IBK916700 ILG916700 IVC916700 JEY916700 JOU916700 JYQ916700 KIM916700 KSI916700 LCE916700 LMA916700 LVW916700 MFS916700 MPO916700 MZK916700 NJG916700 NTC916700 OCY916700 OMU916700 OWQ916700 PGM916700 PQI916700 QAE916700 QKA916700 QTW916700 RDS916700 RNO916700 RXK916700 SHG916700 SRC916700 TAY916700 TKU916700 TUQ916700 UEM916700 UOI916700 UYE916700 VIA916700 VRW916700 WBS916700 WLO916700 WVK916700 J982236 IY982236 SU982236 ACQ982236 AMM982236 AWI982236 BGE982236 BQA982236 BZW982236 CJS982236 CTO982236 DDK982236 DNG982236 DXC982236 EGY982236 EQU982236 FAQ982236 FKM982236 FUI982236 GEE982236 GOA982236 GXW982236 HHS982236 HRO982236 IBK982236 ILG982236 IVC982236 JEY982236 JOU982236 JYQ982236 KIM982236 KSI982236 LCE982236 LMA982236 LVW982236 MFS982236 MPO982236 MZK982236 NJG982236 NTC982236 OCY982236 OMU982236 OWQ982236 PGM982236 PQI982236 QAE982236 QKA982236 QTW982236 RDS982236 RNO982236 RXK982236 SHG982236 SRC982236 TAY982236 TKU982236 TUQ982236 UEM982236 UOI982236 UYE982236 VIA982236 VRW982236 WBS982236 WLO982236 WVK982236 J64793 IY64793 SU64793 ACQ64793 AMM64793 AWI64793 BGE64793 BQA64793 BZW64793 CJS64793 CTO64793 DDK64793 DNG64793 DXC64793 EGY64793 EQU64793 FAQ64793 FKM64793 FUI64793 GEE64793 GOA64793 GXW64793 HHS64793 HRO64793 IBK64793 ILG64793 IVC64793 JEY64793 JOU64793 JYQ64793 KIM64793 KSI64793 LCE64793 LMA64793 LVW64793 MFS64793 MPO64793 MZK64793 NJG64793 NTC64793 OCY64793 OMU64793 OWQ64793 PGM64793 PQI64793 QAE64793 QKA64793 QTW64793 RDS64793 RNO64793 RXK64793 SHG64793 SRC64793 TAY64793 TKU64793 TUQ64793 UEM64793 UOI64793 UYE64793 VIA64793 VRW64793 WBS64793 WLO64793 WVK64793 J130329 IY130329 SU130329 ACQ130329 AMM130329 AWI130329 BGE130329 BQA130329 BZW130329 CJS130329 CTO130329 DDK130329 DNG130329 DXC130329 EGY130329 EQU130329 FAQ130329 FKM130329 FUI130329 GEE130329 GOA130329 GXW130329 HHS130329 HRO130329 IBK130329 ILG130329 IVC130329 JEY130329 JOU130329 JYQ130329 KIM130329 KSI130329 LCE130329 LMA130329 LVW130329 MFS130329 MPO130329 MZK130329 NJG130329 NTC130329 OCY130329 OMU130329 OWQ130329 PGM130329 PQI130329 QAE130329 QKA130329 QTW130329 RDS130329 RNO130329 RXK130329 SHG130329 SRC130329 TAY130329 TKU130329 TUQ130329 UEM130329 UOI130329 UYE130329 VIA130329 VRW130329 WBS130329 WLO130329 WVK130329 J195865 IY195865 SU195865 ACQ195865 AMM195865 AWI195865 BGE195865 BQA195865 BZW195865 CJS195865 CTO195865 DDK195865 DNG195865 DXC195865 EGY195865 EQU195865 FAQ195865 FKM195865 FUI195865 GEE195865 GOA195865 GXW195865 HHS195865 HRO195865 IBK195865 ILG195865 IVC195865 JEY195865 JOU195865 JYQ195865 KIM195865 KSI195865 LCE195865 LMA195865 LVW195865 MFS195865 MPO195865 MZK195865 NJG195865 NTC195865 OCY195865 OMU195865 OWQ195865 PGM195865 PQI195865 QAE195865 QKA195865 QTW195865 RDS195865 RNO195865 RXK195865 SHG195865 SRC195865 TAY195865 TKU195865 TUQ195865 UEM195865 UOI195865 UYE195865 VIA195865 VRW195865 WBS195865 WLO195865 WVK195865 J261401 IY261401 SU261401 ACQ261401 AMM261401 AWI261401 BGE261401 BQA261401 BZW261401 CJS261401 CTO261401 DDK261401 DNG261401 DXC261401 EGY261401 EQU261401 FAQ261401 FKM261401 FUI261401 GEE261401 GOA261401 GXW261401 HHS261401 HRO261401 IBK261401 ILG261401 IVC261401 JEY261401 JOU261401 JYQ261401 KIM261401 KSI261401 LCE261401 LMA261401 LVW261401 MFS261401 MPO261401 MZK261401 NJG261401 NTC261401 OCY261401 OMU261401 OWQ261401 PGM261401 PQI261401 QAE261401 QKA261401 QTW261401 RDS261401 RNO261401 RXK261401 SHG261401 SRC261401 TAY261401 TKU261401 TUQ261401 UEM261401 UOI261401 UYE261401 VIA261401 VRW261401 WBS261401 WLO261401 WVK261401 J326937 IY326937 SU326937 ACQ326937 AMM326937 AWI326937 BGE326937 BQA326937 BZW326937 CJS326937 CTO326937 DDK326937 DNG326937 DXC326937 EGY326937 EQU326937 FAQ326937 FKM326937 FUI326937 GEE326937 GOA326937 GXW326937 HHS326937 HRO326937 IBK326937 ILG326937 IVC326937 JEY326937 JOU326937 JYQ326937 KIM326937 KSI326937 LCE326937 LMA326937 LVW326937 MFS326937 MPO326937 MZK326937 NJG326937 NTC326937 OCY326937 OMU326937 OWQ326937 PGM326937 PQI326937 QAE326937 QKA326937 QTW326937 RDS326937 RNO326937 RXK326937 SHG326937 SRC326937 TAY326937 TKU326937 TUQ326937 UEM326937 UOI326937 UYE326937 VIA326937 VRW326937 WBS326937 WLO326937 WVK326937 J392473 IY392473 SU392473 ACQ392473 AMM392473 AWI392473 BGE392473 BQA392473 BZW392473 CJS392473 CTO392473 DDK392473 DNG392473 DXC392473 EGY392473 EQU392473 FAQ392473 FKM392473 FUI392473 GEE392473 GOA392473 GXW392473 HHS392473 HRO392473 IBK392473 ILG392473 IVC392473 JEY392473 JOU392473 JYQ392473 KIM392473 KSI392473 LCE392473 LMA392473 LVW392473 MFS392473 MPO392473 MZK392473 NJG392473 NTC392473 OCY392473 OMU392473 OWQ392473 PGM392473 PQI392473 QAE392473 QKA392473 QTW392473 RDS392473 RNO392473 RXK392473 SHG392473 SRC392473 TAY392473 TKU392473 TUQ392473 UEM392473 UOI392473 UYE392473 VIA392473 VRW392473 WBS392473 WLO392473 WVK392473 J458009 IY458009 SU458009 ACQ458009 AMM458009 AWI458009 BGE458009 BQA458009 BZW458009 CJS458009 CTO458009 DDK458009 DNG458009 DXC458009 EGY458009 EQU458009 FAQ458009 FKM458009 FUI458009 GEE458009 GOA458009 GXW458009 HHS458009 HRO458009 IBK458009 ILG458009 IVC458009 JEY458009 JOU458009 JYQ458009 KIM458009 KSI458009 LCE458009 LMA458009 LVW458009 MFS458009 MPO458009 MZK458009 NJG458009 NTC458009 OCY458009 OMU458009 OWQ458009 PGM458009 PQI458009 QAE458009 QKA458009 QTW458009 RDS458009 RNO458009 RXK458009 SHG458009 SRC458009 TAY458009 TKU458009 TUQ458009 UEM458009 UOI458009 UYE458009 VIA458009 VRW458009 WBS458009 WLO458009 WVK458009 J523545 IY523545 SU523545 ACQ523545 AMM523545 AWI523545 BGE523545 BQA523545 BZW523545 CJS523545 CTO523545 DDK523545 DNG523545 DXC523545 EGY523545 EQU523545 FAQ523545 FKM523545 FUI523545 GEE523545 GOA523545 GXW523545 HHS523545 HRO523545 IBK523545 ILG523545 IVC523545 JEY523545 JOU523545 JYQ523545 KIM523545 KSI523545 LCE523545 LMA523545 LVW523545 MFS523545 MPO523545 MZK523545 NJG523545 NTC523545 OCY523545 OMU523545 OWQ523545 PGM523545 PQI523545 QAE523545 QKA523545 QTW523545 RDS523545 RNO523545 RXK523545 SHG523545 SRC523545 TAY523545 TKU523545 TUQ523545 UEM523545 UOI523545 UYE523545 VIA523545 VRW523545 WBS523545 WLO523545 WVK523545 J589081 IY589081 SU589081 ACQ589081 AMM589081 AWI589081 BGE589081 BQA589081 BZW589081 CJS589081 CTO589081 DDK589081 DNG589081 DXC589081 EGY589081 EQU589081 FAQ589081 FKM589081 FUI589081 GEE589081 GOA589081 GXW589081 HHS589081 HRO589081 IBK589081 ILG589081 IVC589081 JEY589081 JOU589081 JYQ589081 KIM589081 KSI589081 LCE589081 LMA589081 LVW589081 MFS589081 MPO589081 MZK589081 NJG589081 NTC589081 OCY589081 OMU589081 OWQ589081 PGM589081 PQI589081 QAE589081 QKA589081 QTW589081 RDS589081 RNO589081 RXK589081 SHG589081 SRC589081 TAY589081 TKU589081 TUQ589081 UEM589081 UOI589081 UYE589081 VIA589081 VRW589081 WBS589081 WLO589081 WVK589081 J654617 IY654617 SU654617 ACQ654617 AMM654617 AWI654617 BGE654617 BQA654617 BZW654617 CJS654617 CTO654617 DDK654617 DNG654617 DXC654617 EGY654617 EQU654617 FAQ654617 FKM654617 FUI654617 GEE654617 GOA654617 GXW654617 HHS654617 HRO654617 IBK654617 ILG654617 IVC654617 JEY654617 JOU654617 JYQ654617 KIM654617 KSI654617 LCE654617 LMA654617 LVW654617 MFS654617 MPO654617 MZK654617 NJG654617 NTC654617 OCY654617 OMU654617 OWQ654617 PGM654617 PQI654617 QAE654617 QKA654617 QTW654617 RDS654617 RNO654617 RXK654617 SHG654617 SRC654617 TAY654617 TKU654617 TUQ654617 UEM654617 UOI654617 UYE654617 VIA654617 VRW654617 WBS654617 WLO654617 WVK654617 J720153 IY720153 SU720153 ACQ720153 AMM720153 AWI720153 BGE720153 BQA720153 BZW720153 CJS720153 CTO720153 DDK720153 DNG720153 DXC720153 EGY720153 EQU720153 FAQ720153 FKM720153 FUI720153 GEE720153 GOA720153 GXW720153 HHS720153 HRO720153 IBK720153 ILG720153 IVC720153 JEY720153 JOU720153 JYQ720153 KIM720153 KSI720153 LCE720153 LMA720153 LVW720153 MFS720153 MPO720153 MZK720153 NJG720153 NTC720153 OCY720153 OMU720153 OWQ720153 PGM720153 PQI720153 QAE720153 QKA720153 QTW720153 RDS720153 RNO720153 RXK720153 SHG720153 SRC720153 TAY720153 TKU720153 TUQ720153 UEM720153 UOI720153 UYE720153 VIA720153 VRW720153 WBS720153 WLO720153 WVK720153 J785689 IY785689 SU785689 ACQ785689 AMM785689 AWI785689 BGE785689 BQA785689 BZW785689 CJS785689 CTO785689 DDK785689 DNG785689 DXC785689 EGY785689 EQU785689 FAQ785689 FKM785689 FUI785689 GEE785689 GOA785689 GXW785689 HHS785689 HRO785689 IBK785689 ILG785689 IVC785689 JEY785689 JOU785689 JYQ785689 KIM785689 KSI785689 LCE785689 LMA785689 LVW785689 MFS785689 MPO785689 MZK785689 NJG785689 NTC785689 OCY785689 OMU785689 OWQ785689 PGM785689 PQI785689 QAE785689 QKA785689 QTW785689 RDS785689 RNO785689 RXK785689 SHG785689 SRC785689 TAY785689 TKU785689 TUQ785689 UEM785689 UOI785689 UYE785689 VIA785689 VRW785689 WBS785689 WLO785689 WVK785689 J851225 IY851225 SU851225 ACQ851225 AMM851225 AWI851225 BGE851225 BQA851225 BZW851225 CJS851225 CTO851225 DDK851225 DNG851225 DXC851225 EGY851225 EQU851225 FAQ851225 FKM851225 FUI851225 GEE851225 GOA851225 GXW851225 HHS851225 HRO851225 IBK851225 ILG851225 IVC851225 JEY851225 JOU851225 JYQ851225 KIM851225 KSI851225 LCE851225 LMA851225 LVW851225 MFS851225 MPO851225 MZK851225 NJG851225 NTC851225 OCY851225 OMU851225 OWQ851225 PGM851225 PQI851225 QAE851225 QKA851225 QTW851225 RDS851225 RNO851225 RXK851225 SHG851225 SRC851225 TAY851225 TKU851225 TUQ851225 UEM851225 UOI851225 UYE851225 VIA851225 VRW851225 WBS851225 WLO851225 WVK851225 J916761 IY916761 SU916761 ACQ916761 AMM916761 AWI916761 BGE916761 BQA916761 BZW916761 CJS916761 CTO916761 DDK916761 DNG916761 DXC916761 EGY916761 EQU916761 FAQ916761 FKM916761 FUI916761 GEE916761 GOA916761 GXW916761 HHS916761 HRO916761 IBK916761 ILG916761 IVC916761 JEY916761 JOU916761 JYQ916761 KIM916761 KSI916761 LCE916761 LMA916761 LVW916761 MFS916761 MPO916761 MZK916761 NJG916761 NTC916761 OCY916761 OMU916761 OWQ916761 PGM916761 PQI916761 QAE916761 QKA916761 QTW916761 RDS916761 RNO916761 RXK916761 SHG916761 SRC916761 TAY916761 TKU916761 TUQ916761 UEM916761 UOI916761 UYE916761 VIA916761 VRW916761 WBS916761 WLO916761 WVK916761 J982297 IY982297 SU982297 ACQ982297 AMM982297 AWI982297 BGE982297 BQA982297 BZW982297 CJS982297 CTO982297 DDK982297 DNG982297 DXC982297 EGY982297 EQU982297 FAQ982297 FKM982297 FUI982297 GEE982297 GOA982297 GXW982297 HHS982297 HRO982297 IBK982297 ILG982297 IVC982297 JEY982297 JOU982297 JYQ982297 KIM982297 KSI982297 LCE982297 LMA982297 LVW982297 MFS982297 MPO982297 MZK982297 NJG982297 NTC982297 OCY982297 OMU982297 OWQ982297 PGM982297 PQI982297 QAE982297 QKA982297 QTW982297 RDS982297 RNO982297 RXK982297 SHG982297 SRC982297 TAY982297 TKU982297 TUQ982297 UEM982297 UOI982297 UYE982297 VIA982297 VRW982297 WBS982297 WLO982297 WVK982297 J64851 IY64851 SU64851 ACQ64851 AMM64851 AWI64851 BGE64851 BQA64851 BZW64851 CJS64851 CTO64851 DDK64851 DNG64851 DXC64851 EGY64851 EQU64851 FAQ64851 FKM64851 FUI64851 GEE64851 GOA64851 GXW64851 HHS64851 HRO64851 IBK64851 ILG64851 IVC64851 JEY64851 JOU64851 JYQ64851 KIM64851 KSI64851 LCE64851 LMA64851 LVW64851 MFS64851 MPO64851 MZK64851 NJG64851 NTC64851 OCY64851 OMU64851 OWQ64851 PGM64851 PQI64851 QAE64851 QKA64851 QTW64851 RDS64851 RNO64851 RXK64851 SHG64851 SRC64851 TAY64851 TKU64851 TUQ64851 UEM64851 UOI64851 UYE64851 VIA64851 VRW64851 WBS64851 WLO64851 WVK64851 J130387 IY130387 SU130387 ACQ130387 AMM130387 AWI130387 BGE130387 BQA130387 BZW130387 CJS130387 CTO130387 DDK130387 DNG130387 DXC130387 EGY130387 EQU130387 FAQ130387 FKM130387 FUI130387 GEE130387 GOA130387 GXW130387 HHS130387 HRO130387 IBK130387 ILG130387 IVC130387 JEY130387 JOU130387 JYQ130387 KIM130387 KSI130387 LCE130387 LMA130387 LVW130387 MFS130387 MPO130387 MZK130387 NJG130387 NTC130387 OCY130387 OMU130387 OWQ130387 PGM130387 PQI130387 QAE130387 QKA130387 QTW130387 RDS130387 RNO130387 RXK130387 SHG130387 SRC130387 TAY130387 TKU130387 TUQ130387 UEM130387 UOI130387 UYE130387 VIA130387 VRW130387 WBS130387 WLO130387 WVK130387 J195923 IY195923 SU195923 ACQ195923 AMM195923 AWI195923 BGE195923 BQA195923 BZW195923 CJS195923 CTO195923 DDK195923 DNG195923 DXC195923 EGY195923 EQU195923 FAQ195923 FKM195923 FUI195923 GEE195923 GOA195923 GXW195923 HHS195923 HRO195923 IBK195923 ILG195923 IVC195923 JEY195923 JOU195923 JYQ195923 KIM195923 KSI195923 LCE195923 LMA195923 LVW195923 MFS195923 MPO195923 MZK195923 NJG195923 NTC195923 OCY195923 OMU195923 OWQ195923 PGM195923 PQI195923 QAE195923 QKA195923 QTW195923 RDS195923 RNO195923 RXK195923 SHG195923 SRC195923 TAY195923 TKU195923 TUQ195923 UEM195923 UOI195923 UYE195923 VIA195923 VRW195923 WBS195923 WLO195923 WVK195923 J261459 IY261459 SU261459 ACQ261459 AMM261459 AWI261459 BGE261459 BQA261459 BZW261459 CJS261459 CTO261459 DDK261459 DNG261459 DXC261459 EGY261459 EQU261459 FAQ261459 FKM261459 FUI261459 GEE261459 GOA261459 GXW261459 HHS261459 HRO261459 IBK261459 ILG261459 IVC261459 JEY261459 JOU261459 JYQ261459 KIM261459 KSI261459 LCE261459 LMA261459 LVW261459 MFS261459 MPO261459 MZK261459 NJG261459 NTC261459 OCY261459 OMU261459 OWQ261459 PGM261459 PQI261459 QAE261459 QKA261459 QTW261459 RDS261459 RNO261459 RXK261459 SHG261459 SRC261459 TAY261459 TKU261459 TUQ261459 UEM261459 UOI261459 UYE261459 VIA261459 VRW261459 WBS261459 WLO261459 WVK261459 J326995 IY326995 SU326995 ACQ326995 AMM326995 AWI326995 BGE326995 BQA326995 BZW326995 CJS326995 CTO326995 DDK326995 DNG326995 DXC326995 EGY326995 EQU326995 FAQ326995 FKM326995 FUI326995 GEE326995 GOA326995 GXW326995 HHS326995 HRO326995 IBK326995 ILG326995 IVC326995 JEY326995 JOU326995 JYQ326995 KIM326995 KSI326995 LCE326995 LMA326995 LVW326995 MFS326995 MPO326995 MZK326995 NJG326995 NTC326995 OCY326995 OMU326995 OWQ326995 PGM326995 PQI326995 QAE326995 QKA326995 QTW326995 RDS326995 RNO326995 RXK326995 SHG326995 SRC326995 TAY326995 TKU326995 TUQ326995 UEM326995 UOI326995 UYE326995 VIA326995 VRW326995 WBS326995 WLO326995 WVK326995 J392531 IY392531 SU392531 ACQ392531 AMM392531 AWI392531 BGE392531 BQA392531 BZW392531 CJS392531 CTO392531 DDK392531 DNG392531 DXC392531 EGY392531 EQU392531 FAQ392531 FKM392531 FUI392531 GEE392531 GOA392531 GXW392531 HHS392531 HRO392531 IBK392531 ILG392531 IVC392531 JEY392531 JOU392531 JYQ392531 KIM392531 KSI392531 LCE392531 LMA392531 LVW392531 MFS392531 MPO392531 MZK392531 NJG392531 NTC392531 OCY392531 OMU392531 OWQ392531 PGM392531 PQI392531 QAE392531 QKA392531 QTW392531 RDS392531 RNO392531 RXK392531 SHG392531 SRC392531 TAY392531 TKU392531 TUQ392531 UEM392531 UOI392531 UYE392531 VIA392531 VRW392531 WBS392531 WLO392531 WVK392531 J458067 IY458067 SU458067 ACQ458067 AMM458067 AWI458067 BGE458067 BQA458067 BZW458067 CJS458067 CTO458067 DDK458067 DNG458067 DXC458067 EGY458067 EQU458067 FAQ458067 FKM458067 FUI458067 GEE458067 GOA458067 GXW458067 HHS458067 HRO458067 IBK458067 ILG458067 IVC458067 JEY458067 JOU458067 JYQ458067 KIM458067 KSI458067 LCE458067 LMA458067 LVW458067 MFS458067 MPO458067 MZK458067 NJG458067 NTC458067 OCY458067 OMU458067 OWQ458067 PGM458067 PQI458067 QAE458067 QKA458067 QTW458067 RDS458067 RNO458067 RXK458067 SHG458067 SRC458067 TAY458067 TKU458067 TUQ458067 UEM458067 UOI458067 UYE458067 VIA458067 VRW458067 WBS458067 WLO458067 WVK458067 J523603 IY523603 SU523603 ACQ523603 AMM523603 AWI523603 BGE523603 BQA523603 BZW523603 CJS523603 CTO523603 DDK523603 DNG523603 DXC523603 EGY523603 EQU523603 FAQ523603 FKM523603 FUI523603 GEE523603 GOA523603 GXW523603 HHS523603 HRO523603 IBK523603 ILG523603 IVC523603 JEY523603 JOU523603 JYQ523603 KIM523603 KSI523603 LCE523603 LMA523603 LVW523603 MFS523603 MPO523603 MZK523603 NJG523603 NTC523603 OCY523603 OMU523603 OWQ523603 PGM523603 PQI523603 QAE523603 QKA523603 QTW523603 RDS523603 RNO523603 RXK523603 SHG523603 SRC523603 TAY523603 TKU523603 TUQ523603 UEM523603 UOI523603 UYE523603 VIA523603 VRW523603 WBS523603 WLO523603 WVK523603 J589139 IY589139 SU589139 ACQ589139 AMM589139 AWI589139 BGE589139 BQA589139 BZW589139 CJS589139 CTO589139 DDK589139 DNG589139 DXC589139 EGY589139 EQU589139 FAQ589139 FKM589139 FUI589139 GEE589139 GOA589139 GXW589139 HHS589139 HRO589139 IBK589139 ILG589139 IVC589139 JEY589139 JOU589139 JYQ589139 KIM589139 KSI589139 LCE589139 LMA589139 LVW589139 MFS589139 MPO589139 MZK589139 NJG589139 NTC589139 OCY589139 OMU589139 OWQ589139 PGM589139 PQI589139 QAE589139 QKA589139 QTW589139 RDS589139 RNO589139 RXK589139 SHG589139 SRC589139 TAY589139 TKU589139 TUQ589139 UEM589139 UOI589139 UYE589139 VIA589139 VRW589139 WBS589139 WLO589139 WVK589139 J654675 IY654675 SU654675 ACQ654675 AMM654675 AWI654675 BGE654675 BQA654675 BZW654675 CJS654675 CTO654675 DDK654675 DNG654675 DXC654675 EGY654675 EQU654675 FAQ654675 FKM654675 FUI654675 GEE654675 GOA654675 GXW654675 HHS654675 HRO654675 IBK654675 ILG654675 IVC654675 JEY654675 JOU654675 JYQ654675 KIM654675 KSI654675 LCE654675 LMA654675 LVW654675 MFS654675 MPO654675 MZK654675 NJG654675 NTC654675 OCY654675 OMU654675 OWQ654675 PGM654675 PQI654675 QAE654675 QKA654675 QTW654675 RDS654675 RNO654675 RXK654675 SHG654675 SRC654675 TAY654675 TKU654675 TUQ654675 UEM654675 UOI654675 UYE654675 VIA654675 VRW654675 WBS654675 WLO654675 WVK654675 J720211 IY720211 SU720211 ACQ720211 AMM720211 AWI720211 BGE720211 BQA720211 BZW720211 CJS720211 CTO720211 DDK720211 DNG720211 DXC720211 EGY720211 EQU720211 FAQ720211 FKM720211 FUI720211 GEE720211 GOA720211 GXW720211 HHS720211 HRO720211 IBK720211 ILG720211 IVC720211 JEY720211 JOU720211 JYQ720211 KIM720211 KSI720211 LCE720211 LMA720211 LVW720211 MFS720211 MPO720211 MZK720211 NJG720211 NTC720211 OCY720211 OMU720211 OWQ720211 PGM720211 PQI720211 QAE720211 QKA720211 QTW720211 RDS720211 RNO720211 RXK720211 SHG720211 SRC720211 TAY720211 TKU720211 TUQ720211 UEM720211 UOI720211 UYE720211 VIA720211 VRW720211 WBS720211 WLO720211 WVK720211 J785747 IY785747 SU785747 ACQ785747 AMM785747 AWI785747 BGE785747 BQA785747 BZW785747 CJS785747 CTO785747 DDK785747 DNG785747 DXC785747 EGY785747 EQU785747 FAQ785747 FKM785747 FUI785747 GEE785747 GOA785747 GXW785747 HHS785747 HRO785747 IBK785747 ILG785747 IVC785747 JEY785747 JOU785747 JYQ785747 KIM785747 KSI785747 LCE785747 LMA785747 LVW785747 MFS785747 MPO785747 MZK785747 NJG785747 NTC785747 OCY785747 OMU785747 OWQ785747 PGM785747 PQI785747 QAE785747 QKA785747 QTW785747 RDS785747 RNO785747 RXK785747 SHG785747 SRC785747 TAY785747 TKU785747 TUQ785747 UEM785747 UOI785747 UYE785747 VIA785747 VRW785747 WBS785747 WLO785747 WVK785747 J851283 IY851283 SU851283 ACQ851283 AMM851283 AWI851283 BGE851283 BQA851283 BZW851283 CJS851283 CTO851283 DDK851283 DNG851283 DXC851283 EGY851283 EQU851283 FAQ851283 FKM851283 FUI851283 GEE851283 GOA851283 GXW851283 HHS851283 HRO851283 IBK851283 ILG851283 IVC851283 JEY851283 JOU851283 JYQ851283 KIM851283 KSI851283 LCE851283 LMA851283 LVW851283 MFS851283 MPO851283 MZK851283 NJG851283 NTC851283 OCY851283 OMU851283 OWQ851283 PGM851283 PQI851283 QAE851283 QKA851283 QTW851283 RDS851283 RNO851283 RXK851283 SHG851283 SRC851283 TAY851283 TKU851283 TUQ851283 UEM851283 UOI851283 UYE851283 VIA851283 VRW851283 WBS851283 WLO851283 WVK851283 J916819 IY916819 SU916819 ACQ916819 AMM916819 AWI916819 BGE916819 BQA916819 BZW916819 CJS916819 CTO916819 DDK916819 DNG916819 DXC916819 EGY916819 EQU916819 FAQ916819 FKM916819 FUI916819 GEE916819 GOA916819 GXW916819 HHS916819 HRO916819 IBK916819 ILG916819 IVC916819 JEY916819 JOU916819 JYQ916819 KIM916819 KSI916819 LCE916819 LMA916819 LVW916819 MFS916819 MPO916819 MZK916819 NJG916819 NTC916819 OCY916819 OMU916819 OWQ916819 PGM916819 PQI916819 QAE916819 QKA916819 QTW916819 RDS916819 RNO916819 RXK916819 SHG916819 SRC916819 TAY916819 TKU916819 TUQ916819 UEM916819 UOI916819 UYE916819 VIA916819 VRW916819 WBS916819 WLO916819 WVK916819 J982355 IY982355 SU982355 ACQ982355 AMM982355 AWI982355 BGE982355 BQA982355 BZW982355 CJS982355 CTO982355 DDK982355 DNG982355 DXC982355 EGY982355 EQU982355 FAQ982355 FKM982355 FUI982355 GEE982355 GOA982355 GXW982355 HHS982355 HRO982355 IBK982355 ILG982355 IVC982355 JEY982355 JOU982355 JYQ982355 KIM982355 KSI982355 LCE982355 LMA982355 LVW982355 MFS982355 MPO982355 MZK982355 NJG982355 NTC982355 OCY982355 OMU982355 OWQ982355 PGM982355 PQI982355 QAE982355 QKA982355 QTW982355 RDS982355 RNO982355 RXK982355 SHG982355 SRC982355 TAY982355 TKU982355 TUQ982355 UEM982355 UOI982355 UYE982355 VIA982355 VRW982355 WBS982355 WLO982355 WVK982355 J65083 IY65083 SU65083 ACQ65083 AMM65083 AWI65083 BGE65083 BQA65083 BZW65083 CJS65083 CTO65083 DDK65083 DNG65083 DXC65083 EGY65083 EQU65083 FAQ65083 FKM65083 FUI65083 GEE65083 GOA65083 GXW65083 HHS65083 HRO65083 IBK65083 ILG65083 IVC65083 JEY65083 JOU65083 JYQ65083 KIM65083 KSI65083 LCE65083 LMA65083 LVW65083 MFS65083 MPO65083 MZK65083 NJG65083 NTC65083 OCY65083 OMU65083 OWQ65083 PGM65083 PQI65083 QAE65083 QKA65083 QTW65083 RDS65083 RNO65083 RXK65083 SHG65083 SRC65083 TAY65083 TKU65083 TUQ65083 UEM65083 UOI65083 UYE65083 VIA65083 VRW65083 WBS65083 WLO65083 WVK65083 J130619 IY130619 SU130619 ACQ130619 AMM130619 AWI130619 BGE130619 BQA130619 BZW130619 CJS130619 CTO130619 DDK130619 DNG130619 DXC130619 EGY130619 EQU130619 FAQ130619 FKM130619 FUI130619 GEE130619 GOA130619 GXW130619 HHS130619 HRO130619 IBK130619 ILG130619 IVC130619 JEY130619 JOU130619 JYQ130619 KIM130619 KSI130619 LCE130619 LMA130619 LVW130619 MFS130619 MPO130619 MZK130619 NJG130619 NTC130619 OCY130619 OMU130619 OWQ130619 PGM130619 PQI130619 QAE130619 QKA130619 QTW130619 RDS130619 RNO130619 RXK130619 SHG130619 SRC130619 TAY130619 TKU130619 TUQ130619 UEM130619 UOI130619 UYE130619 VIA130619 VRW130619 WBS130619 WLO130619 WVK130619 J196155 IY196155 SU196155 ACQ196155 AMM196155 AWI196155 BGE196155 BQA196155 BZW196155 CJS196155 CTO196155 DDK196155 DNG196155 DXC196155 EGY196155 EQU196155 FAQ196155 FKM196155 FUI196155 GEE196155 GOA196155 GXW196155 HHS196155 HRO196155 IBK196155 ILG196155 IVC196155 JEY196155 JOU196155 JYQ196155 KIM196155 KSI196155 LCE196155 LMA196155 LVW196155 MFS196155 MPO196155 MZK196155 NJG196155 NTC196155 OCY196155 OMU196155 OWQ196155 PGM196155 PQI196155 QAE196155 QKA196155 QTW196155 RDS196155 RNO196155 RXK196155 SHG196155 SRC196155 TAY196155 TKU196155 TUQ196155 UEM196155 UOI196155 UYE196155 VIA196155 VRW196155 WBS196155 WLO196155 WVK196155 J261691 IY261691 SU261691 ACQ261691 AMM261691 AWI261691 BGE261691 BQA261691 BZW261691 CJS261691 CTO261691 DDK261691 DNG261691 DXC261691 EGY261691 EQU261691 FAQ261691 FKM261691 FUI261691 GEE261691 GOA261691 GXW261691 HHS261691 HRO261691 IBK261691 ILG261691 IVC261691 JEY261691 JOU261691 JYQ261691 KIM261691 KSI261691 LCE261691 LMA261691 LVW261691 MFS261691 MPO261691 MZK261691 NJG261691 NTC261691 OCY261691 OMU261691 OWQ261691 PGM261691 PQI261691 QAE261691 QKA261691 QTW261691 RDS261691 RNO261691 RXK261691 SHG261691 SRC261691 TAY261691 TKU261691 TUQ261691 UEM261691 UOI261691 UYE261691 VIA261691 VRW261691 WBS261691 WLO261691 WVK261691 J327227 IY327227 SU327227 ACQ327227 AMM327227 AWI327227 BGE327227 BQA327227 BZW327227 CJS327227 CTO327227 DDK327227 DNG327227 DXC327227 EGY327227 EQU327227 FAQ327227 FKM327227 FUI327227 GEE327227 GOA327227 GXW327227 HHS327227 HRO327227 IBK327227 ILG327227 IVC327227 JEY327227 JOU327227 JYQ327227 KIM327227 KSI327227 LCE327227 LMA327227 LVW327227 MFS327227 MPO327227 MZK327227 NJG327227 NTC327227 OCY327227 OMU327227 OWQ327227 PGM327227 PQI327227 QAE327227 QKA327227 QTW327227 RDS327227 RNO327227 RXK327227 SHG327227 SRC327227 TAY327227 TKU327227 TUQ327227 UEM327227 UOI327227 UYE327227 VIA327227 VRW327227 WBS327227 WLO327227 WVK327227 J392763 IY392763 SU392763 ACQ392763 AMM392763 AWI392763 BGE392763 BQA392763 BZW392763 CJS392763 CTO392763 DDK392763 DNG392763 DXC392763 EGY392763 EQU392763 FAQ392763 FKM392763 FUI392763 GEE392763 GOA392763 GXW392763 HHS392763 HRO392763 IBK392763 ILG392763 IVC392763 JEY392763 JOU392763 JYQ392763 KIM392763 KSI392763 LCE392763 LMA392763 LVW392763 MFS392763 MPO392763 MZK392763 NJG392763 NTC392763 OCY392763 OMU392763 OWQ392763 PGM392763 PQI392763 QAE392763 QKA392763 QTW392763 RDS392763 RNO392763 RXK392763 SHG392763 SRC392763 TAY392763 TKU392763 TUQ392763 UEM392763 UOI392763 UYE392763 VIA392763 VRW392763 WBS392763 WLO392763 WVK392763 J458299 IY458299 SU458299 ACQ458299 AMM458299 AWI458299 BGE458299 BQA458299 BZW458299 CJS458299 CTO458299 DDK458299 DNG458299 DXC458299 EGY458299 EQU458299 FAQ458299 FKM458299 FUI458299 GEE458299 GOA458299 GXW458299 HHS458299 HRO458299 IBK458299 ILG458299 IVC458299 JEY458299 JOU458299 JYQ458299 KIM458299 KSI458299 LCE458299 LMA458299 LVW458299 MFS458299 MPO458299 MZK458299 NJG458299 NTC458299 OCY458299 OMU458299 OWQ458299 PGM458299 PQI458299 QAE458299 QKA458299 QTW458299 RDS458299 RNO458299 RXK458299 SHG458299 SRC458299 TAY458299 TKU458299 TUQ458299 UEM458299 UOI458299 UYE458299 VIA458299 VRW458299 WBS458299 WLO458299 WVK458299 J523835 IY523835 SU523835 ACQ523835 AMM523835 AWI523835 BGE523835 BQA523835 BZW523835 CJS523835 CTO523835 DDK523835 DNG523835 DXC523835 EGY523835 EQU523835 FAQ523835 FKM523835 FUI523835 GEE523835 GOA523835 GXW523835 HHS523835 HRO523835 IBK523835 ILG523835 IVC523835 JEY523835 JOU523835 JYQ523835 KIM523835 KSI523835 LCE523835 LMA523835 LVW523835 MFS523835 MPO523835 MZK523835 NJG523835 NTC523835 OCY523835 OMU523835 OWQ523835 PGM523835 PQI523835 QAE523835 QKA523835 QTW523835 RDS523835 RNO523835 RXK523835 SHG523835 SRC523835 TAY523835 TKU523835 TUQ523835 UEM523835 UOI523835 UYE523835 VIA523835 VRW523835 WBS523835 WLO523835 WVK523835 J589371 IY589371 SU589371 ACQ589371 AMM589371 AWI589371 BGE589371 BQA589371 BZW589371 CJS589371 CTO589371 DDK589371 DNG589371 DXC589371 EGY589371 EQU589371 FAQ589371 FKM589371 FUI589371 GEE589371 GOA589371 GXW589371 HHS589371 HRO589371 IBK589371 ILG589371 IVC589371 JEY589371 JOU589371 JYQ589371 KIM589371 KSI589371 LCE589371 LMA589371 LVW589371 MFS589371 MPO589371 MZK589371 NJG589371 NTC589371 OCY589371 OMU589371 OWQ589371 PGM589371 PQI589371 QAE589371 QKA589371 QTW589371 RDS589371 RNO589371 RXK589371 SHG589371 SRC589371 TAY589371 TKU589371 TUQ589371 UEM589371 UOI589371 UYE589371 VIA589371 VRW589371 WBS589371 WLO589371 WVK589371 J654907 IY654907 SU654907 ACQ654907 AMM654907 AWI654907 BGE654907 BQA654907 BZW654907 CJS654907 CTO654907 DDK654907 DNG654907 DXC654907 EGY654907 EQU654907 FAQ654907 FKM654907 FUI654907 GEE654907 GOA654907 GXW654907 HHS654907 HRO654907 IBK654907 ILG654907 IVC654907 JEY654907 JOU654907 JYQ654907 KIM654907 KSI654907 LCE654907 LMA654907 LVW654907 MFS654907 MPO654907 MZK654907 NJG654907 NTC654907 OCY654907 OMU654907 OWQ654907 PGM654907 PQI654907 QAE654907 QKA654907 QTW654907 RDS654907 RNO654907 RXK654907 SHG654907 SRC654907 TAY654907 TKU654907 TUQ654907 UEM654907 UOI654907 UYE654907 VIA654907 VRW654907 WBS654907 WLO654907 WVK654907 J720443 IY720443 SU720443 ACQ720443 AMM720443 AWI720443 BGE720443 BQA720443 BZW720443 CJS720443 CTO720443 DDK720443 DNG720443 DXC720443 EGY720443 EQU720443 FAQ720443 FKM720443 FUI720443 GEE720443 GOA720443 GXW720443 HHS720443 HRO720443 IBK720443 ILG720443 IVC720443 JEY720443 JOU720443 JYQ720443 KIM720443 KSI720443 LCE720443 LMA720443 LVW720443 MFS720443 MPO720443 MZK720443 NJG720443 NTC720443 OCY720443 OMU720443 OWQ720443 PGM720443 PQI720443 QAE720443 QKA720443 QTW720443 RDS720443 RNO720443 RXK720443 SHG720443 SRC720443 TAY720443 TKU720443 TUQ720443 UEM720443 UOI720443 UYE720443 VIA720443 VRW720443 WBS720443 WLO720443 WVK720443 J785979 IY785979 SU785979 ACQ785979 AMM785979 AWI785979 BGE785979 BQA785979 BZW785979 CJS785979 CTO785979 DDK785979 DNG785979 DXC785979 EGY785979 EQU785979 FAQ785979 FKM785979 FUI785979 GEE785979 GOA785979 GXW785979 HHS785979 HRO785979 IBK785979 ILG785979 IVC785979 JEY785979 JOU785979 JYQ785979 KIM785979 KSI785979 LCE785979 LMA785979 LVW785979 MFS785979 MPO785979 MZK785979 NJG785979 NTC785979 OCY785979 OMU785979 OWQ785979 PGM785979 PQI785979 QAE785979 QKA785979 QTW785979 RDS785979 RNO785979 RXK785979 SHG785979 SRC785979 TAY785979 TKU785979 TUQ785979 UEM785979 UOI785979 UYE785979 VIA785979 VRW785979 WBS785979 WLO785979 WVK785979 J851515 IY851515 SU851515 ACQ851515 AMM851515 AWI851515 BGE851515 BQA851515 BZW851515 CJS851515 CTO851515 DDK851515 DNG851515 DXC851515 EGY851515 EQU851515 FAQ851515 FKM851515 FUI851515 GEE851515 GOA851515 GXW851515 HHS851515 HRO851515 IBK851515 ILG851515 IVC851515 JEY851515 JOU851515 JYQ851515 KIM851515 KSI851515 LCE851515 LMA851515 LVW851515 MFS851515 MPO851515 MZK851515 NJG851515 NTC851515 OCY851515 OMU851515 OWQ851515 PGM851515 PQI851515 QAE851515 QKA851515 QTW851515 RDS851515 RNO851515 RXK851515 SHG851515 SRC851515 TAY851515 TKU851515 TUQ851515 UEM851515 UOI851515 UYE851515 VIA851515 VRW851515 WBS851515 WLO851515 WVK851515 J917051 IY917051 SU917051 ACQ917051 AMM917051 AWI917051 BGE917051 BQA917051 BZW917051 CJS917051 CTO917051 DDK917051 DNG917051 DXC917051 EGY917051 EQU917051 FAQ917051 FKM917051 FUI917051 GEE917051 GOA917051 GXW917051 HHS917051 HRO917051 IBK917051 ILG917051 IVC917051 JEY917051 JOU917051 JYQ917051 KIM917051 KSI917051 LCE917051 LMA917051 LVW917051 MFS917051 MPO917051 MZK917051 NJG917051 NTC917051 OCY917051 OMU917051 OWQ917051 PGM917051 PQI917051 QAE917051 QKA917051 QTW917051 RDS917051 RNO917051 RXK917051 SHG917051 SRC917051 TAY917051 TKU917051 TUQ917051 UEM917051 UOI917051 UYE917051 VIA917051 VRW917051 WBS917051 WLO917051 WVK917051 J982587 IY982587 SU982587 ACQ982587 AMM982587 AWI982587 BGE982587 BQA982587 BZW982587 CJS982587 CTO982587 DDK982587 DNG982587 DXC982587 EGY982587 EQU982587 FAQ982587 FKM982587 FUI982587 GEE982587 GOA982587 GXW982587 HHS982587 HRO982587 IBK982587 ILG982587 IVC982587 JEY982587 JOU982587 JYQ982587 KIM982587 KSI982587 LCE982587 LMA982587 LVW982587 MFS982587 MPO982587 MZK982587 NJG982587 NTC982587 OCY982587 OMU982587 OWQ982587 PGM982587 PQI982587 QAE982587 QKA982587 QTW982587 RDS982587 RNO982587 RXK982587 SHG982587 SRC982587 TAY982587 TKU982587 TUQ982587 UEM982587 UOI982587 UYE982587 VIA982587 VRW982587 WBS982587 WLO982587 WVK982587 J65141 IY65141 SU65141 ACQ65141 AMM65141 AWI65141 BGE65141 BQA65141 BZW65141 CJS65141 CTO65141 DDK65141 DNG65141 DXC65141 EGY65141 EQU65141 FAQ65141 FKM65141 FUI65141 GEE65141 GOA65141 GXW65141 HHS65141 HRO65141 IBK65141 ILG65141 IVC65141 JEY65141 JOU65141 JYQ65141 KIM65141 KSI65141 LCE65141 LMA65141 LVW65141 MFS65141 MPO65141 MZK65141 NJG65141 NTC65141 OCY65141 OMU65141 OWQ65141 PGM65141 PQI65141 QAE65141 QKA65141 QTW65141 RDS65141 RNO65141 RXK65141 SHG65141 SRC65141 TAY65141 TKU65141 TUQ65141 UEM65141 UOI65141 UYE65141 VIA65141 VRW65141 WBS65141 WLO65141 WVK65141 J130677 IY130677 SU130677 ACQ130677 AMM130677 AWI130677 BGE130677 BQA130677 BZW130677 CJS130677 CTO130677 DDK130677 DNG130677 DXC130677 EGY130677 EQU130677 FAQ130677 FKM130677 FUI130677 GEE130677 GOA130677 GXW130677 HHS130677 HRO130677 IBK130677 ILG130677 IVC130677 JEY130677 JOU130677 JYQ130677 KIM130677 KSI130677 LCE130677 LMA130677 LVW130677 MFS130677 MPO130677 MZK130677 NJG130677 NTC130677 OCY130677 OMU130677 OWQ130677 PGM130677 PQI130677 QAE130677 QKA130677 QTW130677 RDS130677 RNO130677 RXK130677 SHG130677 SRC130677 TAY130677 TKU130677 TUQ130677 UEM130677 UOI130677 UYE130677 VIA130677 VRW130677 WBS130677 WLO130677 WVK130677 J196213 IY196213 SU196213 ACQ196213 AMM196213 AWI196213 BGE196213 BQA196213 BZW196213 CJS196213 CTO196213 DDK196213 DNG196213 DXC196213 EGY196213 EQU196213 FAQ196213 FKM196213 FUI196213 GEE196213 GOA196213 GXW196213 HHS196213 HRO196213 IBK196213 ILG196213 IVC196213 JEY196213 JOU196213 JYQ196213 KIM196213 KSI196213 LCE196213 LMA196213 LVW196213 MFS196213 MPO196213 MZK196213 NJG196213 NTC196213 OCY196213 OMU196213 OWQ196213 PGM196213 PQI196213 QAE196213 QKA196213 QTW196213 RDS196213 RNO196213 RXK196213 SHG196213 SRC196213 TAY196213 TKU196213 TUQ196213 UEM196213 UOI196213 UYE196213 VIA196213 VRW196213 WBS196213 WLO196213 WVK196213 J261749 IY261749 SU261749 ACQ261749 AMM261749 AWI261749 BGE261749 BQA261749 BZW261749 CJS261749 CTO261749 DDK261749 DNG261749 DXC261749 EGY261749 EQU261749 FAQ261749 FKM261749 FUI261749 GEE261749 GOA261749 GXW261749 HHS261749 HRO261749 IBK261749 ILG261749 IVC261749 JEY261749 JOU261749 JYQ261749 KIM261749 KSI261749 LCE261749 LMA261749 LVW261749 MFS261749 MPO261749 MZK261749 NJG261749 NTC261749 OCY261749 OMU261749 OWQ261749 PGM261749 PQI261749 QAE261749 QKA261749 QTW261749 RDS261749 RNO261749 RXK261749 SHG261749 SRC261749 TAY261749 TKU261749 TUQ261749 UEM261749 UOI261749 UYE261749 VIA261749 VRW261749 WBS261749 WLO261749 WVK261749 J327285 IY327285 SU327285 ACQ327285 AMM327285 AWI327285 BGE327285 BQA327285 BZW327285 CJS327285 CTO327285 DDK327285 DNG327285 DXC327285 EGY327285 EQU327285 FAQ327285 FKM327285 FUI327285 GEE327285 GOA327285 GXW327285 HHS327285 HRO327285 IBK327285 ILG327285 IVC327285 JEY327285 JOU327285 JYQ327285 KIM327285 KSI327285 LCE327285 LMA327285 LVW327285 MFS327285 MPO327285 MZK327285 NJG327285 NTC327285 OCY327285 OMU327285 OWQ327285 PGM327285 PQI327285 QAE327285 QKA327285 QTW327285 RDS327285 RNO327285 RXK327285 SHG327285 SRC327285 TAY327285 TKU327285 TUQ327285 UEM327285 UOI327285 UYE327285 VIA327285 VRW327285 WBS327285 WLO327285 WVK327285 J392821 IY392821 SU392821 ACQ392821 AMM392821 AWI392821 BGE392821 BQA392821 BZW392821 CJS392821 CTO392821 DDK392821 DNG392821 DXC392821 EGY392821 EQU392821 FAQ392821 FKM392821 FUI392821 GEE392821 GOA392821 GXW392821 HHS392821 HRO392821 IBK392821 ILG392821 IVC392821 JEY392821 JOU392821 JYQ392821 KIM392821 KSI392821 LCE392821 LMA392821 LVW392821 MFS392821 MPO392821 MZK392821 NJG392821 NTC392821 OCY392821 OMU392821 OWQ392821 PGM392821 PQI392821 QAE392821 QKA392821 QTW392821 RDS392821 RNO392821 RXK392821 SHG392821 SRC392821 TAY392821 TKU392821 TUQ392821 UEM392821 UOI392821 UYE392821 VIA392821 VRW392821 WBS392821 WLO392821 WVK392821 J458357 IY458357 SU458357 ACQ458357 AMM458357 AWI458357 BGE458357 BQA458357 BZW458357 CJS458357 CTO458357 DDK458357 DNG458357 DXC458357 EGY458357 EQU458357 FAQ458357 FKM458357 FUI458357 GEE458357 GOA458357 GXW458357 HHS458357 HRO458357 IBK458357 ILG458357 IVC458357 JEY458357 JOU458357 JYQ458357 KIM458357 KSI458357 LCE458357 LMA458357 LVW458357 MFS458357 MPO458357 MZK458357 NJG458357 NTC458357 OCY458357 OMU458357 OWQ458357 PGM458357 PQI458357 QAE458357 QKA458357 QTW458357 RDS458357 RNO458357 RXK458357 SHG458357 SRC458357 TAY458357 TKU458357 TUQ458357 UEM458357 UOI458357 UYE458357 VIA458357 VRW458357 WBS458357 WLO458357 WVK458357 J523893 IY523893 SU523893 ACQ523893 AMM523893 AWI523893 BGE523893 BQA523893 BZW523893 CJS523893 CTO523893 DDK523893 DNG523893 DXC523893 EGY523893 EQU523893 FAQ523893 FKM523893 FUI523893 GEE523893 GOA523893 GXW523893 HHS523893 HRO523893 IBK523893 ILG523893 IVC523893 JEY523893 JOU523893 JYQ523893 KIM523893 KSI523893 LCE523893 LMA523893 LVW523893 MFS523893 MPO523893 MZK523893 NJG523893 NTC523893 OCY523893 OMU523893 OWQ523893 PGM523893 PQI523893 QAE523893 QKA523893 QTW523893 RDS523893 RNO523893 RXK523893 SHG523893 SRC523893 TAY523893 TKU523893 TUQ523893 UEM523893 UOI523893 UYE523893 VIA523893 VRW523893 WBS523893 WLO523893 WVK523893 J589429 IY589429 SU589429 ACQ589429 AMM589429 AWI589429 BGE589429 BQA589429 BZW589429 CJS589429 CTO589429 DDK589429 DNG589429 DXC589429 EGY589429 EQU589429 FAQ589429 FKM589429 FUI589429 GEE589429 GOA589429 GXW589429 HHS589429 HRO589429 IBK589429 ILG589429 IVC589429 JEY589429 JOU589429 JYQ589429 KIM589429 KSI589429 LCE589429 LMA589429 LVW589429 MFS589429 MPO589429 MZK589429 NJG589429 NTC589429 OCY589429 OMU589429 OWQ589429 PGM589429 PQI589429 QAE589429 QKA589429 QTW589429 RDS589429 RNO589429 RXK589429 SHG589429 SRC589429 TAY589429 TKU589429 TUQ589429 UEM589429 UOI589429 UYE589429 VIA589429 VRW589429 WBS589429 WLO589429 WVK589429 J654965 IY654965 SU654965 ACQ654965 AMM654965 AWI654965 BGE654965 BQA654965 BZW654965 CJS654965 CTO654965 DDK654965 DNG654965 DXC654965 EGY654965 EQU654965 FAQ654965 FKM654965 FUI654965 GEE654965 GOA654965 GXW654965 HHS654965 HRO654965 IBK654965 ILG654965 IVC654965 JEY654965 JOU654965 JYQ654965 KIM654965 KSI654965 LCE654965 LMA654965 LVW654965 MFS654965 MPO654965 MZK654965 NJG654965 NTC654965 OCY654965 OMU654965 OWQ654965 PGM654965 PQI654965 QAE654965 QKA654965 QTW654965 RDS654965 RNO654965 RXK654965 SHG654965 SRC654965 TAY654965 TKU654965 TUQ654965 UEM654965 UOI654965 UYE654965 VIA654965 VRW654965 WBS654965 WLO654965 WVK654965 J720501 IY720501 SU720501 ACQ720501 AMM720501 AWI720501 BGE720501 BQA720501 BZW720501 CJS720501 CTO720501 DDK720501 DNG720501 DXC720501 EGY720501 EQU720501 FAQ720501 FKM720501 FUI720501 GEE720501 GOA720501 GXW720501 HHS720501 HRO720501 IBK720501 ILG720501 IVC720501 JEY720501 JOU720501 JYQ720501 KIM720501 KSI720501 LCE720501 LMA720501 LVW720501 MFS720501 MPO720501 MZK720501 NJG720501 NTC720501 OCY720501 OMU720501 OWQ720501 PGM720501 PQI720501 QAE720501 QKA720501 QTW720501 RDS720501 RNO720501 RXK720501 SHG720501 SRC720501 TAY720501 TKU720501 TUQ720501 UEM720501 UOI720501 UYE720501 VIA720501 VRW720501 WBS720501 WLO720501 WVK720501 J786037 IY786037 SU786037 ACQ786037 AMM786037 AWI786037 BGE786037 BQA786037 BZW786037 CJS786037 CTO786037 DDK786037 DNG786037 DXC786037 EGY786037 EQU786037 FAQ786037 FKM786037 FUI786037 GEE786037 GOA786037 GXW786037 HHS786037 HRO786037 IBK786037 ILG786037 IVC786037 JEY786037 JOU786037 JYQ786037 KIM786037 KSI786037 LCE786037 LMA786037 LVW786037 MFS786037 MPO786037 MZK786037 NJG786037 NTC786037 OCY786037 OMU786037 OWQ786037 PGM786037 PQI786037 QAE786037 QKA786037 QTW786037 RDS786037 RNO786037 RXK786037 SHG786037 SRC786037 TAY786037 TKU786037 TUQ786037 UEM786037 UOI786037 UYE786037 VIA786037 VRW786037 WBS786037 WLO786037 WVK786037 J851573 IY851573 SU851573 ACQ851573 AMM851573 AWI851573 BGE851573 BQA851573 BZW851573 CJS851573 CTO851573 DDK851573 DNG851573 DXC851573 EGY851573 EQU851573 FAQ851573 FKM851573 FUI851573 GEE851573 GOA851573 GXW851573 HHS851573 HRO851573 IBK851573 ILG851573 IVC851573 JEY851573 JOU851573 JYQ851573 KIM851573 KSI851573 LCE851573 LMA851573 LVW851573 MFS851573 MPO851573 MZK851573 NJG851573 NTC851573 OCY851573 OMU851573 OWQ851573 PGM851573 PQI851573 QAE851573 QKA851573 QTW851573 RDS851573 RNO851573 RXK851573 SHG851573 SRC851573 TAY851573 TKU851573 TUQ851573 UEM851573 UOI851573 UYE851573 VIA851573 VRW851573 WBS851573 WLO851573 WVK851573 J917109 IY917109 SU917109 ACQ917109 AMM917109 AWI917109 BGE917109 BQA917109 BZW917109 CJS917109 CTO917109 DDK917109 DNG917109 DXC917109 EGY917109 EQU917109 FAQ917109 FKM917109 FUI917109 GEE917109 GOA917109 GXW917109 HHS917109 HRO917109 IBK917109 ILG917109 IVC917109 JEY917109 JOU917109 JYQ917109 KIM917109 KSI917109 LCE917109 LMA917109 LVW917109 MFS917109 MPO917109 MZK917109 NJG917109 NTC917109 OCY917109 OMU917109 OWQ917109 PGM917109 PQI917109 QAE917109 QKA917109 QTW917109 RDS917109 RNO917109 RXK917109 SHG917109 SRC917109 TAY917109 TKU917109 TUQ917109 UEM917109 UOI917109 UYE917109 VIA917109 VRW917109 WBS917109 WLO917109 WVK917109 J982645 IY982645 SU982645 ACQ982645 AMM982645 AWI982645 BGE982645 BQA982645 BZW982645 CJS982645 CTO982645 DDK982645 DNG982645 DXC982645 EGY982645 EQU982645 FAQ982645 FKM982645 FUI982645 GEE982645 GOA982645 GXW982645 HHS982645 HRO982645 IBK982645 ILG982645 IVC982645 JEY982645 JOU982645 JYQ982645 KIM982645 KSI982645 LCE982645 LMA982645 LVW982645 MFS982645 MPO982645 MZK982645 NJG982645 NTC982645 OCY982645 OMU982645 OWQ982645 PGM982645 PQI982645 QAE982645 QKA982645 QTW982645 RDS982645 RNO982645 RXK982645 SHG982645 SRC982645 TAY982645 TKU982645 TUQ982645 UEM982645 UOI982645 UYE982645 VIA982645 VRW982645 WBS982645 WLO982645 WVK982645 J65199 IY65199 SU65199 ACQ65199 AMM65199 AWI65199 BGE65199 BQA65199 BZW65199 CJS65199 CTO65199 DDK65199 DNG65199 DXC65199 EGY65199 EQU65199 FAQ65199 FKM65199 FUI65199 GEE65199 GOA65199 GXW65199 HHS65199 HRO65199 IBK65199 ILG65199 IVC65199 JEY65199 JOU65199 JYQ65199 KIM65199 KSI65199 LCE65199 LMA65199 LVW65199 MFS65199 MPO65199 MZK65199 NJG65199 NTC65199 OCY65199 OMU65199 OWQ65199 PGM65199 PQI65199 QAE65199 QKA65199 QTW65199 RDS65199 RNO65199 RXK65199 SHG65199 SRC65199 TAY65199 TKU65199 TUQ65199 UEM65199 UOI65199 UYE65199 VIA65199 VRW65199 WBS65199 WLO65199 WVK65199 J130735 IY130735 SU130735 ACQ130735 AMM130735 AWI130735 BGE130735 BQA130735 BZW130735 CJS130735 CTO130735 DDK130735 DNG130735 DXC130735 EGY130735 EQU130735 FAQ130735 FKM130735 FUI130735 GEE130735 GOA130735 GXW130735 HHS130735 HRO130735 IBK130735 ILG130735 IVC130735 JEY130735 JOU130735 JYQ130735 KIM130735 KSI130735 LCE130735 LMA130735 LVW130735 MFS130735 MPO130735 MZK130735 NJG130735 NTC130735 OCY130735 OMU130735 OWQ130735 PGM130735 PQI130735 QAE130735 QKA130735 QTW130735 RDS130735 RNO130735 RXK130735 SHG130735 SRC130735 TAY130735 TKU130735 TUQ130735 UEM130735 UOI130735 UYE130735 VIA130735 VRW130735 WBS130735 WLO130735 WVK130735 J196271 IY196271 SU196271 ACQ196271 AMM196271 AWI196271 BGE196271 BQA196271 BZW196271 CJS196271 CTO196271 DDK196271 DNG196271 DXC196271 EGY196271 EQU196271 FAQ196271 FKM196271 FUI196271 GEE196271 GOA196271 GXW196271 HHS196271 HRO196271 IBK196271 ILG196271 IVC196271 JEY196271 JOU196271 JYQ196271 KIM196271 KSI196271 LCE196271 LMA196271 LVW196271 MFS196271 MPO196271 MZK196271 NJG196271 NTC196271 OCY196271 OMU196271 OWQ196271 PGM196271 PQI196271 QAE196271 QKA196271 QTW196271 RDS196271 RNO196271 RXK196271 SHG196271 SRC196271 TAY196271 TKU196271 TUQ196271 UEM196271 UOI196271 UYE196271 VIA196271 VRW196271 WBS196271 WLO196271 WVK196271 J261807 IY261807 SU261807 ACQ261807 AMM261807 AWI261807 BGE261807 BQA261807 BZW261807 CJS261807 CTO261807 DDK261807 DNG261807 DXC261807 EGY261807 EQU261807 FAQ261807 FKM261807 FUI261807 GEE261807 GOA261807 GXW261807 HHS261807 HRO261807 IBK261807 ILG261807 IVC261807 JEY261807 JOU261807 JYQ261807 KIM261807 KSI261807 LCE261807 LMA261807 LVW261807 MFS261807 MPO261807 MZK261807 NJG261807 NTC261807 OCY261807 OMU261807 OWQ261807 PGM261807 PQI261807 QAE261807 QKA261807 QTW261807 RDS261807 RNO261807 RXK261807 SHG261807 SRC261807 TAY261807 TKU261807 TUQ261807 UEM261807 UOI261807 UYE261807 VIA261807 VRW261807 WBS261807 WLO261807 WVK261807 J327343 IY327343 SU327343 ACQ327343 AMM327343 AWI327343 BGE327343 BQA327343 BZW327343 CJS327343 CTO327343 DDK327343 DNG327343 DXC327343 EGY327343 EQU327343 FAQ327343 FKM327343 FUI327343 GEE327343 GOA327343 GXW327343 HHS327343 HRO327343 IBK327343 ILG327343 IVC327343 JEY327343 JOU327343 JYQ327343 KIM327343 KSI327343 LCE327343 LMA327343 LVW327343 MFS327343 MPO327343 MZK327343 NJG327343 NTC327343 OCY327343 OMU327343 OWQ327343 PGM327343 PQI327343 QAE327343 QKA327343 QTW327343 RDS327343 RNO327343 RXK327343 SHG327343 SRC327343 TAY327343 TKU327343 TUQ327343 UEM327343 UOI327343 UYE327343 VIA327343 VRW327343 WBS327343 WLO327343 WVK327343 J392879 IY392879 SU392879 ACQ392879 AMM392879 AWI392879 BGE392879 BQA392879 BZW392879 CJS392879 CTO392879 DDK392879 DNG392879 DXC392879 EGY392879 EQU392879 FAQ392879 FKM392879 FUI392879 GEE392879 GOA392879 GXW392879 HHS392879 HRO392879 IBK392879 ILG392879 IVC392879 JEY392879 JOU392879 JYQ392879 KIM392879 KSI392879 LCE392879 LMA392879 LVW392879 MFS392879 MPO392879 MZK392879 NJG392879 NTC392879 OCY392879 OMU392879 OWQ392879 PGM392879 PQI392879 QAE392879 QKA392879 QTW392879 RDS392879 RNO392879 RXK392879 SHG392879 SRC392879 TAY392879 TKU392879 TUQ392879 UEM392879 UOI392879 UYE392879 VIA392879 VRW392879 WBS392879 WLO392879 WVK392879 J458415 IY458415 SU458415 ACQ458415 AMM458415 AWI458415 BGE458415 BQA458415 BZW458415 CJS458415 CTO458415 DDK458415 DNG458415 DXC458415 EGY458415 EQU458415 FAQ458415 FKM458415 FUI458415 GEE458415 GOA458415 GXW458415 HHS458415 HRO458415 IBK458415 ILG458415 IVC458415 JEY458415 JOU458415 JYQ458415 KIM458415 KSI458415 LCE458415 LMA458415 LVW458415 MFS458415 MPO458415 MZK458415 NJG458415 NTC458415 OCY458415 OMU458415 OWQ458415 PGM458415 PQI458415 QAE458415 QKA458415 QTW458415 RDS458415 RNO458415 RXK458415 SHG458415 SRC458415 TAY458415 TKU458415 TUQ458415 UEM458415 UOI458415 UYE458415 VIA458415 VRW458415 WBS458415 WLO458415 WVK458415 J523951 IY523951 SU523951 ACQ523951 AMM523951 AWI523951 BGE523951 BQA523951 BZW523951 CJS523951 CTO523951 DDK523951 DNG523951 DXC523951 EGY523951 EQU523951 FAQ523951 FKM523951 FUI523951 GEE523951 GOA523951 GXW523951 HHS523951 HRO523951 IBK523951 ILG523951 IVC523951 JEY523951 JOU523951 JYQ523951 KIM523951 KSI523951 LCE523951 LMA523951 LVW523951 MFS523951 MPO523951 MZK523951 NJG523951 NTC523951 OCY523951 OMU523951 OWQ523951 PGM523951 PQI523951 QAE523951 QKA523951 QTW523951 RDS523951 RNO523951 RXK523951 SHG523951 SRC523951 TAY523951 TKU523951 TUQ523951 UEM523951 UOI523951 UYE523951 VIA523951 VRW523951 WBS523951 WLO523951 WVK523951 J589487 IY589487 SU589487 ACQ589487 AMM589487 AWI589487 BGE589487 BQA589487 BZW589487 CJS589487 CTO589487 DDK589487 DNG589487 DXC589487 EGY589487 EQU589487 FAQ589487 FKM589487 FUI589487 GEE589487 GOA589487 GXW589487 HHS589487 HRO589487 IBK589487 ILG589487 IVC589487 JEY589487 JOU589487 JYQ589487 KIM589487 KSI589487 LCE589487 LMA589487 LVW589487 MFS589487 MPO589487 MZK589487 NJG589487 NTC589487 OCY589487 OMU589487 OWQ589487 PGM589487 PQI589487 QAE589487 QKA589487 QTW589487 RDS589487 RNO589487 RXK589487 SHG589487 SRC589487 TAY589487 TKU589487 TUQ589487 UEM589487 UOI589487 UYE589487 VIA589487 VRW589487 WBS589487 WLO589487 WVK589487 J655023 IY655023 SU655023 ACQ655023 AMM655023 AWI655023 BGE655023 BQA655023 BZW655023 CJS655023 CTO655023 DDK655023 DNG655023 DXC655023 EGY655023 EQU655023 FAQ655023 FKM655023 FUI655023 GEE655023 GOA655023 GXW655023 HHS655023 HRO655023 IBK655023 ILG655023 IVC655023 JEY655023 JOU655023 JYQ655023 KIM655023 KSI655023 LCE655023 LMA655023 LVW655023 MFS655023 MPO655023 MZK655023 NJG655023 NTC655023 OCY655023 OMU655023 OWQ655023 PGM655023 PQI655023 QAE655023 QKA655023 QTW655023 RDS655023 RNO655023 RXK655023 SHG655023 SRC655023 TAY655023 TKU655023 TUQ655023 UEM655023 UOI655023 UYE655023 VIA655023 VRW655023 WBS655023 WLO655023 WVK655023 J720559 IY720559 SU720559 ACQ720559 AMM720559 AWI720559 BGE720559 BQA720559 BZW720559 CJS720559 CTO720559 DDK720559 DNG720559 DXC720559 EGY720559 EQU720559 FAQ720559 FKM720559 FUI720559 GEE720559 GOA720559 GXW720559 HHS720559 HRO720559 IBK720559 ILG720559 IVC720559 JEY720559 JOU720559 JYQ720559 KIM720559 KSI720559 LCE720559 LMA720559 LVW720559 MFS720559 MPO720559 MZK720559 NJG720559 NTC720559 OCY720559 OMU720559 OWQ720559 PGM720559 PQI720559 QAE720559 QKA720559 QTW720559 RDS720559 RNO720559 RXK720559 SHG720559 SRC720559 TAY720559 TKU720559 TUQ720559 UEM720559 UOI720559 UYE720559 VIA720559 VRW720559 WBS720559 WLO720559 WVK720559 J786095 IY786095 SU786095 ACQ786095 AMM786095 AWI786095 BGE786095 BQA786095 BZW786095 CJS786095 CTO786095 DDK786095 DNG786095 DXC786095 EGY786095 EQU786095 FAQ786095 FKM786095 FUI786095 GEE786095 GOA786095 GXW786095 HHS786095 HRO786095 IBK786095 ILG786095 IVC786095 JEY786095 JOU786095 JYQ786095 KIM786095 KSI786095 LCE786095 LMA786095 LVW786095 MFS786095 MPO786095 MZK786095 NJG786095 NTC786095 OCY786095 OMU786095 OWQ786095 PGM786095 PQI786095 QAE786095 QKA786095 QTW786095 RDS786095 RNO786095 RXK786095 SHG786095 SRC786095 TAY786095 TKU786095 TUQ786095 UEM786095 UOI786095 UYE786095 VIA786095 VRW786095 WBS786095 WLO786095 WVK786095 J851631 IY851631 SU851631 ACQ851631 AMM851631 AWI851631 BGE851631 BQA851631 BZW851631 CJS851631 CTO851631 DDK851631 DNG851631 DXC851631 EGY851631 EQU851631 FAQ851631 FKM851631 FUI851631 GEE851631 GOA851631 GXW851631 HHS851631 HRO851631 IBK851631 ILG851631 IVC851631 JEY851631 JOU851631 JYQ851631 KIM851631 KSI851631 LCE851631 LMA851631 LVW851631 MFS851631 MPO851631 MZK851631 NJG851631 NTC851631 OCY851631 OMU851631 OWQ851631 PGM851631 PQI851631 QAE851631 QKA851631 QTW851631 RDS851631 RNO851631 RXK851631 SHG851631 SRC851631 TAY851631 TKU851631 TUQ851631 UEM851631 UOI851631 UYE851631 VIA851631 VRW851631 WBS851631 WLO851631 WVK851631 J917167 IY917167 SU917167 ACQ917167 AMM917167 AWI917167 BGE917167 BQA917167 BZW917167 CJS917167 CTO917167 DDK917167 DNG917167 DXC917167 EGY917167 EQU917167 FAQ917167 FKM917167 FUI917167 GEE917167 GOA917167 GXW917167 HHS917167 HRO917167 IBK917167 ILG917167 IVC917167 JEY917167 JOU917167 JYQ917167 KIM917167 KSI917167 LCE917167 LMA917167 LVW917167 MFS917167 MPO917167 MZK917167 NJG917167 NTC917167 OCY917167 OMU917167 OWQ917167 PGM917167 PQI917167 QAE917167 QKA917167 QTW917167 RDS917167 RNO917167 RXK917167 SHG917167 SRC917167 TAY917167 TKU917167 TUQ917167 UEM917167 UOI917167 UYE917167 VIA917167 VRW917167 WBS917167 WLO917167 WVK917167 J982703 IY982703 SU982703 ACQ982703 AMM982703 AWI982703 BGE982703 BQA982703 BZW982703 CJS982703 CTO982703 DDK982703 DNG982703 DXC982703 EGY982703 EQU982703 FAQ982703 FKM982703 FUI982703 GEE982703 GOA982703 GXW982703 HHS982703 HRO982703 IBK982703 ILG982703 IVC982703 JEY982703 JOU982703 JYQ982703 KIM982703 KSI982703 LCE982703 LMA982703 LVW982703 MFS982703 MPO982703 MZK982703 NJG982703 NTC982703 OCY982703 OMU982703 OWQ982703 PGM982703 PQI982703 QAE982703 QKA982703 QTW982703 RDS982703 RNO982703 RXK982703 SHG982703 SRC982703 TAY982703 TKU982703 TUQ982703 UEM982703 UOI982703 UYE982703 VIA982703 VRW982703 WBS982703 WLO982703 WVK982703 J5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J64674 IY64674 SU64674 ACQ64674 AMM64674 AWI64674 BGE64674 BQA64674 BZW64674 CJS64674 CTO64674 DDK64674 DNG64674 DXC64674 EGY64674 EQU64674 FAQ64674 FKM64674 FUI64674 GEE64674 GOA64674 GXW64674 HHS64674 HRO64674 IBK64674 ILG64674 IVC64674 JEY64674 JOU64674 JYQ64674 KIM64674 KSI64674 LCE64674 LMA64674 LVW64674 MFS64674 MPO64674 MZK64674 NJG64674 NTC64674 OCY64674 OMU64674 OWQ64674 PGM64674 PQI64674 QAE64674 QKA64674 QTW64674 RDS64674 RNO64674 RXK64674 SHG64674 SRC64674 TAY64674 TKU64674 TUQ64674 UEM64674 UOI64674 UYE64674 VIA64674 VRW64674 WBS64674 WLO64674 WVK64674 J130210 IY130210 SU130210 ACQ130210 AMM130210 AWI130210 BGE130210 BQA130210 BZW130210 CJS130210 CTO130210 DDK130210 DNG130210 DXC130210 EGY130210 EQU130210 FAQ130210 FKM130210 FUI130210 GEE130210 GOA130210 GXW130210 HHS130210 HRO130210 IBK130210 ILG130210 IVC130210 JEY130210 JOU130210 JYQ130210 KIM130210 KSI130210 LCE130210 LMA130210 LVW130210 MFS130210 MPO130210 MZK130210 NJG130210 NTC130210 OCY130210 OMU130210 OWQ130210 PGM130210 PQI130210 QAE130210 QKA130210 QTW130210 RDS130210 RNO130210 RXK130210 SHG130210 SRC130210 TAY130210 TKU130210 TUQ130210 UEM130210 UOI130210 UYE130210 VIA130210 VRW130210 WBS130210 WLO130210 WVK130210 J195746 IY195746 SU195746 ACQ195746 AMM195746 AWI195746 BGE195746 BQA195746 BZW195746 CJS195746 CTO195746 DDK195746 DNG195746 DXC195746 EGY195746 EQU195746 FAQ195746 FKM195746 FUI195746 GEE195746 GOA195746 GXW195746 HHS195746 HRO195746 IBK195746 ILG195746 IVC195746 JEY195746 JOU195746 JYQ195746 KIM195746 KSI195746 LCE195746 LMA195746 LVW195746 MFS195746 MPO195746 MZK195746 NJG195746 NTC195746 OCY195746 OMU195746 OWQ195746 PGM195746 PQI195746 QAE195746 QKA195746 QTW195746 RDS195746 RNO195746 RXK195746 SHG195746 SRC195746 TAY195746 TKU195746 TUQ195746 UEM195746 UOI195746 UYE195746 VIA195746 VRW195746 WBS195746 WLO195746 WVK195746 J261282 IY261282 SU261282 ACQ261282 AMM261282 AWI261282 BGE261282 BQA261282 BZW261282 CJS261282 CTO261282 DDK261282 DNG261282 DXC261282 EGY261282 EQU261282 FAQ261282 FKM261282 FUI261282 GEE261282 GOA261282 GXW261282 HHS261282 HRO261282 IBK261282 ILG261282 IVC261282 JEY261282 JOU261282 JYQ261282 KIM261282 KSI261282 LCE261282 LMA261282 LVW261282 MFS261282 MPO261282 MZK261282 NJG261282 NTC261282 OCY261282 OMU261282 OWQ261282 PGM261282 PQI261282 QAE261282 QKA261282 QTW261282 RDS261282 RNO261282 RXK261282 SHG261282 SRC261282 TAY261282 TKU261282 TUQ261282 UEM261282 UOI261282 UYE261282 VIA261282 VRW261282 WBS261282 WLO261282 WVK261282 J326818 IY326818 SU326818 ACQ326818 AMM326818 AWI326818 BGE326818 BQA326818 BZW326818 CJS326818 CTO326818 DDK326818 DNG326818 DXC326818 EGY326818 EQU326818 FAQ326818 FKM326818 FUI326818 GEE326818 GOA326818 GXW326818 HHS326818 HRO326818 IBK326818 ILG326818 IVC326818 JEY326818 JOU326818 JYQ326818 KIM326818 KSI326818 LCE326818 LMA326818 LVW326818 MFS326818 MPO326818 MZK326818 NJG326818 NTC326818 OCY326818 OMU326818 OWQ326818 PGM326818 PQI326818 QAE326818 QKA326818 QTW326818 RDS326818 RNO326818 RXK326818 SHG326818 SRC326818 TAY326818 TKU326818 TUQ326818 UEM326818 UOI326818 UYE326818 VIA326818 VRW326818 WBS326818 WLO326818 WVK326818 J392354 IY392354 SU392354 ACQ392354 AMM392354 AWI392354 BGE392354 BQA392354 BZW392354 CJS392354 CTO392354 DDK392354 DNG392354 DXC392354 EGY392354 EQU392354 FAQ392354 FKM392354 FUI392354 GEE392354 GOA392354 GXW392354 HHS392354 HRO392354 IBK392354 ILG392354 IVC392354 JEY392354 JOU392354 JYQ392354 KIM392354 KSI392354 LCE392354 LMA392354 LVW392354 MFS392354 MPO392354 MZK392354 NJG392354 NTC392354 OCY392354 OMU392354 OWQ392354 PGM392354 PQI392354 QAE392354 QKA392354 QTW392354 RDS392354 RNO392354 RXK392354 SHG392354 SRC392354 TAY392354 TKU392354 TUQ392354 UEM392354 UOI392354 UYE392354 VIA392354 VRW392354 WBS392354 WLO392354 WVK392354 J457890 IY457890 SU457890 ACQ457890 AMM457890 AWI457890 BGE457890 BQA457890 BZW457890 CJS457890 CTO457890 DDK457890 DNG457890 DXC457890 EGY457890 EQU457890 FAQ457890 FKM457890 FUI457890 GEE457890 GOA457890 GXW457890 HHS457890 HRO457890 IBK457890 ILG457890 IVC457890 JEY457890 JOU457890 JYQ457890 KIM457890 KSI457890 LCE457890 LMA457890 LVW457890 MFS457890 MPO457890 MZK457890 NJG457890 NTC457890 OCY457890 OMU457890 OWQ457890 PGM457890 PQI457890 QAE457890 QKA457890 QTW457890 RDS457890 RNO457890 RXK457890 SHG457890 SRC457890 TAY457890 TKU457890 TUQ457890 UEM457890 UOI457890 UYE457890 VIA457890 VRW457890 WBS457890 WLO457890 WVK457890 J523426 IY523426 SU523426 ACQ523426 AMM523426 AWI523426 BGE523426 BQA523426 BZW523426 CJS523426 CTO523426 DDK523426 DNG523426 DXC523426 EGY523426 EQU523426 FAQ523426 FKM523426 FUI523426 GEE523426 GOA523426 GXW523426 HHS523426 HRO523426 IBK523426 ILG523426 IVC523426 JEY523426 JOU523426 JYQ523426 KIM523426 KSI523426 LCE523426 LMA523426 LVW523426 MFS523426 MPO523426 MZK523426 NJG523426 NTC523426 OCY523426 OMU523426 OWQ523426 PGM523426 PQI523426 QAE523426 QKA523426 QTW523426 RDS523426 RNO523426 RXK523426 SHG523426 SRC523426 TAY523426 TKU523426 TUQ523426 UEM523426 UOI523426 UYE523426 VIA523426 VRW523426 WBS523426 WLO523426 WVK523426 J588962 IY588962 SU588962 ACQ588962 AMM588962 AWI588962 BGE588962 BQA588962 BZW588962 CJS588962 CTO588962 DDK588962 DNG588962 DXC588962 EGY588962 EQU588962 FAQ588962 FKM588962 FUI588962 GEE588962 GOA588962 GXW588962 HHS588962 HRO588962 IBK588962 ILG588962 IVC588962 JEY588962 JOU588962 JYQ588962 KIM588962 KSI588962 LCE588962 LMA588962 LVW588962 MFS588962 MPO588962 MZK588962 NJG588962 NTC588962 OCY588962 OMU588962 OWQ588962 PGM588962 PQI588962 QAE588962 QKA588962 QTW588962 RDS588962 RNO588962 RXK588962 SHG588962 SRC588962 TAY588962 TKU588962 TUQ588962 UEM588962 UOI588962 UYE588962 VIA588962 VRW588962 WBS588962 WLO588962 WVK588962 J654498 IY654498 SU654498 ACQ654498 AMM654498 AWI654498 BGE654498 BQA654498 BZW654498 CJS654498 CTO654498 DDK654498 DNG654498 DXC654498 EGY654498 EQU654498 FAQ654498 FKM654498 FUI654498 GEE654498 GOA654498 GXW654498 HHS654498 HRO654498 IBK654498 ILG654498 IVC654498 JEY654498 JOU654498 JYQ654498 KIM654498 KSI654498 LCE654498 LMA654498 LVW654498 MFS654498 MPO654498 MZK654498 NJG654498 NTC654498 OCY654498 OMU654498 OWQ654498 PGM654498 PQI654498 QAE654498 QKA654498 QTW654498 RDS654498 RNO654498 RXK654498 SHG654498 SRC654498 TAY654498 TKU654498 TUQ654498 UEM654498 UOI654498 UYE654498 VIA654498 VRW654498 WBS654498 WLO654498 WVK654498 J720034 IY720034 SU720034 ACQ720034 AMM720034 AWI720034 BGE720034 BQA720034 BZW720034 CJS720034 CTO720034 DDK720034 DNG720034 DXC720034 EGY720034 EQU720034 FAQ720034 FKM720034 FUI720034 GEE720034 GOA720034 GXW720034 HHS720034 HRO720034 IBK720034 ILG720034 IVC720034 JEY720034 JOU720034 JYQ720034 KIM720034 KSI720034 LCE720034 LMA720034 LVW720034 MFS720034 MPO720034 MZK720034 NJG720034 NTC720034 OCY720034 OMU720034 OWQ720034 PGM720034 PQI720034 QAE720034 QKA720034 QTW720034 RDS720034 RNO720034 RXK720034 SHG720034 SRC720034 TAY720034 TKU720034 TUQ720034 UEM720034 UOI720034 UYE720034 VIA720034 VRW720034 WBS720034 WLO720034 WVK720034 J785570 IY785570 SU785570 ACQ785570 AMM785570 AWI785570 BGE785570 BQA785570 BZW785570 CJS785570 CTO785570 DDK785570 DNG785570 DXC785570 EGY785570 EQU785570 FAQ785570 FKM785570 FUI785570 GEE785570 GOA785570 GXW785570 HHS785570 HRO785570 IBK785570 ILG785570 IVC785570 JEY785570 JOU785570 JYQ785570 KIM785570 KSI785570 LCE785570 LMA785570 LVW785570 MFS785570 MPO785570 MZK785570 NJG785570 NTC785570 OCY785570 OMU785570 OWQ785570 PGM785570 PQI785570 QAE785570 QKA785570 QTW785570 RDS785570 RNO785570 RXK785570 SHG785570 SRC785570 TAY785570 TKU785570 TUQ785570 UEM785570 UOI785570 UYE785570 VIA785570 VRW785570 WBS785570 WLO785570 WVK785570 J851106 IY851106 SU851106 ACQ851106 AMM851106 AWI851106 BGE851106 BQA851106 BZW851106 CJS851106 CTO851106 DDK851106 DNG851106 DXC851106 EGY851106 EQU851106 FAQ851106 FKM851106 FUI851106 GEE851106 GOA851106 GXW851106 HHS851106 HRO851106 IBK851106 ILG851106 IVC851106 JEY851106 JOU851106 JYQ851106 KIM851106 KSI851106 LCE851106 LMA851106 LVW851106 MFS851106 MPO851106 MZK851106 NJG851106 NTC851106 OCY851106 OMU851106 OWQ851106 PGM851106 PQI851106 QAE851106 QKA851106 QTW851106 RDS851106 RNO851106 RXK851106 SHG851106 SRC851106 TAY851106 TKU851106 TUQ851106 UEM851106 UOI851106 UYE851106 VIA851106 VRW851106 WBS851106 WLO851106 WVK851106 J916642 IY916642 SU916642 ACQ916642 AMM916642 AWI916642 BGE916642 BQA916642 BZW916642 CJS916642 CTO916642 DDK916642 DNG916642 DXC916642 EGY916642 EQU916642 FAQ916642 FKM916642 FUI916642 GEE916642 GOA916642 GXW916642 HHS916642 HRO916642 IBK916642 ILG916642 IVC916642 JEY916642 JOU916642 JYQ916642 KIM916642 KSI916642 LCE916642 LMA916642 LVW916642 MFS916642 MPO916642 MZK916642 NJG916642 NTC916642 OCY916642 OMU916642 OWQ916642 PGM916642 PQI916642 QAE916642 QKA916642 QTW916642 RDS916642 RNO916642 RXK916642 SHG916642 SRC916642 TAY916642 TKU916642 TUQ916642 UEM916642 UOI916642 UYE916642 VIA916642 VRW916642 WBS916642 WLO916642 WVK916642 J982178 IY982178 SU982178 ACQ982178 AMM982178 AWI982178 BGE982178 BQA982178 BZW982178 CJS982178 CTO982178 DDK982178 DNG982178 DXC982178 EGY982178 EQU982178 FAQ982178 FKM982178 FUI982178 GEE982178 GOA982178 GXW982178 HHS982178 HRO982178 IBK982178 ILG982178 IVC982178 JEY982178 JOU982178 JYQ982178 KIM982178 KSI982178 LCE982178 LMA982178 LVW982178 MFS982178 MPO982178 MZK982178 NJG982178 NTC982178 OCY982178 OMU982178 OWQ982178 PGM982178 PQI982178 QAE982178 QKA982178 QTW982178 RDS982178 RNO982178 RXK982178 SHG982178 SRC982178 TAY982178 TKU982178 TUQ982178 UEM982178 UOI982178 UYE982178 VIA982178 VRW982178 WBS982178 WLO982178 WVK982178 J64965 IY64965 SU64965 ACQ64965 AMM64965 AWI64965 BGE64965 BQA64965 BZW64965 CJS64965 CTO64965 DDK64965 DNG64965 DXC64965 EGY64965 EQU64965 FAQ64965 FKM64965 FUI64965 GEE64965 GOA64965 GXW64965 HHS64965 HRO64965 IBK64965 ILG64965 IVC64965 JEY64965 JOU64965 JYQ64965 KIM64965 KSI64965 LCE64965 LMA64965 LVW64965 MFS64965 MPO64965 MZK64965 NJG64965 NTC64965 OCY64965 OMU64965 OWQ64965 PGM64965 PQI64965 QAE64965 QKA64965 QTW64965 RDS64965 RNO64965 RXK64965 SHG64965 SRC64965 TAY64965 TKU64965 TUQ64965 UEM64965 UOI64965 UYE64965 VIA64965 VRW64965 WBS64965 WLO64965 WVK64965 J130501 IY130501 SU130501 ACQ130501 AMM130501 AWI130501 BGE130501 BQA130501 BZW130501 CJS130501 CTO130501 DDK130501 DNG130501 DXC130501 EGY130501 EQU130501 FAQ130501 FKM130501 FUI130501 GEE130501 GOA130501 GXW130501 HHS130501 HRO130501 IBK130501 ILG130501 IVC130501 JEY130501 JOU130501 JYQ130501 KIM130501 KSI130501 LCE130501 LMA130501 LVW130501 MFS130501 MPO130501 MZK130501 NJG130501 NTC130501 OCY130501 OMU130501 OWQ130501 PGM130501 PQI130501 QAE130501 QKA130501 QTW130501 RDS130501 RNO130501 RXK130501 SHG130501 SRC130501 TAY130501 TKU130501 TUQ130501 UEM130501 UOI130501 UYE130501 VIA130501 VRW130501 WBS130501 WLO130501 WVK130501 J196037 IY196037 SU196037 ACQ196037 AMM196037 AWI196037 BGE196037 BQA196037 BZW196037 CJS196037 CTO196037 DDK196037 DNG196037 DXC196037 EGY196037 EQU196037 FAQ196037 FKM196037 FUI196037 GEE196037 GOA196037 GXW196037 HHS196037 HRO196037 IBK196037 ILG196037 IVC196037 JEY196037 JOU196037 JYQ196037 KIM196037 KSI196037 LCE196037 LMA196037 LVW196037 MFS196037 MPO196037 MZK196037 NJG196037 NTC196037 OCY196037 OMU196037 OWQ196037 PGM196037 PQI196037 QAE196037 QKA196037 QTW196037 RDS196037 RNO196037 RXK196037 SHG196037 SRC196037 TAY196037 TKU196037 TUQ196037 UEM196037 UOI196037 UYE196037 VIA196037 VRW196037 WBS196037 WLO196037 WVK196037 J261573 IY261573 SU261573 ACQ261573 AMM261573 AWI261573 BGE261573 BQA261573 BZW261573 CJS261573 CTO261573 DDK261573 DNG261573 DXC261573 EGY261573 EQU261573 FAQ261573 FKM261573 FUI261573 GEE261573 GOA261573 GXW261573 HHS261573 HRO261573 IBK261573 ILG261573 IVC261573 JEY261573 JOU261573 JYQ261573 KIM261573 KSI261573 LCE261573 LMA261573 LVW261573 MFS261573 MPO261573 MZK261573 NJG261573 NTC261573 OCY261573 OMU261573 OWQ261573 PGM261573 PQI261573 QAE261573 QKA261573 QTW261573 RDS261573 RNO261573 RXK261573 SHG261573 SRC261573 TAY261573 TKU261573 TUQ261573 UEM261573 UOI261573 UYE261573 VIA261573 VRW261573 WBS261573 WLO261573 WVK261573 J327109 IY327109 SU327109 ACQ327109 AMM327109 AWI327109 BGE327109 BQA327109 BZW327109 CJS327109 CTO327109 DDK327109 DNG327109 DXC327109 EGY327109 EQU327109 FAQ327109 FKM327109 FUI327109 GEE327109 GOA327109 GXW327109 HHS327109 HRO327109 IBK327109 ILG327109 IVC327109 JEY327109 JOU327109 JYQ327109 KIM327109 KSI327109 LCE327109 LMA327109 LVW327109 MFS327109 MPO327109 MZK327109 NJG327109 NTC327109 OCY327109 OMU327109 OWQ327109 PGM327109 PQI327109 QAE327109 QKA327109 QTW327109 RDS327109 RNO327109 RXK327109 SHG327109 SRC327109 TAY327109 TKU327109 TUQ327109 UEM327109 UOI327109 UYE327109 VIA327109 VRW327109 WBS327109 WLO327109 WVK327109 J392645 IY392645 SU392645 ACQ392645 AMM392645 AWI392645 BGE392645 BQA392645 BZW392645 CJS392645 CTO392645 DDK392645 DNG392645 DXC392645 EGY392645 EQU392645 FAQ392645 FKM392645 FUI392645 GEE392645 GOA392645 GXW392645 HHS392645 HRO392645 IBK392645 ILG392645 IVC392645 JEY392645 JOU392645 JYQ392645 KIM392645 KSI392645 LCE392645 LMA392645 LVW392645 MFS392645 MPO392645 MZK392645 NJG392645 NTC392645 OCY392645 OMU392645 OWQ392645 PGM392645 PQI392645 QAE392645 QKA392645 QTW392645 RDS392645 RNO392645 RXK392645 SHG392645 SRC392645 TAY392645 TKU392645 TUQ392645 UEM392645 UOI392645 UYE392645 VIA392645 VRW392645 WBS392645 WLO392645 WVK392645 J458181 IY458181 SU458181 ACQ458181 AMM458181 AWI458181 BGE458181 BQA458181 BZW458181 CJS458181 CTO458181 DDK458181 DNG458181 DXC458181 EGY458181 EQU458181 FAQ458181 FKM458181 FUI458181 GEE458181 GOA458181 GXW458181 HHS458181 HRO458181 IBK458181 ILG458181 IVC458181 JEY458181 JOU458181 JYQ458181 KIM458181 KSI458181 LCE458181 LMA458181 LVW458181 MFS458181 MPO458181 MZK458181 NJG458181 NTC458181 OCY458181 OMU458181 OWQ458181 PGM458181 PQI458181 QAE458181 QKA458181 QTW458181 RDS458181 RNO458181 RXK458181 SHG458181 SRC458181 TAY458181 TKU458181 TUQ458181 UEM458181 UOI458181 UYE458181 VIA458181 VRW458181 WBS458181 WLO458181 WVK458181 J523717 IY523717 SU523717 ACQ523717 AMM523717 AWI523717 BGE523717 BQA523717 BZW523717 CJS523717 CTO523717 DDK523717 DNG523717 DXC523717 EGY523717 EQU523717 FAQ523717 FKM523717 FUI523717 GEE523717 GOA523717 GXW523717 HHS523717 HRO523717 IBK523717 ILG523717 IVC523717 JEY523717 JOU523717 JYQ523717 KIM523717 KSI523717 LCE523717 LMA523717 LVW523717 MFS523717 MPO523717 MZK523717 NJG523717 NTC523717 OCY523717 OMU523717 OWQ523717 PGM523717 PQI523717 QAE523717 QKA523717 QTW523717 RDS523717 RNO523717 RXK523717 SHG523717 SRC523717 TAY523717 TKU523717 TUQ523717 UEM523717 UOI523717 UYE523717 VIA523717 VRW523717 WBS523717 WLO523717 WVK523717 J589253 IY589253 SU589253 ACQ589253 AMM589253 AWI589253 BGE589253 BQA589253 BZW589253 CJS589253 CTO589253 DDK589253 DNG589253 DXC589253 EGY589253 EQU589253 FAQ589253 FKM589253 FUI589253 GEE589253 GOA589253 GXW589253 HHS589253 HRO589253 IBK589253 ILG589253 IVC589253 JEY589253 JOU589253 JYQ589253 KIM589253 KSI589253 LCE589253 LMA589253 LVW589253 MFS589253 MPO589253 MZK589253 NJG589253 NTC589253 OCY589253 OMU589253 OWQ589253 PGM589253 PQI589253 QAE589253 QKA589253 QTW589253 RDS589253 RNO589253 RXK589253 SHG589253 SRC589253 TAY589253 TKU589253 TUQ589253 UEM589253 UOI589253 UYE589253 VIA589253 VRW589253 WBS589253 WLO589253 WVK589253 J654789 IY654789 SU654789 ACQ654789 AMM654789 AWI654789 BGE654789 BQA654789 BZW654789 CJS654789 CTO654789 DDK654789 DNG654789 DXC654789 EGY654789 EQU654789 FAQ654789 FKM654789 FUI654789 GEE654789 GOA654789 GXW654789 HHS654789 HRO654789 IBK654789 ILG654789 IVC654789 JEY654789 JOU654789 JYQ654789 KIM654789 KSI654789 LCE654789 LMA654789 LVW654789 MFS654789 MPO654789 MZK654789 NJG654789 NTC654789 OCY654789 OMU654789 OWQ654789 PGM654789 PQI654789 QAE654789 QKA654789 QTW654789 RDS654789 RNO654789 RXK654789 SHG654789 SRC654789 TAY654789 TKU654789 TUQ654789 UEM654789 UOI654789 UYE654789 VIA654789 VRW654789 WBS654789 WLO654789 WVK654789 J720325 IY720325 SU720325 ACQ720325 AMM720325 AWI720325 BGE720325 BQA720325 BZW720325 CJS720325 CTO720325 DDK720325 DNG720325 DXC720325 EGY720325 EQU720325 FAQ720325 FKM720325 FUI720325 GEE720325 GOA720325 GXW720325 HHS720325 HRO720325 IBK720325 ILG720325 IVC720325 JEY720325 JOU720325 JYQ720325 KIM720325 KSI720325 LCE720325 LMA720325 LVW720325 MFS720325 MPO720325 MZK720325 NJG720325 NTC720325 OCY720325 OMU720325 OWQ720325 PGM720325 PQI720325 QAE720325 QKA720325 QTW720325 RDS720325 RNO720325 RXK720325 SHG720325 SRC720325 TAY720325 TKU720325 TUQ720325 UEM720325 UOI720325 UYE720325 VIA720325 VRW720325 WBS720325 WLO720325 WVK720325 J785861 IY785861 SU785861 ACQ785861 AMM785861 AWI785861 BGE785861 BQA785861 BZW785861 CJS785861 CTO785861 DDK785861 DNG785861 DXC785861 EGY785861 EQU785861 FAQ785861 FKM785861 FUI785861 GEE785861 GOA785861 GXW785861 HHS785861 HRO785861 IBK785861 ILG785861 IVC785861 JEY785861 JOU785861 JYQ785861 KIM785861 KSI785861 LCE785861 LMA785861 LVW785861 MFS785861 MPO785861 MZK785861 NJG785861 NTC785861 OCY785861 OMU785861 OWQ785861 PGM785861 PQI785861 QAE785861 QKA785861 QTW785861 RDS785861 RNO785861 RXK785861 SHG785861 SRC785861 TAY785861 TKU785861 TUQ785861 UEM785861 UOI785861 UYE785861 VIA785861 VRW785861 WBS785861 WLO785861 WVK785861 J851397 IY851397 SU851397 ACQ851397 AMM851397 AWI851397 BGE851397 BQA851397 BZW851397 CJS851397 CTO851397 DDK851397 DNG851397 DXC851397 EGY851397 EQU851397 FAQ851397 FKM851397 FUI851397 GEE851397 GOA851397 GXW851397 HHS851397 HRO851397 IBK851397 ILG851397 IVC851397 JEY851397 JOU851397 JYQ851397 KIM851397 KSI851397 LCE851397 LMA851397 LVW851397 MFS851397 MPO851397 MZK851397 NJG851397 NTC851397 OCY851397 OMU851397 OWQ851397 PGM851397 PQI851397 QAE851397 QKA851397 QTW851397 RDS851397 RNO851397 RXK851397 SHG851397 SRC851397 TAY851397 TKU851397 TUQ851397 UEM851397 UOI851397 UYE851397 VIA851397 VRW851397 WBS851397 WLO851397 WVK851397 J916933 IY916933 SU916933 ACQ916933 AMM916933 AWI916933 BGE916933 BQA916933 BZW916933 CJS916933 CTO916933 DDK916933 DNG916933 DXC916933 EGY916933 EQU916933 FAQ916933 FKM916933 FUI916933 GEE916933 GOA916933 GXW916933 HHS916933 HRO916933 IBK916933 ILG916933 IVC916933 JEY916933 JOU916933 JYQ916933 KIM916933 KSI916933 LCE916933 LMA916933 LVW916933 MFS916933 MPO916933 MZK916933 NJG916933 NTC916933 OCY916933 OMU916933 OWQ916933 PGM916933 PQI916933 QAE916933 QKA916933 QTW916933 RDS916933 RNO916933 RXK916933 SHG916933 SRC916933 TAY916933 TKU916933 TUQ916933 UEM916933 UOI916933 UYE916933 VIA916933 VRW916933 WBS916933 WLO916933 WVK916933 J982469 IY982469 SU982469 ACQ982469 AMM982469 AWI982469 BGE982469 BQA982469 BZW982469 CJS982469 CTO982469 DDK982469 DNG982469 DXC982469 EGY982469 EQU982469 FAQ982469 FKM982469 FUI982469 GEE982469 GOA982469 GXW982469 HHS982469 HRO982469 IBK982469 ILG982469 IVC982469 JEY982469 JOU982469 JYQ982469 KIM982469 KSI982469 LCE982469 LMA982469 LVW982469 MFS982469 MPO982469 MZK982469 NJG982469 NTC982469 OCY982469 OMU982469 OWQ982469 PGM982469 PQI982469 QAE982469 QKA982469 QTW982469 RDS982469 RNO982469 RXK982469 SHG982469 SRC982469 TAY982469 TKU982469 TUQ982469 UEM982469 UOI982469 UYE982469 VIA982469 VRW982469 WBS982469 WLO982469 WVK982469 J65604 IY65604 SU65604 ACQ65604 AMM65604 AWI65604 BGE65604 BQA65604 BZW65604 CJS65604 CTO65604 DDK65604 DNG65604 DXC65604 EGY65604 EQU65604 FAQ65604 FKM65604 FUI65604 GEE65604 GOA65604 GXW65604 HHS65604 HRO65604 IBK65604 ILG65604 IVC65604 JEY65604 JOU65604 JYQ65604 KIM65604 KSI65604 LCE65604 LMA65604 LVW65604 MFS65604 MPO65604 MZK65604 NJG65604 NTC65604 OCY65604 OMU65604 OWQ65604 PGM65604 PQI65604 QAE65604 QKA65604 QTW65604 RDS65604 RNO65604 RXK65604 SHG65604 SRC65604 TAY65604 TKU65604 TUQ65604 UEM65604 UOI65604 UYE65604 VIA65604 VRW65604 WBS65604 WLO65604 WVK65604 J131140 IY131140 SU131140 ACQ131140 AMM131140 AWI131140 BGE131140 BQA131140 BZW131140 CJS131140 CTO131140 DDK131140 DNG131140 DXC131140 EGY131140 EQU131140 FAQ131140 FKM131140 FUI131140 GEE131140 GOA131140 GXW131140 HHS131140 HRO131140 IBK131140 ILG131140 IVC131140 JEY131140 JOU131140 JYQ131140 KIM131140 KSI131140 LCE131140 LMA131140 LVW131140 MFS131140 MPO131140 MZK131140 NJG131140 NTC131140 OCY131140 OMU131140 OWQ131140 PGM131140 PQI131140 QAE131140 QKA131140 QTW131140 RDS131140 RNO131140 RXK131140 SHG131140 SRC131140 TAY131140 TKU131140 TUQ131140 UEM131140 UOI131140 UYE131140 VIA131140 VRW131140 WBS131140 WLO131140 WVK131140 J196676 IY196676 SU196676 ACQ196676 AMM196676 AWI196676 BGE196676 BQA196676 BZW196676 CJS196676 CTO196676 DDK196676 DNG196676 DXC196676 EGY196676 EQU196676 FAQ196676 FKM196676 FUI196676 GEE196676 GOA196676 GXW196676 HHS196676 HRO196676 IBK196676 ILG196676 IVC196676 JEY196676 JOU196676 JYQ196676 KIM196676 KSI196676 LCE196676 LMA196676 LVW196676 MFS196676 MPO196676 MZK196676 NJG196676 NTC196676 OCY196676 OMU196676 OWQ196676 PGM196676 PQI196676 QAE196676 QKA196676 QTW196676 RDS196676 RNO196676 RXK196676 SHG196676 SRC196676 TAY196676 TKU196676 TUQ196676 UEM196676 UOI196676 UYE196676 VIA196676 VRW196676 WBS196676 WLO196676 WVK196676 J262212 IY262212 SU262212 ACQ262212 AMM262212 AWI262212 BGE262212 BQA262212 BZW262212 CJS262212 CTO262212 DDK262212 DNG262212 DXC262212 EGY262212 EQU262212 FAQ262212 FKM262212 FUI262212 GEE262212 GOA262212 GXW262212 HHS262212 HRO262212 IBK262212 ILG262212 IVC262212 JEY262212 JOU262212 JYQ262212 KIM262212 KSI262212 LCE262212 LMA262212 LVW262212 MFS262212 MPO262212 MZK262212 NJG262212 NTC262212 OCY262212 OMU262212 OWQ262212 PGM262212 PQI262212 QAE262212 QKA262212 QTW262212 RDS262212 RNO262212 RXK262212 SHG262212 SRC262212 TAY262212 TKU262212 TUQ262212 UEM262212 UOI262212 UYE262212 VIA262212 VRW262212 WBS262212 WLO262212 WVK262212 J327748 IY327748 SU327748 ACQ327748 AMM327748 AWI327748 BGE327748 BQA327748 BZW327748 CJS327748 CTO327748 DDK327748 DNG327748 DXC327748 EGY327748 EQU327748 FAQ327748 FKM327748 FUI327748 GEE327748 GOA327748 GXW327748 HHS327748 HRO327748 IBK327748 ILG327748 IVC327748 JEY327748 JOU327748 JYQ327748 KIM327748 KSI327748 LCE327748 LMA327748 LVW327748 MFS327748 MPO327748 MZK327748 NJG327748 NTC327748 OCY327748 OMU327748 OWQ327748 PGM327748 PQI327748 QAE327748 QKA327748 QTW327748 RDS327748 RNO327748 RXK327748 SHG327748 SRC327748 TAY327748 TKU327748 TUQ327748 UEM327748 UOI327748 UYE327748 VIA327748 VRW327748 WBS327748 WLO327748 WVK327748 J393284 IY393284 SU393284 ACQ393284 AMM393284 AWI393284 BGE393284 BQA393284 BZW393284 CJS393284 CTO393284 DDK393284 DNG393284 DXC393284 EGY393284 EQU393284 FAQ393284 FKM393284 FUI393284 GEE393284 GOA393284 GXW393284 HHS393284 HRO393284 IBK393284 ILG393284 IVC393284 JEY393284 JOU393284 JYQ393284 KIM393284 KSI393284 LCE393284 LMA393284 LVW393284 MFS393284 MPO393284 MZK393284 NJG393284 NTC393284 OCY393284 OMU393284 OWQ393284 PGM393284 PQI393284 QAE393284 QKA393284 QTW393284 RDS393284 RNO393284 RXK393284 SHG393284 SRC393284 TAY393284 TKU393284 TUQ393284 UEM393284 UOI393284 UYE393284 VIA393284 VRW393284 WBS393284 WLO393284 WVK393284 J458820 IY458820 SU458820 ACQ458820 AMM458820 AWI458820 BGE458820 BQA458820 BZW458820 CJS458820 CTO458820 DDK458820 DNG458820 DXC458820 EGY458820 EQU458820 FAQ458820 FKM458820 FUI458820 GEE458820 GOA458820 GXW458820 HHS458820 HRO458820 IBK458820 ILG458820 IVC458820 JEY458820 JOU458820 JYQ458820 KIM458820 KSI458820 LCE458820 LMA458820 LVW458820 MFS458820 MPO458820 MZK458820 NJG458820 NTC458820 OCY458820 OMU458820 OWQ458820 PGM458820 PQI458820 QAE458820 QKA458820 QTW458820 RDS458820 RNO458820 RXK458820 SHG458820 SRC458820 TAY458820 TKU458820 TUQ458820 UEM458820 UOI458820 UYE458820 VIA458820 VRW458820 WBS458820 WLO458820 WVK458820 J524356 IY524356 SU524356 ACQ524356 AMM524356 AWI524356 BGE524356 BQA524356 BZW524356 CJS524356 CTO524356 DDK524356 DNG524356 DXC524356 EGY524356 EQU524356 FAQ524356 FKM524356 FUI524356 GEE524356 GOA524356 GXW524356 HHS524356 HRO524356 IBK524356 ILG524356 IVC524356 JEY524356 JOU524356 JYQ524356 KIM524356 KSI524356 LCE524356 LMA524356 LVW524356 MFS524356 MPO524356 MZK524356 NJG524356 NTC524356 OCY524356 OMU524356 OWQ524356 PGM524356 PQI524356 QAE524356 QKA524356 QTW524356 RDS524356 RNO524356 RXK524356 SHG524356 SRC524356 TAY524356 TKU524356 TUQ524356 UEM524356 UOI524356 UYE524356 VIA524356 VRW524356 WBS524356 WLO524356 WVK524356 J589892 IY589892 SU589892 ACQ589892 AMM589892 AWI589892 BGE589892 BQA589892 BZW589892 CJS589892 CTO589892 DDK589892 DNG589892 DXC589892 EGY589892 EQU589892 FAQ589892 FKM589892 FUI589892 GEE589892 GOA589892 GXW589892 HHS589892 HRO589892 IBK589892 ILG589892 IVC589892 JEY589892 JOU589892 JYQ589892 KIM589892 KSI589892 LCE589892 LMA589892 LVW589892 MFS589892 MPO589892 MZK589892 NJG589892 NTC589892 OCY589892 OMU589892 OWQ589892 PGM589892 PQI589892 QAE589892 QKA589892 QTW589892 RDS589892 RNO589892 RXK589892 SHG589892 SRC589892 TAY589892 TKU589892 TUQ589892 UEM589892 UOI589892 UYE589892 VIA589892 VRW589892 WBS589892 WLO589892 WVK589892 J655428 IY655428 SU655428 ACQ655428 AMM655428 AWI655428 BGE655428 BQA655428 BZW655428 CJS655428 CTO655428 DDK655428 DNG655428 DXC655428 EGY655428 EQU655428 FAQ655428 FKM655428 FUI655428 GEE655428 GOA655428 GXW655428 HHS655428 HRO655428 IBK655428 ILG655428 IVC655428 JEY655428 JOU655428 JYQ655428 KIM655428 KSI655428 LCE655428 LMA655428 LVW655428 MFS655428 MPO655428 MZK655428 NJG655428 NTC655428 OCY655428 OMU655428 OWQ655428 PGM655428 PQI655428 QAE655428 QKA655428 QTW655428 RDS655428 RNO655428 RXK655428 SHG655428 SRC655428 TAY655428 TKU655428 TUQ655428 UEM655428 UOI655428 UYE655428 VIA655428 VRW655428 WBS655428 WLO655428 WVK655428 J720964 IY720964 SU720964 ACQ720964 AMM720964 AWI720964 BGE720964 BQA720964 BZW720964 CJS720964 CTO720964 DDK720964 DNG720964 DXC720964 EGY720964 EQU720964 FAQ720964 FKM720964 FUI720964 GEE720964 GOA720964 GXW720964 HHS720964 HRO720964 IBK720964 ILG720964 IVC720964 JEY720964 JOU720964 JYQ720964 KIM720964 KSI720964 LCE720964 LMA720964 LVW720964 MFS720964 MPO720964 MZK720964 NJG720964 NTC720964 OCY720964 OMU720964 OWQ720964 PGM720964 PQI720964 QAE720964 QKA720964 QTW720964 RDS720964 RNO720964 RXK720964 SHG720964 SRC720964 TAY720964 TKU720964 TUQ720964 UEM720964 UOI720964 UYE720964 VIA720964 VRW720964 WBS720964 WLO720964 WVK720964 J786500 IY786500 SU786500 ACQ786500 AMM786500 AWI786500 BGE786500 BQA786500 BZW786500 CJS786500 CTO786500 DDK786500 DNG786500 DXC786500 EGY786500 EQU786500 FAQ786500 FKM786500 FUI786500 GEE786500 GOA786500 GXW786500 HHS786500 HRO786500 IBK786500 ILG786500 IVC786500 JEY786500 JOU786500 JYQ786500 KIM786500 KSI786500 LCE786500 LMA786500 LVW786500 MFS786500 MPO786500 MZK786500 NJG786500 NTC786500 OCY786500 OMU786500 OWQ786500 PGM786500 PQI786500 QAE786500 QKA786500 QTW786500 RDS786500 RNO786500 RXK786500 SHG786500 SRC786500 TAY786500 TKU786500 TUQ786500 UEM786500 UOI786500 UYE786500 VIA786500 VRW786500 WBS786500 WLO786500 WVK786500 J852036 IY852036 SU852036 ACQ852036 AMM852036 AWI852036 BGE852036 BQA852036 BZW852036 CJS852036 CTO852036 DDK852036 DNG852036 DXC852036 EGY852036 EQU852036 FAQ852036 FKM852036 FUI852036 GEE852036 GOA852036 GXW852036 HHS852036 HRO852036 IBK852036 ILG852036 IVC852036 JEY852036 JOU852036 JYQ852036 KIM852036 KSI852036 LCE852036 LMA852036 LVW852036 MFS852036 MPO852036 MZK852036 NJG852036 NTC852036 OCY852036 OMU852036 OWQ852036 PGM852036 PQI852036 QAE852036 QKA852036 QTW852036 RDS852036 RNO852036 RXK852036 SHG852036 SRC852036 TAY852036 TKU852036 TUQ852036 UEM852036 UOI852036 UYE852036 VIA852036 VRW852036 WBS852036 WLO852036 WVK852036 J917572 IY917572 SU917572 ACQ917572 AMM917572 AWI917572 BGE917572 BQA917572 BZW917572 CJS917572 CTO917572 DDK917572 DNG917572 DXC917572 EGY917572 EQU917572 FAQ917572 FKM917572 FUI917572 GEE917572 GOA917572 GXW917572 HHS917572 HRO917572 IBK917572 ILG917572 IVC917572 JEY917572 JOU917572 JYQ917572 KIM917572 KSI917572 LCE917572 LMA917572 LVW917572 MFS917572 MPO917572 MZK917572 NJG917572 NTC917572 OCY917572 OMU917572 OWQ917572 PGM917572 PQI917572 QAE917572 QKA917572 QTW917572 RDS917572 RNO917572 RXK917572 SHG917572 SRC917572 TAY917572 TKU917572 TUQ917572 UEM917572 UOI917572 UYE917572 VIA917572 VRW917572 WBS917572 WLO917572 WVK917572 J983108 IY983108 SU983108 ACQ983108 AMM983108 AWI983108 BGE983108 BQA983108 BZW983108 CJS983108 CTO983108 DDK983108 DNG983108 DXC983108 EGY983108 EQU983108 FAQ983108 FKM983108 FUI983108 GEE983108 GOA983108 GXW983108 HHS983108 HRO983108 IBK983108 ILG983108 IVC983108 JEY983108 JOU983108 JYQ983108 KIM983108 KSI983108 LCE983108 LMA983108 LVW983108 MFS983108 MPO983108 MZK983108 NJG983108 NTC983108 OCY983108 OMU983108 OWQ983108 PGM983108 PQI983108 QAE983108 QKA983108 QTW983108 RDS983108 RNO983108 RXK983108 SHG983108 SRC983108 TAY983108 TKU983108 TUQ983108 UEM983108 UOI983108 UYE983108 VIA983108 VRW983108 WBS983108 WLO983108 WVK983108 J65314 IY65314 SU65314 ACQ65314 AMM65314 AWI65314 BGE65314 BQA65314 BZW65314 CJS65314 CTO65314 DDK65314 DNG65314 DXC65314 EGY65314 EQU65314 FAQ65314 FKM65314 FUI65314 GEE65314 GOA65314 GXW65314 HHS65314 HRO65314 IBK65314 ILG65314 IVC65314 JEY65314 JOU65314 JYQ65314 KIM65314 KSI65314 LCE65314 LMA65314 LVW65314 MFS65314 MPO65314 MZK65314 NJG65314 NTC65314 OCY65314 OMU65314 OWQ65314 PGM65314 PQI65314 QAE65314 QKA65314 QTW65314 RDS65314 RNO65314 RXK65314 SHG65314 SRC65314 TAY65314 TKU65314 TUQ65314 UEM65314 UOI65314 UYE65314 VIA65314 VRW65314 WBS65314 WLO65314 WVK65314 J130850 IY130850 SU130850 ACQ130850 AMM130850 AWI130850 BGE130850 BQA130850 BZW130850 CJS130850 CTO130850 DDK130850 DNG130850 DXC130850 EGY130850 EQU130850 FAQ130850 FKM130850 FUI130850 GEE130850 GOA130850 GXW130850 HHS130850 HRO130850 IBK130850 ILG130850 IVC130850 JEY130850 JOU130850 JYQ130850 KIM130850 KSI130850 LCE130850 LMA130850 LVW130850 MFS130850 MPO130850 MZK130850 NJG130850 NTC130850 OCY130850 OMU130850 OWQ130850 PGM130850 PQI130850 QAE130850 QKA130850 QTW130850 RDS130850 RNO130850 RXK130850 SHG130850 SRC130850 TAY130850 TKU130850 TUQ130850 UEM130850 UOI130850 UYE130850 VIA130850 VRW130850 WBS130850 WLO130850 WVK130850 J196386 IY196386 SU196386 ACQ196386 AMM196386 AWI196386 BGE196386 BQA196386 BZW196386 CJS196386 CTO196386 DDK196386 DNG196386 DXC196386 EGY196386 EQU196386 FAQ196386 FKM196386 FUI196386 GEE196386 GOA196386 GXW196386 HHS196386 HRO196386 IBK196386 ILG196386 IVC196386 JEY196386 JOU196386 JYQ196386 KIM196386 KSI196386 LCE196386 LMA196386 LVW196386 MFS196386 MPO196386 MZK196386 NJG196386 NTC196386 OCY196386 OMU196386 OWQ196386 PGM196386 PQI196386 QAE196386 QKA196386 QTW196386 RDS196386 RNO196386 RXK196386 SHG196386 SRC196386 TAY196386 TKU196386 TUQ196386 UEM196386 UOI196386 UYE196386 VIA196386 VRW196386 WBS196386 WLO196386 WVK196386 J261922 IY261922 SU261922 ACQ261922 AMM261922 AWI261922 BGE261922 BQA261922 BZW261922 CJS261922 CTO261922 DDK261922 DNG261922 DXC261922 EGY261922 EQU261922 FAQ261922 FKM261922 FUI261922 GEE261922 GOA261922 GXW261922 HHS261922 HRO261922 IBK261922 ILG261922 IVC261922 JEY261922 JOU261922 JYQ261922 KIM261922 KSI261922 LCE261922 LMA261922 LVW261922 MFS261922 MPO261922 MZK261922 NJG261922 NTC261922 OCY261922 OMU261922 OWQ261922 PGM261922 PQI261922 QAE261922 QKA261922 QTW261922 RDS261922 RNO261922 RXK261922 SHG261922 SRC261922 TAY261922 TKU261922 TUQ261922 UEM261922 UOI261922 UYE261922 VIA261922 VRW261922 WBS261922 WLO261922 WVK261922 J327458 IY327458 SU327458 ACQ327458 AMM327458 AWI327458 BGE327458 BQA327458 BZW327458 CJS327458 CTO327458 DDK327458 DNG327458 DXC327458 EGY327458 EQU327458 FAQ327458 FKM327458 FUI327458 GEE327458 GOA327458 GXW327458 HHS327458 HRO327458 IBK327458 ILG327458 IVC327458 JEY327458 JOU327458 JYQ327458 KIM327458 KSI327458 LCE327458 LMA327458 LVW327458 MFS327458 MPO327458 MZK327458 NJG327458 NTC327458 OCY327458 OMU327458 OWQ327458 PGM327458 PQI327458 QAE327458 QKA327458 QTW327458 RDS327458 RNO327458 RXK327458 SHG327458 SRC327458 TAY327458 TKU327458 TUQ327458 UEM327458 UOI327458 UYE327458 VIA327458 VRW327458 WBS327458 WLO327458 WVK327458 J392994 IY392994 SU392994 ACQ392994 AMM392994 AWI392994 BGE392994 BQA392994 BZW392994 CJS392994 CTO392994 DDK392994 DNG392994 DXC392994 EGY392994 EQU392994 FAQ392994 FKM392994 FUI392994 GEE392994 GOA392994 GXW392994 HHS392994 HRO392994 IBK392994 ILG392994 IVC392994 JEY392994 JOU392994 JYQ392994 KIM392994 KSI392994 LCE392994 LMA392994 LVW392994 MFS392994 MPO392994 MZK392994 NJG392994 NTC392994 OCY392994 OMU392994 OWQ392994 PGM392994 PQI392994 QAE392994 QKA392994 QTW392994 RDS392994 RNO392994 RXK392994 SHG392994 SRC392994 TAY392994 TKU392994 TUQ392994 UEM392994 UOI392994 UYE392994 VIA392994 VRW392994 WBS392994 WLO392994 WVK392994 J458530 IY458530 SU458530 ACQ458530 AMM458530 AWI458530 BGE458530 BQA458530 BZW458530 CJS458530 CTO458530 DDK458530 DNG458530 DXC458530 EGY458530 EQU458530 FAQ458530 FKM458530 FUI458530 GEE458530 GOA458530 GXW458530 HHS458530 HRO458530 IBK458530 ILG458530 IVC458530 JEY458530 JOU458530 JYQ458530 KIM458530 KSI458530 LCE458530 LMA458530 LVW458530 MFS458530 MPO458530 MZK458530 NJG458530 NTC458530 OCY458530 OMU458530 OWQ458530 PGM458530 PQI458530 QAE458530 QKA458530 QTW458530 RDS458530 RNO458530 RXK458530 SHG458530 SRC458530 TAY458530 TKU458530 TUQ458530 UEM458530 UOI458530 UYE458530 VIA458530 VRW458530 WBS458530 WLO458530 WVK458530 J524066 IY524066 SU524066 ACQ524066 AMM524066 AWI524066 BGE524066 BQA524066 BZW524066 CJS524066 CTO524066 DDK524066 DNG524066 DXC524066 EGY524066 EQU524066 FAQ524066 FKM524066 FUI524066 GEE524066 GOA524066 GXW524066 HHS524066 HRO524066 IBK524066 ILG524066 IVC524066 JEY524066 JOU524066 JYQ524066 KIM524066 KSI524066 LCE524066 LMA524066 LVW524066 MFS524066 MPO524066 MZK524066 NJG524066 NTC524066 OCY524066 OMU524066 OWQ524066 PGM524066 PQI524066 QAE524066 QKA524066 QTW524066 RDS524066 RNO524066 RXK524066 SHG524066 SRC524066 TAY524066 TKU524066 TUQ524066 UEM524066 UOI524066 UYE524066 VIA524066 VRW524066 WBS524066 WLO524066 WVK524066 J589602 IY589602 SU589602 ACQ589602 AMM589602 AWI589602 BGE589602 BQA589602 BZW589602 CJS589602 CTO589602 DDK589602 DNG589602 DXC589602 EGY589602 EQU589602 FAQ589602 FKM589602 FUI589602 GEE589602 GOA589602 GXW589602 HHS589602 HRO589602 IBK589602 ILG589602 IVC589602 JEY589602 JOU589602 JYQ589602 KIM589602 KSI589602 LCE589602 LMA589602 LVW589602 MFS589602 MPO589602 MZK589602 NJG589602 NTC589602 OCY589602 OMU589602 OWQ589602 PGM589602 PQI589602 QAE589602 QKA589602 QTW589602 RDS589602 RNO589602 RXK589602 SHG589602 SRC589602 TAY589602 TKU589602 TUQ589602 UEM589602 UOI589602 UYE589602 VIA589602 VRW589602 WBS589602 WLO589602 WVK589602 J655138 IY655138 SU655138 ACQ655138 AMM655138 AWI655138 BGE655138 BQA655138 BZW655138 CJS655138 CTO655138 DDK655138 DNG655138 DXC655138 EGY655138 EQU655138 FAQ655138 FKM655138 FUI655138 GEE655138 GOA655138 GXW655138 HHS655138 HRO655138 IBK655138 ILG655138 IVC655138 JEY655138 JOU655138 JYQ655138 KIM655138 KSI655138 LCE655138 LMA655138 LVW655138 MFS655138 MPO655138 MZK655138 NJG655138 NTC655138 OCY655138 OMU655138 OWQ655138 PGM655138 PQI655138 QAE655138 QKA655138 QTW655138 RDS655138 RNO655138 RXK655138 SHG655138 SRC655138 TAY655138 TKU655138 TUQ655138 UEM655138 UOI655138 UYE655138 VIA655138 VRW655138 WBS655138 WLO655138 WVK655138 J720674 IY720674 SU720674 ACQ720674 AMM720674 AWI720674 BGE720674 BQA720674 BZW720674 CJS720674 CTO720674 DDK720674 DNG720674 DXC720674 EGY720674 EQU720674 FAQ720674 FKM720674 FUI720674 GEE720674 GOA720674 GXW720674 HHS720674 HRO720674 IBK720674 ILG720674 IVC720674 JEY720674 JOU720674 JYQ720674 KIM720674 KSI720674 LCE720674 LMA720674 LVW720674 MFS720674 MPO720674 MZK720674 NJG720674 NTC720674 OCY720674 OMU720674 OWQ720674 PGM720674 PQI720674 QAE720674 QKA720674 QTW720674 RDS720674 RNO720674 RXK720674 SHG720674 SRC720674 TAY720674 TKU720674 TUQ720674 UEM720674 UOI720674 UYE720674 VIA720674 VRW720674 WBS720674 WLO720674 WVK720674 J786210 IY786210 SU786210 ACQ786210 AMM786210 AWI786210 BGE786210 BQA786210 BZW786210 CJS786210 CTO786210 DDK786210 DNG786210 DXC786210 EGY786210 EQU786210 FAQ786210 FKM786210 FUI786210 GEE786210 GOA786210 GXW786210 HHS786210 HRO786210 IBK786210 ILG786210 IVC786210 JEY786210 JOU786210 JYQ786210 KIM786210 KSI786210 LCE786210 LMA786210 LVW786210 MFS786210 MPO786210 MZK786210 NJG786210 NTC786210 OCY786210 OMU786210 OWQ786210 PGM786210 PQI786210 QAE786210 QKA786210 QTW786210 RDS786210 RNO786210 RXK786210 SHG786210 SRC786210 TAY786210 TKU786210 TUQ786210 UEM786210 UOI786210 UYE786210 VIA786210 VRW786210 WBS786210 WLO786210 WVK786210 J851746 IY851746 SU851746 ACQ851746 AMM851746 AWI851746 BGE851746 BQA851746 BZW851746 CJS851746 CTO851746 DDK851746 DNG851746 DXC851746 EGY851746 EQU851746 FAQ851746 FKM851746 FUI851746 GEE851746 GOA851746 GXW851746 HHS851746 HRO851746 IBK851746 ILG851746 IVC851746 JEY851746 JOU851746 JYQ851746 KIM851746 KSI851746 LCE851746 LMA851746 LVW851746 MFS851746 MPO851746 MZK851746 NJG851746 NTC851746 OCY851746 OMU851746 OWQ851746 PGM851746 PQI851746 QAE851746 QKA851746 QTW851746 RDS851746 RNO851746 RXK851746 SHG851746 SRC851746 TAY851746 TKU851746 TUQ851746 UEM851746 UOI851746 UYE851746 VIA851746 VRW851746 WBS851746 WLO851746 WVK851746 J917282 IY917282 SU917282 ACQ917282 AMM917282 AWI917282 BGE917282 BQA917282 BZW917282 CJS917282 CTO917282 DDK917282 DNG917282 DXC917282 EGY917282 EQU917282 FAQ917282 FKM917282 FUI917282 GEE917282 GOA917282 GXW917282 HHS917282 HRO917282 IBK917282 ILG917282 IVC917282 JEY917282 JOU917282 JYQ917282 KIM917282 KSI917282 LCE917282 LMA917282 LVW917282 MFS917282 MPO917282 MZK917282 NJG917282 NTC917282 OCY917282 OMU917282 OWQ917282 PGM917282 PQI917282 QAE917282 QKA917282 QTW917282 RDS917282 RNO917282 RXK917282 SHG917282 SRC917282 TAY917282 TKU917282 TUQ917282 UEM917282 UOI917282 UYE917282 VIA917282 VRW917282 WBS917282 WLO917282 WVK917282 J982818 IY982818 SU982818 ACQ982818 AMM982818 AWI982818 BGE982818 BQA982818 BZW982818 CJS982818 CTO982818 DDK982818 DNG982818 DXC982818 EGY982818 EQU982818 FAQ982818 FKM982818 FUI982818 GEE982818 GOA982818 GXW982818 HHS982818 HRO982818 IBK982818 ILG982818 IVC982818 JEY982818 JOU982818 JYQ982818 KIM982818 KSI982818 LCE982818 LMA982818 LVW982818 MFS982818 MPO982818 MZK982818 NJG982818 NTC982818 OCY982818 OMU982818 OWQ982818 PGM982818 PQI982818 QAE982818 QKA982818 QTW982818 RDS982818 RNO982818 RXK982818 SHG982818 SRC982818 TAY982818 TKU982818 TUQ982818 UEM982818 UOI982818 UYE982818 VIA982818 VRW982818 WBS982818 WLO982818 WVK982818 J65431 IY65431 SU65431 ACQ65431 AMM65431 AWI65431 BGE65431 BQA65431 BZW65431 CJS65431 CTO65431 DDK65431 DNG65431 DXC65431 EGY65431 EQU65431 FAQ65431 FKM65431 FUI65431 GEE65431 GOA65431 GXW65431 HHS65431 HRO65431 IBK65431 ILG65431 IVC65431 JEY65431 JOU65431 JYQ65431 KIM65431 KSI65431 LCE65431 LMA65431 LVW65431 MFS65431 MPO65431 MZK65431 NJG65431 NTC65431 OCY65431 OMU65431 OWQ65431 PGM65431 PQI65431 QAE65431 QKA65431 QTW65431 RDS65431 RNO65431 RXK65431 SHG65431 SRC65431 TAY65431 TKU65431 TUQ65431 UEM65431 UOI65431 UYE65431 VIA65431 VRW65431 WBS65431 WLO65431 WVK65431 J130967 IY130967 SU130967 ACQ130967 AMM130967 AWI130967 BGE130967 BQA130967 BZW130967 CJS130967 CTO130967 DDK130967 DNG130967 DXC130967 EGY130967 EQU130967 FAQ130967 FKM130967 FUI130967 GEE130967 GOA130967 GXW130967 HHS130967 HRO130967 IBK130967 ILG130967 IVC130967 JEY130967 JOU130967 JYQ130967 KIM130967 KSI130967 LCE130967 LMA130967 LVW130967 MFS130967 MPO130967 MZK130967 NJG130967 NTC130967 OCY130967 OMU130967 OWQ130967 PGM130967 PQI130967 QAE130967 QKA130967 QTW130967 RDS130967 RNO130967 RXK130967 SHG130967 SRC130967 TAY130967 TKU130967 TUQ130967 UEM130967 UOI130967 UYE130967 VIA130967 VRW130967 WBS130967 WLO130967 WVK130967 J196503 IY196503 SU196503 ACQ196503 AMM196503 AWI196503 BGE196503 BQA196503 BZW196503 CJS196503 CTO196503 DDK196503 DNG196503 DXC196503 EGY196503 EQU196503 FAQ196503 FKM196503 FUI196503 GEE196503 GOA196503 GXW196503 HHS196503 HRO196503 IBK196503 ILG196503 IVC196503 JEY196503 JOU196503 JYQ196503 KIM196503 KSI196503 LCE196503 LMA196503 LVW196503 MFS196503 MPO196503 MZK196503 NJG196503 NTC196503 OCY196503 OMU196503 OWQ196503 PGM196503 PQI196503 QAE196503 QKA196503 QTW196503 RDS196503 RNO196503 RXK196503 SHG196503 SRC196503 TAY196503 TKU196503 TUQ196503 UEM196503 UOI196503 UYE196503 VIA196503 VRW196503 WBS196503 WLO196503 WVK196503 J262039 IY262039 SU262039 ACQ262039 AMM262039 AWI262039 BGE262039 BQA262039 BZW262039 CJS262039 CTO262039 DDK262039 DNG262039 DXC262039 EGY262039 EQU262039 FAQ262039 FKM262039 FUI262039 GEE262039 GOA262039 GXW262039 HHS262039 HRO262039 IBK262039 ILG262039 IVC262039 JEY262039 JOU262039 JYQ262039 KIM262039 KSI262039 LCE262039 LMA262039 LVW262039 MFS262039 MPO262039 MZK262039 NJG262039 NTC262039 OCY262039 OMU262039 OWQ262039 PGM262039 PQI262039 QAE262039 QKA262039 QTW262039 RDS262039 RNO262039 RXK262039 SHG262039 SRC262039 TAY262039 TKU262039 TUQ262039 UEM262039 UOI262039 UYE262039 VIA262039 VRW262039 WBS262039 WLO262039 WVK262039 J327575 IY327575 SU327575 ACQ327575 AMM327575 AWI327575 BGE327575 BQA327575 BZW327575 CJS327575 CTO327575 DDK327575 DNG327575 DXC327575 EGY327575 EQU327575 FAQ327575 FKM327575 FUI327575 GEE327575 GOA327575 GXW327575 HHS327575 HRO327575 IBK327575 ILG327575 IVC327575 JEY327575 JOU327575 JYQ327575 KIM327575 KSI327575 LCE327575 LMA327575 LVW327575 MFS327575 MPO327575 MZK327575 NJG327575 NTC327575 OCY327575 OMU327575 OWQ327575 PGM327575 PQI327575 QAE327575 QKA327575 QTW327575 RDS327575 RNO327575 RXK327575 SHG327575 SRC327575 TAY327575 TKU327575 TUQ327575 UEM327575 UOI327575 UYE327575 VIA327575 VRW327575 WBS327575 WLO327575 WVK327575 J393111 IY393111 SU393111 ACQ393111 AMM393111 AWI393111 BGE393111 BQA393111 BZW393111 CJS393111 CTO393111 DDK393111 DNG393111 DXC393111 EGY393111 EQU393111 FAQ393111 FKM393111 FUI393111 GEE393111 GOA393111 GXW393111 HHS393111 HRO393111 IBK393111 ILG393111 IVC393111 JEY393111 JOU393111 JYQ393111 KIM393111 KSI393111 LCE393111 LMA393111 LVW393111 MFS393111 MPO393111 MZK393111 NJG393111 NTC393111 OCY393111 OMU393111 OWQ393111 PGM393111 PQI393111 QAE393111 QKA393111 QTW393111 RDS393111 RNO393111 RXK393111 SHG393111 SRC393111 TAY393111 TKU393111 TUQ393111 UEM393111 UOI393111 UYE393111 VIA393111 VRW393111 WBS393111 WLO393111 WVK393111 J458647 IY458647 SU458647 ACQ458647 AMM458647 AWI458647 BGE458647 BQA458647 BZW458647 CJS458647 CTO458647 DDK458647 DNG458647 DXC458647 EGY458647 EQU458647 FAQ458647 FKM458647 FUI458647 GEE458647 GOA458647 GXW458647 HHS458647 HRO458647 IBK458647 ILG458647 IVC458647 JEY458647 JOU458647 JYQ458647 KIM458647 KSI458647 LCE458647 LMA458647 LVW458647 MFS458647 MPO458647 MZK458647 NJG458647 NTC458647 OCY458647 OMU458647 OWQ458647 PGM458647 PQI458647 QAE458647 QKA458647 QTW458647 RDS458647 RNO458647 RXK458647 SHG458647 SRC458647 TAY458647 TKU458647 TUQ458647 UEM458647 UOI458647 UYE458647 VIA458647 VRW458647 WBS458647 WLO458647 WVK458647 J524183 IY524183 SU524183 ACQ524183 AMM524183 AWI524183 BGE524183 BQA524183 BZW524183 CJS524183 CTO524183 DDK524183 DNG524183 DXC524183 EGY524183 EQU524183 FAQ524183 FKM524183 FUI524183 GEE524183 GOA524183 GXW524183 HHS524183 HRO524183 IBK524183 ILG524183 IVC524183 JEY524183 JOU524183 JYQ524183 KIM524183 KSI524183 LCE524183 LMA524183 LVW524183 MFS524183 MPO524183 MZK524183 NJG524183 NTC524183 OCY524183 OMU524183 OWQ524183 PGM524183 PQI524183 QAE524183 QKA524183 QTW524183 RDS524183 RNO524183 RXK524183 SHG524183 SRC524183 TAY524183 TKU524183 TUQ524183 UEM524183 UOI524183 UYE524183 VIA524183 VRW524183 WBS524183 WLO524183 WVK524183 J589719 IY589719 SU589719 ACQ589719 AMM589719 AWI589719 BGE589719 BQA589719 BZW589719 CJS589719 CTO589719 DDK589719 DNG589719 DXC589719 EGY589719 EQU589719 FAQ589719 FKM589719 FUI589719 GEE589719 GOA589719 GXW589719 HHS589719 HRO589719 IBK589719 ILG589719 IVC589719 JEY589719 JOU589719 JYQ589719 KIM589719 KSI589719 LCE589719 LMA589719 LVW589719 MFS589719 MPO589719 MZK589719 NJG589719 NTC589719 OCY589719 OMU589719 OWQ589719 PGM589719 PQI589719 QAE589719 QKA589719 QTW589719 RDS589719 RNO589719 RXK589719 SHG589719 SRC589719 TAY589719 TKU589719 TUQ589719 UEM589719 UOI589719 UYE589719 VIA589719 VRW589719 WBS589719 WLO589719 WVK589719 J655255 IY655255 SU655255 ACQ655255 AMM655255 AWI655255 BGE655255 BQA655255 BZW655255 CJS655255 CTO655255 DDK655255 DNG655255 DXC655255 EGY655255 EQU655255 FAQ655255 FKM655255 FUI655255 GEE655255 GOA655255 GXW655255 HHS655255 HRO655255 IBK655255 ILG655255 IVC655255 JEY655255 JOU655255 JYQ655255 KIM655255 KSI655255 LCE655255 LMA655255 LVW655255 MFS655255 MPO655255 MZK655255 NJG655255 NTC655255 OCY655255 OMU655255 OWQ655255 PGM655255 PQI655255 QAE655255 QKA655255 QTW655255 RDS655255 RNO655255 RXK655255 SHG655255 SRC655255 TAY655255 TKU655255 TUQ655255 UEM655255 UOI655255 UYE655255 VIA655255 VRW655255 WBS655255 WLO655255 WVK655255 J720791 IY720791 SU720791 ACQ720791 AMM720791 AWI720791 BGE720791 BQA720791 BZW720791 CJS720791 CTO720791 DDK720791 DNG720791 DXC720791 EGY720791 EQU720791 FAQ720791 FKM720791 FUI720791 GEE720791 GOA720791 GXW720791 HHS720791 HRO720791 IBK720791 ILG720791 IVC720791 JEY720791 JOU720791 JYQ720791 KIM720791 KSI720791 LCE720791 LMA720791 LVW720791 MFS720791 MPO720791 MZK720791 NJG720791 NTC720791 OCY720791 OMU720791 OWQ720791 PGM720791 PQI720791 QAE720791 QKA720791 QTW720791 RDS720791 RNO720791 RXK720791 SHG720791 SRC720791 TAY720791 TKU720791 TUQ720791 UEM720791 UOI720791 UYE720791 VIA720791 VRW720791 WBS720791 WLO720791 WVK720791 J786327 IY786327 SU786327 ACQ786327 AMM786327 AWI786327 BGE786327 BQA786327 BZW786327 CJS786327 CTO786327 DDK786327 DNG786327 DXC786327 EGY786327 EQU786327 FAQ786327 FKM786327 FUI786327 GEE786327 GOA786327 GXW786327 HHS786327 HRO786327 IBK786327 ILG786327 IVC786327 JEY786327 JOU786327 JYQ786327 KIM786327 KSI786327 LCE786327 LMA786327 LVW786327 MFS786327 MPO786327 MZK786327 NJG786327 NTC786327 OCY786327 OMU786327 OWQ786327 PGM786327 PQI786327 QAE786327 QKA786327 QTW786327 RDS786327 RNO786327 RXK786327 SHG786327 SRC786327 TAY786327 TKU786327 TUQ786327 UEM786327 UOI786327 UYE786327 VIA786327 VRW786327 WBS786327 WLO786327 WVK786327 J851863 IY851863 SU851863 ACQ851863 AMM851863 AWI851863 BGE851863 BQA851863 BZW851863 CJS851863 CTO851863 DDK851863 DNG851863 DXC851863 EGY851863 EQU851863 FAQ851863 FKM851863 FUI851863 GEE851863 GOA851863 GXW851863 HHS851863 HRO851863 IBK851863 ILG851863 IVC851863 JEY851863 JOU851863 JYQ851863 KIM851863 KSI851863 LCE851863 LMA851863 LVW851863 MFS851863 MPO851863 MZK851863 NJG851863 NTC851863 OCY851863 OMU851863 OWQ851863 PGM851863 PQI851863 QAE851863 QKA851863 QTW851863 RDS851863 RNO851863 RXK851863 SHG851863 SRC851863 TAY851863 TKU851863 TUQ851863 UEM851863 UOI851863 UYE851863 VIA851863 VRW851863 WBS851863 WLO851863 WVK851863 J917399 IY917399 SU917399 ACQ917399 AMM917399 AWI917399 BGE917399 BQA917399 BZW917399 CJS917399 CTO917399 DDK917399 DNG917399 DXC917399 EGY917399 EQU917399 FAQ917399 FKM917399 FUI917399 GEE917399 GOA917399 GXW917399 HHS917399 HRO917399 IBK917399 ILG917399 IVC917399 JEY917399 JOU917399 JYQ917399 KIM917399 KSI917399 LCE917399 LMA917399 LVW917399 MFS917399 MPO917399 MZK917399 NJG917399 NTC917399 OCY917399 OMU917399 OWQ917399 PGM917399 PQI917399 QAE917399 QKA917399 QTW917399 RDS917399 RNO917399 RXK917399 SHG917399 SRC917399 TAY917399 TKU917399 TUQ917399 UEM917399 UOI917399 UYE917399 VIA917399 VRW917399 WBS917399 WLO917399 WVK917399 J982935 IY982935 SU982935 ACQ982935 AMM982935 AWI982935 BGE982935 BQA982935 BZW982935 CJS982935 CTO982935 DDK982935 DNG982935 DXC982935 EGY982935 EQU982935 FAQ982935 FKM982935 FUI982935 GEE982935 GOA982935 GXW982935 HHS982935 HRO982935 IBK982935 ILG982935 IVC982935 JEY982935 JOU982935 JYQ982935 KIM982935 KSI982935 LCE982935 LMA982935 LVW982935 MFS982935 MPO982935 MZK982935 NJG982935 NTC982935 OCY982935 OMU982935 OWQ982935 PGM982935 PQI982935 QAE982935 QKA982935 QTW982935 RDS982935 RNO982935 RXK982935 SHG982935 SRC982935 TAY982935 TKU982935 TUQ982935 UEM982935 UOI982935 UYE982935 VIA982935 VRW982935 WBS982935 WLO982935 WVK982935 J65372 IY65372 SU65372 ACQ65372 AMM65372 AWI65372 BGE65372 BQA65372 BZW65372 CJS65372 CTO65372 DDK65372 DNG65372 DXC65372 EGY65372 EQU65372 FAQ65372 FKM65372 FUI65372 GEE65372 GOA65372 GXW65372 HHS65372 HRO65372 IBK65372 ILG65372 IVC65372 JEY65372 JOU65372 JYQ65372 KIM65372 KSI65372 LCE65372 LMA65372 LVW65372 MFS65372 MPO65372 MZK65372 NJG65372 NTC65372 OCY65372 OMU65372 OWQ65372 PGM65372 PQI65372 QAE65372 QKA65372 QTW65372 RDS65372 RNO65372 RXK65372 SHG65372 SRC65372 TAY65372 TKU65372 TUQ65372 UEM65372 UOI65372 UYE65372 VIA65372 VRW65372 WBS65372 WLO65372 WVK65372 J130908 IY130908 SU130908 ACQ130908 AMM130908 AWI130908 BGE130908 BQA130908 BZW130908 CJS130908 CTO130908 DDK130908 DNG130908 DXC130908 EGY130908 EQU130908 FAQ130908 FKM130908 FUI130908 GEE130908 GOA130908 GXW130908 HHS130908 HRO130908 IBK130908 ILG130908 IVC130908 JEY130908 JOU130908 JYQ130908 KIM130908 KSI130908 LCE130908 LMA130908 LVW130908 MFS130908 MPO130908 MZK130908 NJG130908 NTC130908 OCY130908 OMU130908 OWQ130908 PGM130908 PQI130908 QAE130908 QKA130908 QTW130908 RDS130908 RNO130908 RXK130908 SHG130908 SRC130908 TAY130908 TKU130908 TUQ130908 UEM130908 UOI130908 UYE130908 VIA130908 VRW130908 WBS130908 WLO130908 WVK130908 J196444 IY196444 SU196444 ACQ196444 AMM196444 AWI196444 BGE196444 BQA196444 BZW196444 CJS196444 CTO196444 DDK196444 DNG196444 DXC196444 EGY196444 EQU196444 FAQ196444 FKM196444 FUI196444 GEE196444 GOA196444 GXW196444 HHS196444 HRO196444 IBK196444 ILG196444 IVC196444 JEY196444 JOU196444 JYQ196444 KIM196444 KSI196444 LCE196444 LMA196444 LVW196444 MFS196444 MPO196444 MZK196444 NJG196444 NTC196444 OCY196444 OMU196444 OWQ196444 PGM196444 PQI196444 QAE196444 QKA196444 QTW196444 RDS196444 RNO196444 RXK196444 SHG196444 SRC196444 TAY196444 TKU196444 TUQ196444 UEM196444 UOI196444 UYE196444 VIA196444 VRW196444 WBS196444 WLO196444 WVK196444 J261980 IY261980 SU261980 ACQ261980 AMM261980 AWI261980 BGE261980 BQA261980 BZW261980 CJS261980 CTO261980 DDK261980 DNG261980 DXC261980 EGY261980 EQU261980 FAQ261980 FKM261980 FUI261980 GEE261980 GOA261980 GXW261980 HHS261980 HRO261980 IBK261980 ILG261980 IVC261980 JEY261980 JOU261980 JYQ261980 KIM261980 KSI261980 LCE261980 LMA261980 LVW261980 MFS261980 MPO261980 MZK261980 NJG261980 NTC261980 OCY261980 OMU261980 OWQ261980 PGM261980 PQI261980 QAE261980 QKA261980 QTW261980 RDS261980 RNO261980 RXK261980 SHG261980 SRC261980 TAY261980 TKU261980 TUQ261980 UEM261980 UOI261980 UYE261980 VIA261980 VRW261980 WBS261980 WLO261980 WVK261980 J327516 IY327516 SU327516 ACQ327516 AMM327516 AWI327516 BGE327516 BQA327516 BZW327516 CJS327516 CTO327516 DDK327516 DNG327516 DXC327516 EGY327516 EQU327516 FAQ327516 FKM327516 FUI327516 GEE327516 GOA327516 GXW327516 HHS327516 HRO327516 IBK327516 ILG327516 IVC327516 JEY327516 JOU327516 JYQ327516 KIM327516 KSI327516 LCE327516 LMA327516 LVW327516 MFS327516 MPO327516 MZK327516 NJG327516 NTC327516 OCY327516 OMU327516 OWQ327516 PGM327516 PQI327516 QAE327516 QKA327516 QTW327516 RDS327516 RNO327516 RXK327516 SHG327516 SRC327516 TAY327516 TKU327516 TUQ327516 UEM327516 UOI327516 UYE327516 VIA327516 VRW327516 WBS327516 WLO327516 WVK327516 J393052 IY393052 SU393052 ACQ393052 AMM393052 AWI393052 BGE393052 BQA393052 BZW393052 CJS393052 CTO393052 DDK393052 DNG393052 DXC393052 EGY393052 EQU393052 FAQ393052 FKM393052 FUI393052 GEE393052 GOA393052 GXW393052 HHS393052 HRO393052 IBK393052 ILG393052 IVC393052 JEY393052 JOU393052 JYQ393052 KIM393052 KSI393052 LCE393052 LMA393052 LVW393052 MFS393052 MPO393052 MZK393052 NJG393052 NTC393052 OCY393052 OMU393052 OWQ393052 PGM393052 PQI393052 QAE393052 QKA393052 QTW393052 RDS393052 RNO393052 RXK393052 SHG393052 SRC393052 TAY393052 TKU393052 TUQ393052 UEM393052 UOI393052 UYE393052 VIA393052 VRW393052 WBS393052 WLO393052 WVK393052 J458588 IY458588 SU458588 ACQ458588 AMM458588 AWI458588 BGE458588 BQA458588 BZW458588 CJS458588 CTO458588 DDK458588 DNG458588 DXC458588 EGY458588 EQU458588 FAQ458588 FKM458588 FUI458588 GEE458588 GOA458588 GXW458588 HHS458588 HRO458588 IBK458588 ILG458588 IVC458588 JEY458588 JOU458588 JYQ458588 KIM458588 KSI458588 LCE458588 LMA458588 LVW458588 MFS458588 MPO458588 MZK458588 NJG458588 NTC458588 OCY458588 OMU458588 OWQ458588 PGM458588 PQI458588 QAE458588 QKA458588 QTW458588 RDS458588 RNO458588 RXK458588 SHG458588 SRC458588 TAY458588 TKU458588 TUQ458588 UEM458588 UOI458588 UYE458588 VIA458588 VRW458588 WBS458588 WLO458588 WVK458588 J524124 IY524124 SU524124 ACQ524124 AMM524124 AWI524124 BGE524124 BQA524124 BZW524124 CJS524124 CTO524124 DDK524124 DNG524124 DXC524124 EGY524124 EQU524124 FAQ524124 FKM524124 FUI524124 GEE524124 GOA524124 GXW524124 HHS524124 HRO524124 IBK524124 ILG524124 IVC524124 JEY524124 JOU524124 JYQ524124 KIM524124 KSI524124 LCE524124 LMA524124 LVW524124 MFS524124 MPO524124 MZK524124 NJG524124 NTC524124 OCY524124 OMU524124 OWQ524124 PGM524124 PQI524124 QAE524124 QKA524124 QTW524124 RDS524124 RNO524124 RXK524124 SHG524124 SRC524124 TAY524124 TKU524124 TUQ524124 UEM524124 UOI524124 UYE524124 VIA524124 VRW524124 WBS524124 WLO524124 WVK524124 J589660 IY589660 SU589660 ACQ589660 AMM589660 AWI589660 BGE589660 BQA589660 BZW589660 CJS589660 CTO589660 DDK589660 DNG589660 DXC589660 EGY589660 EQU589660 FAQ589660 FKM589660 FUI589660 GEE589660 GOA589660 GXW589660 HHS589660 HRO589660 IBK589660 ILG589660 IVC589660 JEY589660 JOU589660 JYQ589660 KIM589660 KSI589660 LCE589660 LMA589660 LVW589660 MFS589660 MPO589660 MZK589660 NJG589660 NTC589660 OCY589660 OMU589660 OWQ589660 PGM589660 PQI589660 QAE589660 QKA589660 QTW589660 RDS589660 RNO589660 RXK589660 SHG589660 SRC589660 TAY589660 TKU589660 TUQ589660 UEM589660 UOI589660 UYE589660 VIA589660 VRW589660 WBS589660 WLO589660 WVK589660 J655196 IY655196 SU655196 ACQ655196 AMM655196 AWI655196 BGE655196 BQA655196 BZW655196 CJS655196 CTO655196 DDK655196 DNG655196 DXC655196 EGY655196 EQU655196 FAQ655196 FKM655196 FUI655196 GEE655196 GOA655196 GXW655196 HHS655196 HRO655196 IBK655196 ILG655196 IVC655196 JEY655196 JOU655196 JYQ655196 KIM655196 KSI655196 LCE655196 LMA655196 LVW655196 MFS655196 MPO655196 MZK655196 NJG655196 NTC655196 OCY655196 OMU655196 OWQ655196 PGM655196 PQI655196 QAE655196 QKA655196 QTW655196 RDS655196 RNO655196 RXK655196 SHG655196 SRC655196 TAY655196 TKU655196 TUQ655196 UEM655196 UOI655196 UYE655196 VIA655196 VRW655196 WBS655196 WLO655196 WVK655196 J720732 IY720732 SU720732 ACQ720732 AMM720732 AWI720732 BGE720732 BQA720732 BZW720732 CJS720732 CTO720732 DDK720732 DNG720732 DXC720732 EGY720732 EQU720732 FAQ720732 FKM720732 FUI720732 GEE720732 GOA720732 GXW720732 HHS720732 HRO720732 IBK720732 ILG720732 IVC720732 JEY720732 JOU720732 JYQ720732 KIM720732 KSI720732 LCE720732 LMA720732 LVW720732 MFS720732 MPO720732 MZK720732 NJG720732 NTC720732 OCY720732 OMU720732 OWQ720732 PGM720732 PQI720732 QAE720732 QKA720732 QTW720732 RDS720732 RNO720732 RXK720732 SHG720732 SRC720732 TAY720732 TKU720732 TUQ720732 UEM720732 UOI720732 UYE720732 VIA720732 VRW720732 WBS720732 WLO720732 WVK720732 J786268 IY786268 SU786268 ACQ786268 AMM786268 AWI786268 BGE786268 BQA786268 BZW786268 CJS786268 CTO786268 DDK786268 DNG786268 DXC786268 EGY786268 EQU786268 FAQ786268 FKM786268 FUI786268 GEE786268 GOA786268 GXW786268 HHS786268 HRO786268 IBK786268 ILG786268 IVC786268 JEY786268 JOU786268 JYQ786268 KIM786268 KSI786268 LCE786268 LMA786268 LVW786268 MFS786268 MPO786268 MZK786268 NJG786268 NTC786268 OCY786268 OMU786268 OWQ786268 PGM786268 PQI786268 QAE786268 QKA786268 QTW786268 RDS786268 RNO786268 RXK786268 SHG786268 SRC786268 TAY786268 TKU786268 TUQ786268 UEM786268 UOI786268 UYE786268 VIA786268 VRW786268 WBS786268 WLO786268 WVK786268 J851804 IY851804 SU851804 ACQ851804 AMM851804 AWI851804 BGE851804 BQA851804 BZW851804 CJS851804 CTO851804 DDK851804 DNG851804 DXC851804 EGY851804 EQU851804 FAQ851804 FKM851804 FUI851804 GEE851804 GOA851804 GXW851804 HHS851804 HRO851804 IBK851804 ILG851804 IVC851804 JEY851804 JOU851804 JYQ851804 KIM851804 KSI851804 LCE851804 LMA851804 LVW851804 MFS851804 MPO851804 MZK851804 NJG851804 NTC851804 OCY851804 OMU851804 OWQ851804 PGM851804 PQI851804 QAE851804 QKA851804 QTW851804 RDS851804 RNO851804 RXK851804 SHG851804 SRC851804 TAY851804 TKU851804 TUQ851804 UEM851804 UOI851804 UYE851804 VIA851804 VRW851804 WBS851804 WLO851804 WVK851804 J917340 IY917340 SU917340 ACQ917340 AMM917340 AWI917340 BGE917340 BQA917340 BZW917340 CJS917340 CTO917340 DDK917340 DNG917340 DXC917340 EGY917340 EQU917340 FAQ917340 FKM917340 FUI917340 GEE917340 GOA917340 GXW917340 HHS917340 HRO917340 IBK917340 ILG917340 IVC917340 JEY917340 JOU917340 JYQ917340 KIM917340 KSI917340 LCE917340 LMA917340 LVW917340 MFS917340 MPO917340 MZK917340 NJG917340 NTC917340 OCY917340 OMU917340 OWQ917340 PGM917340 PQI917340 QAE917340 QKA917340 QTW917340 RDS917340 RNO917340 RXK917340 SHG917340 SRC917340 TAY917340 TKU917340 TUQ917340 UEM917340 UOI917340 UYE917340 VIA917340 VRW917340 WBS917340 WLO917340 WVK917340 J982876 IY982876 SU982876 ACQ982876 AMM982876 AWI982876 BGE982876 BQA982876 BZW982876 CJS982876 CTO982876 DDK982876 DNG982876 DXC982876 EGY982876 EQU982876 FAQ982876 FKM982876 FUI982876 GEE982876 GOA982876 GXW982876 HHS982876 HRO982876 IBK982876 ILG982876 IVC982876 JEY982876 JOU982876 JYQ982876 KIM982876 KSI982876 LCE982876 LMA982876 LVW982876 MFS982876 MPO982876 MZK982876 NJG982876 NTC982876 OCY982876 OMU982876 OWQ982876 PGM982876 PQI982876 QAE982876 QKA982876 QTW982876 RDS982876 RNO982876 RXK982876 SHG982876 SRC982876 TAY982876 TKU982876 TUQ982876 UEM982876 UOI982876 UYE982876 VIA982876 VRW982876 WBS982876 WLO982876 WVK982876 J65028:J65057 IY65028:IY65057 SU65028:SU65057 ACQ65028:ACQ65057 AMM65028:AMM65057 AWI65028:AWI65057 BGE65028:BGE65057 BQA65028:BQA65057 BZW65028:BZW65057 CJS65028:CJS65057 CTO65028:CTO65057 DDK65028:DDK65057 DNG65028:DNG65057 DXC65028:DXC65057 EGY65028:EGY65057 EQU65028:EQU65057 FAQ65028:FAQ65057 FKM65028:FKM65057 FUI65028:FUI65057 GEE65028:GEE65057 GOA65028:GOA65057 GXW65028:GXW65057 HHS65028:HHS65057 HRO65028:HRO65057 IBK65028:IBK65057 ILG65028:ILG65057 IVC65028:IVC65057 JEY65028:JEY65057 JOU65028:JOU65057 JYQ65028:JYQ65057 KIM65028:KIM65057 KSI65028:KSI65057 LCE65028:LCE65057 LMA65028:LMA65057 LVW65028:LVW65057 MFS65028:MFS65057 MPO65028:MPO65057 MZK65028:MZK65057 NJG65028:NJG65057 NTC65028:NTC65057 OCY65028:OCY65057 OMU65028:OMU65057 OWQ65028:OWQ65057 PGM65028:PGM65057 PQI65028:PQI65057 QAE65028:QAE65057 QKA65028:QKA65057 QTW65028:QTW65057 RDS65028:RDS65057 RNO65028:RNO65057 RXK65028:RXK65057 SHG65028:SHG65057 SRC65028:SRC65057 TAY65028:TAY65057 TKU65028:TKU65057 TUQ65028:TUQ65057 UEM65028:UEM65057 UOI65028:UOI65057 UYE65028:UYE65057 VIA65028:VIA65057 VRW65028:VRW65057 WBS65028:WBS65057 WLO65028:WLO65057 WVK65028:WVK65057 J130564:J130593 IY130564:IY130593 SU130564:SU130593 ACQ130564:ACQ130593 AMM130564:AMM130593 AWI130564:AWI130593 BGE130564:BGE130593 BQA130564:BQA130593 BZW130564:BZW130593 CJS130564:CJS130593 CTO130564:CTO130593 DDK130564:DDK130593 DNG130564:DNG130593 DXC130564:DXC130593 EGY130564:EGY130593 EQU130564:EQU130593 FAQ130564:FAQ130593 FKM130564:FKM130593 FUI130564:FUI130593 GEE130564:GEE130593 GOA130564:GOA130593 GXW130564:GXW130593 HHS130564:HHS130593 HRO130564:HRO130593 IBK130564:IBK130593 ILG130564:ILG130593 IVC130564:IVC130593 JEY130564:JEY130593 JOU130564:JOU130593 JYQ130564:JYQ130593 KIM130564:KIM130593 KSI130564:KSI130593 LCE130564:LCE130593 LMA130564:LMA130593 LVW130564:LVW130593 MFS130564:MFS130593 MPO130564:MPO130593 MZK130564:MZK130593 NJG130564:NJG130593 NTC130564:NTC130593 OCY130564:OCY130593 OMU130564:OMU130593 OWQ130564:OWQ130593 PGM130564:PGM130593 PQI130564:PQI130593 QAE130564:QAE130593 QKA130564:QKA130593 QTW130564:QTW130593 RDS130564:RDS130593 RNO130564:RNO130593 RXK130564:RXK130593 SHG130564:SHG130593 SRC130564:SRC130593 TAY130564:TAY130593 TKU130564:TKU130593 TUQ130564:TUQ130593 UEM130564:UEM130593 UOI130564:UOI130593 UYE130564:UYE130593 VIA130564:VIA130593 VRW130564:VRW130593 WBS130564:WBS130593 WLO130564:WLO130593 WVK130564:WVK130593 J196100:J196129 IY196100:IY196129 SU196100:SU196129 ACQ196100:ACQ196129 AMM196100:AMM196129 AWI196100:AWI196129 BGE196100:BGE196129 BQA196100:BQA196129 BZW196100:BZW196129 CJS196100:CJS196129 CTO196100:CTO196129 DDK196100:DDK196129 DNG196100:DNG196129 DXC196100:DXC196129 EGY196100:EGY196129 EQU196100:EQU196129 FAQ196100:FAQ196129 FKM196100:FKM196129 FUI196100:FUI196129 GEE196100:GEE196129 GOA196100:GOA196129 GXW196100:GXW196129 HHS196100:HHS196129 HRO196100:HRO196129 IBK196100:IBK196129 ILG196100:ILG196129 IVC196100:IVC196129 JEY196100:JEY196129 JOU196100:JOU196129 JYQ196100:JYQ196129 KIM196100:KIM196129 KSI196100:KSI196129 LCE196100:LCE196129 LMA196100:LMA196129 LVW196100:LVW196129 MFS196100:MFS196129 MPO196100:MPO196129 MZK196100:MZK196129 NJG196100:NJG196129 NTC196100:NTC196129 OCY196100:OCY196129 OMU196100:OMU196129 OWQ196100:OWQ196129 PGM196100:PGM196129 PQI196100:PQI196129 QAE196100:QAE196129 QKA196100:QKA196129 QTW196100:QTW196129 RDS196100:RDS196129 RNO196100:RNO196129 RXK196100:RXK196129 SHG196100:SHG196129 SRC196100:SRC196129 TAY196100:TAY196129 TKU196100:TKU196129 TUQ196100:TUQ196129 UEM196100:UEM196129 UOI196100:UOI196129 UYE196100:UYE196129 VIA196100:VIA196129 VRW196100:VRW196129 WBS196100:WBS196129 WLO196100:WLO196129 WVK196100:WVK196129 J261636:J261665 IY261636:IY261665 SU261636:SU261665 ACQ261636:ACQ261665 AMM261636:AMM261665 AWI261636:AWI261665 BGE261636:BGE261665 BQA261636:BQA261665 BZW261636:BZW261665 CJS261636:CJS261665 CTO261636:CTO261665 DDK261636:DDK261665 DNG261636:DNG261665 DXC261636:DXC261665 EGY261636:EGY261665 EQU261636:EQU261665 FAQ261636:FAQ261665 FKM261636:FKM261665 FUI261636:FUI261665 GEE261636:GEE261665 GOA261636:GOA261665 GXW261636:GXW261665 HHS261636:HHS261665 HRO261636:HRO261665 IBK261636:IBK261665 ILG261636:ILG261665 IVC261636:IVC261665 JEY261636:JEY261665 JOU261636:JOU261665 JYQ261636:JYQ261665 KIM261636:KIM261665 KSI261636:KSI261665 LCE261636:LCE261665 LMA261636:LMA261665 LVW261636:LVW261665 MFS261636:MFS261665 MPO261636:MPO261665 MZK261636:MZK261665 NJG261636:NJG261665 NTC261636:NTC261665 OCY261636:OCY261665 OMU261636:OMU261665 OWQ261636:OWQ261665 PGM261636:PGM261665 PQI261636:PQI261665 QAE261636:QAE261665 QKA261636:QKA261665 QTW261636:QTW261665 RDS261636:RDS261665 RNO261636:RNO261665 RXK261636:RXK261665 SHG261636:SHG261665 SRC261636:SRC261665 TAY261636:TAY261665 TKU261636:TKU261665 TUQ261636:TUQ261665 UEM261636:UEM261665 UOI261636:UOI261665 UYE261636:UYE261665 VIA261636:VIA261665 VRW261636:VRW261665 WBS261636:WBS261665 WLO261636:WLO261665 WVK261636:WVK261665 J327172:J327201 IY327172:IY327201 SU327172:SU327201 ACQ327172:ACQ327201 AMM327172:AMM327201 AWI327172:AWI327201 BGE327172:BGE327201 BQA327172:BQA327201 BZW327172:BZW327201 CJS327172:CJS327201 CTO327172:CTO327201 DDK327172:DDK327201 DNG327172:DNG327201 DXC327172:DXC327201 EGY327172:EGY327201 EQU327172:EQU327201 FAQ327172:FAQ327201 FKM327172:FKM327201 FUI327172:FUI327201 GEE327172:GEE327201 GOA327172:GOA327201 GXW327172:GXW327201 HHS327172:HHS327201 HRO327172:HRO327201 IBK327172:IBK327201 ILG327172:ILG327201 IVC327172:IVC327201 JEY327172:JEY327201 JOU327172:JOU327201 JYQ327172:JYQ327201 KIM327172:KIM327201 KSI327172:KSI327201 LCE327172:LCE327201 LMA327172:LMA327201 LVW327172:LVW327201 MFS327172:MFS327201 MPO327172:MPO327201 MZK327172:MZK327201 NJG327172:NJG327201 NTC327172:NTC327201 OCY327172:OCY327201 OMU327172:OMU327201 OWQ327172:OWQ327201 PGM327172:PGM327201 PQI327172:PQI327201 QAE327172:QAE327201 QKA327172:QKA327201 QTW327172:QTW327201 RDS327172:RDS327201 RNO327172:RNO327201 RXK327172:RXK327201 SHG327172:SHG327201 SRC327172:SRC327201 TAY327172:TAY327201 TKU327172:TKU327201 TUQ327172:TUQ327201 UEM327172:UEM327201 UOI327172:UOI327201 UYE327172:UYE327201 VIA327172:VIA327201 VRW327172:VRW327201 WBS327172:WBS327201 WLO327172:WLO327201 WVK327172:WVK327201 J392708:J392737 IY392708:IY392737 SU392708:SU392737 ACQ392708:ACQ392737 AMM392708:AMM392737 AWI392708:AWI392737 BGE392708:BGE392737 BQA392708:BQA392737 BZW392708:BZW392737 CJS392708:CJS392737 CTO392708:CTO392737 DDK392708:DDK392737 DNG392708:DNG392737 DXC392708:DXC392737 EGY392708:EGY392737 EQU392708:EQU392737 FAQ392708:FAQ392737 FKM392708:FKM392737 FUI392708:FUI392737 GEE392708:GEE392737 GOA392708:GOA392737 GXW392708:GXW392737 HHS392708:HHS392737 HRO392708:HRO392737 IBK392708:IBK392737 ILG392708:ILG392737 IVC392708:IVC392737 JEY392708:JEY392737 JOU392708:JOU392737 JYQ392708:JYQ392737 KIM392708:KIM392737 KSI392708:KSI392737 LCE392708:LCE392737 LMA392708:LMA392737 LVW392708:LVW392737 MFS392708:MFS392737 MPO392708:MPO392737 MZK392708:MZK392737 NJG392708:NJG392737 NTC392708:NTC392737 OCY392708:OCY392737 OMU392708:OMU392737 OWQ392708:OWQ392737 PGM392708:PGM392737 PQI392708:PQI392737 QAE392708:QAE392737 QKA392708:QKA392737 QTW392708:QTW392737 RDS392708:RDS392737 RNO392708:RNO392737 RXK392708:RXK392737 SHG392708:SHG392737 SRC392708:SRC392737 TAY392708:TAY392737 TKU392708:TKU392737 TUQ392708:TUQ392737 UEM392708:UEM392737 UOI392708:UOI392737 UYE392708:UYE392737 VIA392708:VIA392737 VRW392708:VRW392737 WBS392708:WBS392737 WLO392708:WLO392737 WVK392708:WVK392737 J458244:J458273 IY458244:IY458273 SU458244:SU458273 ACQ458244:ACQ458273 AMM458244:AMM458273 AWI458244:AWI458273 BGE458244:BGE458273 BQA458244:BQA458273 BZW458244:BZW458273 CJS458244:CJS458273 CTO458244:CTO458273 DDK458244:DDK458273 DNG458244:DNG458273 DXC458244:DXC458273 EGY458244:EGY458273 EQU458244:EQU458273 FAQ458244:FAQ458273 FKM458244:FKM458273 FUI458244:FUI458273 GEE458244:GEE458273 GOA458244:GOA458273 GXW458244:GXW458273 HHS458244:HHS458273 HRO458244:HRO458273 IBK458244:IBK458273 ILG458244:ILG458273 IVC458244:IVC458273 JEY458244:JEY458273 JOU458244:JOU458273 JYQ458244:JYQ458273 KIM458244:KIM458273 KSI458244:KSI458273 LCE458244:LCE458273 LMA458244:LMA458273 LVW458244:LVW458273 MFS458244:MFS458273 MPO458244:MPO458273 MZK458244:MZK458273 NJG458244:NJG458273 NTC458244:NTC458273 OCY458244:OCY458273 OMU458244:OMU458273 OWQ458244:OWQ458273 PGM458244:PGM458273 PQI458244:PQI458273 QAE458244:QAE458273 QKA458244:QKA458273 QTW458244:QTW458273 RDS458244:RDS458273 RNO458244:RNO458273 RXK458244:RXK458273 SHG458244:SHG458273 SRC458244:SRC458273 TAY458244:TAY458273 TKU458244:TKU458273 TUQ458244:TUQ458273 UEM458244:UEM458273 UOI458244:UOI458273 UYE458244:UYE458273 VIA458244:VIA458273 VRW458244:VRW458273 WBS458244:WBS458273 WLO458244:WLO458273 WVK458244:WVK458273 J523780:J523809 IY523780:IY523809 SU523780:SU523809 ACQ523780:ACQ523809 AMM523780:AMM523809 AWI523780:AWI523809 BGE523780:BGE523809 BQA523780:BQA523809 BZW523780:BZW523809 CJS523780:CJS523809 CTO523780:CTO523809 DDK523780:DDK523809 DNG523780:DNG523809 DXC523780:DXC523809 EGY523780:EGY523809 EQU523780:EQU523809 FAQ523780:FAQ523809 FKM523780:FKM523809 FUI523780:FUI523809 GEE523780:GEE523809 GOA523780:GOA523809 GXW523780:GXW523809 HHS523780:HHS523809 HRO523780:HRO523809 IBK523780:IBK523809 ILG523780:ILG523809 IVC523780:IVC523809 JEY523780:JEY523809 JOU523780:JOU523809 JYQ523780:JYQ523809 KIM523780:KIM523809 KSI523780:KSI523809 LCE523780:LCE523809 LMA523780:LMA523809 LVW523780:LVW523809 MFS523780:MFS523809 MPO523780:MPO523809 MZK523780:MZK523809 NJG523780:NJG523809 NTC523780:NTC523809 OCY523780:OCY523809 OMU523780:OMU523809 OWQ523780:OWQ523809 PGM523780:PGM523809 PQI523780:PQI523809 QAE523780:QAE523809 QKA523780:QKA523809 QTW523780:QTW523809 RDS523780:RDS523809 RNO523780:RNO523809 RXK523780:RXK523809 SHG523780:SHG523809 SRC523780:SRC523809 TAY523780:TAY523809 TKU523780:TKU523809 TUQ523780:TUQ523809 UEM523780:UEM523809 UOI523780:UOI523809 UYE523780:UYE523809 VIA523780:VIA523809 VRW523780:VRW523809 WBS523780:WBS523809 WLO523780:WLO523809 WVK523780:WVK523809 J589316:J589345 IY589316:IY589345 SU589316:SU589345 ACQ589316:ACQ589345 AMM589316:AMM589345 AWI589316:AWI589345 BGE589316:BGE589345 BQA589316:BQA589345 BZW589316:BZW589345 CJS589316:CJS589345 CTO589316:CTO589345 DDK589316:DDK589345 DNG589316:DNG589345 DXC589316:DXC589345 EGY589316:EGY589345 EQU589316:EQU589345 FAQ589316:FAQ589345 FKM589316:FKM589345 FUI589316:FUI589345 GEE589316:GEE589345 GOA589316:GOA589345 GXW589316:GXW589345 HHS589316:HHS589345 HRO589316:HRO589345 IBK589316:IBK589345 ILG589316:ILG589345 IVC589316:IVC589345 JEY589316:JEY589345 JOU589316:JOU589345 JYQ589316:JYQ589345 KIM589316:KIM589345 KSI589316:KSI589345 LCE589316:LCE589345 LMA589316:LMA589345 LVW589316:LVW589345 MFS589316:MFS589345 MPO589316:MPO589345 MZK589316:MZK589345 NJG589316:NJG589345 NTC589316:NTC589345 OCY589316:OCY589345 OMU589316:OMU589345 OWQ589316:OWQ589345 PGM589316:PGM589345 PQI589316:PQI589345 QAE589316:QAE589345 QKA589316:QKA589345 QTW589316:QTW589345 RDS589316:RDS589345 RNO589316:RNO589345 RXK589316:RXK589345 SHG589316:SHG589345 SRC589316:SRC589345 TAY589316:TAY589345 TKU589316:TKU589345 TUQ589316:TUQ589345 UEM589316:UEM589345 UOI589316:UOI589345 UYE589316:UYE589345 VIA589316:VIA589345 VRW589316:VRW589345 WBS589316:WBS589345 WLO589316:WLO589345 WVK589316:WVK589345 J654852:J654881 IY654852:IY654881 SU654852:SU654881 ACQ654852:ACQ654881 AMM654852:AMM654881 AWI654852:AWI654881 BGE654852:BGE654881 BQA654852:BQA654881 BZW654852:BZW654881 CJS654852:CJS654881 CTO654852:CTO654881 DDK654852:DDK654881 DNG654852:DNG654881 DXC654852:DXC654881 EGY654852:EGY654881 EQU654852:EQU654881 FAQ654852:FAQ654881 FKM654852:FKM654881 FUI654852:FUI654881 GEE654852:GEE654881 GOA654852:GOA654881 GXW654852:GXW654881 HHS654852:HHS654881 HRO654852:HRO654881 IBK654852:IBK654881 ILG654852:ILG654881 IVC654852:IVC654881 JEY654852:JEY654881 JOU654852:JOU654881 JYQ654852:JYQ654881 KIM654852:KIM654881 KSI654852:KSI654881 LCE654852:LCE654881 LMA654852:LMA654881 LVW654852:LVW654881 MFS654852:MFS654881 MPO654852:MPO654881 MZK654852:MZK654881 NJG654852:NJG654881 NTC654852:NTC654881 OCY654852:OCY654881 OMU654852:OMU654881 OWQ654852:OWQ654881 PGM654852:PGM654881 PQI654852:PQI654881 QAE654852:QAE654881 QKA654852:QKA654881 QTW654852:QTW654881 RDS654852:RDS654881 RNO654852:RNO654881 RXK654852:RXK654881 SHG654852:SHG654881 SRC654852:SRC654881 TAY654852:TAY654881 TKU654852:TKU654881 TUQ654852:TUQ654881 UEM654852:UEM654881 UOI654852:UOI654881 UYE654852:UYE654881 VIA654852:VIA654881 VRW654852:VRW654881 WBS654852:WBS654881 WLO654852:WLO654881 WVK654852:WVK654881 J720388:J720417 IY720388:IY720417 SU720388:SU720417 ACQ720388:ACQ720417 AMM720388:AMM720417 AWI720388:AWI720417 BGE720388:BGE720417 BQA720388:BQA720417 BZW720388:BZW720417 CJS720388:CJS720417 CTO720388:CTO720417 DDK720388:DDK720417 DNG720388:DNG720417 DXC720388:DXC720417 EGY720388:EGY720417 EQU720388:EQU720417 FAQ720388:FAQ720417 FKM720388:FKM720417 FUI720388:FUI720417 GEE720388:GEE720417 GOA720388:GOA720417 GXW720388:GXW720417 HHS720388:HHS720417 HRO720388:HRO720417 IBK720388:IBK720417 ILG720388:ILG720417 IVC720388:IVC720417 JEY720388:JEY720417 JOU720388:JOU720417 JYQ720388:JYQ720417 KIM720388:KIM720417 KSI720388:KSI720417 LCE720388:LCE720417 LMA720388:LMA720417 LVW720388:LVW720417 MFS720388:MFS720417 MPO720388:MPO720417 MZK720388:MZK720417 NJG720388:NJG720417 NTC720388:NTC720417 OCY720388:OCY720417 OMU720388:OMU720417 OWQ720388:OWQ720417 PGM720388:PGM720417 PQI720388:PQI720417 QAE720388:QAE720417 QKA720388:QKA720417 QTW720388:QTW720417 RDS720388:RDS720417 RNO720388:RNO720417 RXK720388:RXK720417 SHG720388:SHG720417 SRC720388:SRC720417 TAY720388:TAY720417 TKU720388:TKU720417 TUQ720388:TUQ720417 UEM720388:UEM720417 UOI720388:UOI720417 UYE720388:UYE720417 VIA720388:VIA720417 VRW720388:VRW720417 WBS720388:WBS720417 WLO720388:WLO720417 WVK720388:WVK720417 J785924:J785953 IY785924:IY785953 SU785924:SU785953 ACQ785924:ACQ785953 AMM785924:AMM785953 AWI785924:AWI785953 BGE785924:BGE785953 BQA785924:BQA785953 BZW785924:BZW785953 CJS785924:CJS785953 CTO785924:CTO785953 DDK785924:DDK785953 DNG785924:DNG785953 DXC785924:DXC785953 EGY785924:EGY785953 EQU785924:EQU785953 FAQ785924:FAQ785953 FKM785924:FKM785953 FUI785924:FUI785953 GEE785924:GEE785953 GOA785924:GOA785953 GXW785924:GXW785953 HHS785924:HHS785953 HRO785924:HRO785953 IBK785924:IBK785953 ILG785924:ILG785953 IVC785924:IVC785953 JEY785924:JEY785953 JOU785924:JOU785953 JYQ785924:JYQ785953 KIM785924:KIM785953 KSI785924:KSI785953 LCE785924:LCE785953 LMA785924:LMA785953 LVW785924:LVW785953 MFS785924:MFS785953 MPO785924:MPO785953 MZK785924:MZK785953 NJG785924:NJG785953 NTC785924:NTC785953 OCY785924:OCY785953 OMU785924:OMU785953 OWQ785924:OWQ785953 PGM785924:PGM785953 PQI785924:PQI785953 QAE785924:QAE785953 QKA785924:QKA785953 QTW785924:QTW785953 RDS785924:RDS785953 RNO785924:RNO785953 RXK785924:RXK785953 SHG785924:SHG785953 SRC785924:SRC785953 TAY785924:TAY785953 TKU785924:TKU785953 TUQ785924:TUQ785953 UEM785924:UEM785953 UOI785924:UOI785953 UYE785924:UYE785953 VIA785924:VIA785953 VRW785924:VRW785953 WBS785924:WBS785953 WLO785924:WLO785953 WVK785924:WVK785953 J851460:J851489 IY851460:IY851489 SU851460:SU851489 ACQ851460:ACQ851489 AMM851460:AMM851489 AWI851460:AWI851489 BGE851460:BGE851489 BQA851460:BQA851489 BZW851460:BZW851489 CJS851460:CJS851489 CTO851460:CTO851489 DDK851460:DDK851489 DNG851460:DNG851489 DXC851460:DXC851489 EGY851460:EGY851489 EQU851460:EQU851489 FAQ851460:FAQ851489 FKM851460:FKM851489 FUI851460:FUI851489 GEE851460:GEE851489 GOA851460:GOA851489 GXW851460:GXW851489 HHS851460:HHS851489 HRO851460:HRO851489 IBK851460:IBK851489 ILG851460:ILG851489 IVC851460:IVC851489 JEY851460:JEY851489 JOU851460:JOU851489 JYQ851460:JYQ851489 KIM851460:KIM851489 KSI851460:KSI851489 LCE851460:LCE851489 LMA851460:LMA851489 LVW851460:LVW851489 MFS851460:MFS851489 MPO851460:MPO851489 MZK851460:MZK851489 NJG851460:NJG851489 NTC851460:NTC851489 OCY851460:OCY851489 OMU851460:OMU851489 OWQ851460:OWQ851489 PGM851460:PGM851489 PQI851460:PQI851489 QAE851460:QAE851489 QKA851460:QKA851489 QTW851460:QTW851489 RDS851460:RDS851489 RNO851460:RNO851489 RXK851460:RXK851489 SHG851460:SHG851489 SRC851460:SRC851489 TAY851460:TAY851489 TKU851460:TKU851489 TUQ851460:TUQ851489 UEM851460:UEM851489 UOI851460:UOI851489 UYE851460:UYE851489 VIA851460:VIA851489 VRW851460:VRW851489 WBS851460:WBS851489 WLO851460:WLO851489 WVK851460:WVK851489 J916996:J917025 IY916996:IY917025 SU916996:SU917025 ACQ916996:ACQ917025 AMM916996:AMM917025 AWI916996:AWI917025 BGE916996:BGE917025 BQA916996:BQA917025 BZW916996:BZW917025 CJS916996:CJS917025 CTO916996:CTO917025 DDK916996:DDK917025 DNG916996:DNG917025 DXC916996:DXC917025 EGY916996:EGY917025 EQU916996:EQU917025 FAQ916996:FAQ917025 FKM916996:FKM917025 FUI916996:FUI917025 GEE916996:GEE917025 GOA916996:GOA917025 GXW916996:GXW917025 HHS916996:HHS917025 HRO916996:HRO917025 IBK916996:IBK917025 ILG916996:ILG917025 IVC916996:IVC917025 JEY916996:JEY917025 JOU916996:JOU917025 JYQ916996:JYQ917025 KIM916996:KIM917025 KSI916996:KSI917025 LCE916996:LCE917025 LMA916996:LMA917025 LVW916996:LVW917025 MFS916996:MFS917025 MPO916996:MPO917025 MZK916996:MZK917025 NJG916996:NJG917025 NTC916996:NTC917025 OCY916996:OCY917025 OMU916996:OMU917025 OWQ916996:OWQ917025 PGM916996:PGM917025 PQI916996:PQI917025 QAE916996:QAE917025 QKA916996:QKA917025 QTW916996:QTW917025 RDS916996:RDS917025 RNO916996:RNO917025 RXK916996:RXK917025 SHG916996:SHG917025 SRC916996:SRC917025 TAY916996:TAY917025 TKU916996:TKU917025 TUQ916996:TUQ917025 UEM916996:UEM917025 UOI916996:UOI917025 UYE916996:UYE917025 VIA916996:VIA917025 VRW916996:VRW917025 WBS916996:WBS917025 WLO916996:WLO917025 WVK916996:WVK917025 J982532:J982561 IY982532:IY982561 SU982532:SU982561 ACQ982532:ACQ982561 AMM982532:AMM982561 AWI982532:AWI982561 BGE982532:BGE982561 BQA982532:BQA982561 BZW982532:BZW982561 CJS982532:CJS982561 CTO982532:CTO982561 DDK982532:DDK982561 DNG982532:DNG982561 DXC982532:DXC982561 EGY982532:EGY982561 EQU982532:EQU982561 FAQ982532:FAQ982561 FKM982532:FKM982561 FUI982532:FUI982561 GEE982532:GEE982561 GOA982532:GOA982561 GXW982532:GXW982561 HHS982532:HHS982561 HRO982532:HRO982561 IBK982532:IBK982561 ILG982532:ILG982561 IVC982532:IVC982561 JEY982532:JEY982561 JOU982532:JOU982561 JYQ982532:JYQ982561 KIM982532:KIM982561 KSI982532:KSI982561 LCE982532:LCE982561 LMA982532:LMA982561 LVW982532:LVW982561 MFS982532:MFS982561 MPO982532:MPO982561 MZK982532:MZK982561 NJG982532:NJG982561 NTC982532:NTC982561 OCY982532:OCY982561 OMU982532:OMU982561 OWQ982532:OWQ982561 PGM982532:PGM982561 PQI982532:PQI982561 QAE982532:QAE982561 QKA982532:QKA982561 QTW982532:QTW982561 RDS982532:RDS982561 RNO982532:RNO982561 RXK982532:RXK982561 SHG982532:SHG982561 SRC982532:SRC982561 TAY982532:TAY982561 TKU982532:TKU982561 TUQ982532:TUQ982561 UEM982532:UEM982561 UOI982532:UOI982561 UYE982532:UYE982561 VIA982532:VIA982561 VRW982532:VRW982561 WBS982532:WBS982561 WLO982532:WLO982561 WVK982532:WVK982561 J65059:J65065 IY65059:IY65065 SU65059:SU65065 ACQ65059:ACQ65065 AMM65059:AMM65065 AWI65059:AWI65065 BGE65059:BGE65065 BQA65059:BQA65065 BZW65059:BZW65065 CJS65059:CJS65065 CTO65059:CTO65065 DDK65059:DDK65065 DNG65059:DNG65065 DXC65059:DXC65065 EGY65059:EGY65065 EQU65059:EQU65065 FAQ65059:FAQ65065 FKM65059:FKM65065 FUI65059:FUI65065 GEE65059:GEE65065 GOA65059:GOA65065 GXW65059:GXW65065 HHS65059:HHS65065 HRO65059:HRO65065 IBK65059:IBK65065 ILG65059:ILG65065 IVC65059:IVC65065 JEY65059:JEY65065 JOU65059:JOU65065 JYQ65059:JYQ65065 KIM65059:KIM65065 KSI65059:KSI65065 LCE65059:LCE65065 LMA65059:LMA65065 LVW65059:LVW65065 MFS65059:MFS65065 MPO65059:MPO65065 MZK65059:MZK65065 NJG65059:NJG65065 NTC65059:NTC65065 OCY65059:OCY65065 OMU65059:OMU65065 OWQ65059:OWQ65065 PGM65059:PGM65065 PQI65059:PQI65065 QAE65059:QAE65065 QKA65059:QKA65065 QTW65059:QTW65065 RDS65059:RDS65065 RNO65059:RNO65065 RXK65059:RXK65065 SHG65059:SHG65065 SRC65059:SRC65065 TAY65059:TAY65065 TKU65059:TKU65065 TUQ65059:TUQ65065 UEM65059:UEM65065 UOI65059:UOI65065 UYE65059:UYE65065 VIA65059:VIA65065 VRW65059:VRW65065 WBS65059:WBS65065 WLO65059:WLO65065 WVK65059:WVK65065 J130595:J130601 IY130595:IY130601 SU130595:SU130601 ACQ130595:ACQ130601 AMM130595:AMM130601 AWI130595:AWI130601 BGE130595:BGE130601 BQA130595:BQA130601 BZW130595:BZW130601 CJS130595:CJS130601 CTO130595:CTO130601 DDK130595:DDK130601 DNG130595:DNG130601 DXC130595:DXC130601 EGY130595:EGY130601 EQU130595:EQU130601 FAQ130595:FAQ130601 FKM130595:FKM130601 FUI130595:FUI130601 GEE130595:GEE130601 GOA130595:GOA130601 GXW130595:GXW130601 HHS130595:HHS130601 HRO130595:HRO130601 IBK130595:IBK130601 ILG130595:ILG130601 IVC130595:IVC130601 JEY130595:JEY130601 JOU130595:JOU130601 JYQ130595:JYQ130601 KIM130595:KIM130601 KSI130595:KSI130601 LCE130595:LCE130601 LMA130595:LMA130601 LVW130595:LVW130601 MFS130595:MFS130601 MPO130595:MPO130601 MZK130595:MZK130601 NJG130595:NJG130601 NTC130595:NTC130601 OCY130595:OCY130601 OMU130595:OMU130601 OWQ130595:OWQ130601 PGM130595:PGM130601 PQI130595:PQI130601 QAE130595:QAE130601 QKA130595:QKA130601 QTW130595:QTW130601 RDS130595:RDS130601 RNO130595:RNO130601 RXK130595:RXK130601 SHG130595:SHG130601 SRC130595:SRC130601 TAY130595:TAY130601 TKU130595:TKU130601 TUQ130595:TUQ130601 UEM130595:UEM130601 UOI130595:UOI130601 UYE130595:UYE130601 VIA130595:VIA130601 VRW130595:VRW130601 WBS130595:WBS130601 WLO130595:WLO130601 WVK130595:WVK130601 J196131:J196137 IY196131:IY196137 SU196131:SU196137 ACQ196131:ACQ196137 AMM196131:AMM196137 AWI196131:AWI196137 BGE196131:BGE196137 BQA196131:BQA196137 BZW196131:BZW196137 CJS196131:CJS196137 CTO196131:CTO196137 DDK196131:DDK196137 DNG196131:DNG196137 DXC196131:DXC196137 EGY196131:EGY196137 EQU196131:EQU196137 FAQ196131:FAQ196137 FKM196131:FKM196137 FUI196131:FUI196137 GEE196131:GEE196137 GOA196131:GOA196137 GXW196131:GXW196137 HHS196131:HHS196137 HRO196131:HRO196137 IBK196131:IBK196137 ILG196131:ILG196137 IVC196131:IVC196137 JEY196131:JEY196137 JOU196131:JOU196137 JYQ196131:JYQ196137 KIM196131:KIM196137 KSI196131:KSI196137 LCE196131:LCE196137 LMA196131:LMA196137 LVW196131:LVW196137 MFS196131:MFS196137 MPO196131:MPO196137 MZK196131:MZK196137 NJG196131:NJG196137 NTC196131:NTC196137 OCY196131:OCY196137 OMU196131:OMU196137 OWQ196131:OWQ196137 PGM196131:PGM196137 PQI196131:PQI196137 QAE196131:QAE196137 QKA196131:QKA196137 QTW196131:QTW196137 RDS196131:RDS196137 RNO196131:RNO196137 RXK196131:RXK196137 SHG196131:SHG196137 SRC196131:SRC196137 TAY196131:TAY196137 TKU196131:TKU196137 TUQ196131:TUQ196137 UEM196131:UEM196137 UOI196131:UOI196137 UYE196131:UYE196137 VIA196131:VIA196137 VRW196131:VRW196137 WBS196131:WBS196137 WLO196131:WLO196137 WVK196131:WVK196137 J261667:J261673 IY261667:IY261673 SU261667:SU261673 ACQ261667:ACQ261673 AMM261667:AMM261673 AWI261667:AWI261673 BGE261667:BGE261673 BQA261667:BQA261673 BZW261667:BZW261673 CJS261667:CJS261673 CTO261667:CTO261673 DDK261667:DDK261673 DNG261667:DNG261673 DXC261667:DXC261673 EGY261667:EGY261673 EQU261667:EQU261673 FAQ261667:FAQ261673 FKM261667:FKM261673 FUI261667:FUI261673 GEE261667:GEE261673 GOA261667:GOA261673 GXW261667:GXW261673 HHS261667:HHS261673 HRO261667:HRO261673 IBK261667:IBK261673 ILG261667:ILG261673 IVC261667:IVC261673 JEY261667:JEY261673 JOU261667:JOU261673 JYQ261667:JYQ261673 KIM261667:KIM261673 KSI261667:KSI261673 LCE261667:LCE261673 LMA261667:LMA261673 LVW261667:LVW261673 MFS261667:MFS261673 MPO261667:MPO261673 MZK261667:MZK261673 NJG261667:NJG261673 NTC261667:NTC261673 OCY261667:OCY261673 OMU261667:OMU261673 OWQ261667:OWQ261673 PGM261667:PGM261673 PQI261667:PQI261673 QAE261667:QAE261673 QKA261667:QKA261673 QTW261667:QTW261673 RDS261667:RDS261673 RNO261667:RNO261673 RXK261667:RXK261673 SHG261667:SHG261673 SRC261667:SRC261673 TAY261667:TAY261673 TKU261667:TKU261673 TUQ261667:TUQ261673 UEM261667:UEM261673 UOI261667:UOI261673 UYE261667:UYE261673 VIA261667:VIA261673 VRW261667:VRW261673 WBS261667:WBS261673 WLO261667:WLO261673 WVK261667:WVK261673 J327203:J327209 IY327203:IY327209 SU327203:SU327209 ACQ327203:ACQ327209 AMM327203:AMM327209 AWI327203:AWI327209 BGE327203:BGE327209 BQA327203:BQA327209 BZW327203:BZW327209 CJS327203:CJS327209 CTO327203:CTO327209 DDK327203:DDK327209 DNG327203:DNG327209 DXC327203:DXC327209 EGY327203:EGY327209 EQU327203:EQU327209 FAQ327203:FAQ327209 FKM327203:FKM327209 FUI327203:FUI327209 GEE327203:GEE327209 GOA327203:GOA327209 GXW327203:GXW327209 HHS327203:HHS327209 HRO327203:HRO327209 IBK327203:IBK327209 ILG327203:ILG327209 IVC327203:IVC327209 JEY327203:JEY327209 JOU327203:JOU327209 JYQ327203:JYQ327209 KIM327203:KIM327209 KSI327203:KSI327209 LCE327203:LCE327209 LMA327203:LMA327209 LVW327203:LVW327209 MFS327203:MFS327209 MPO327203:MPO327209 MZK327203:MZK327209 NJG327203:NJG327209 NTC327203:NTC327209 OCY327203:OCY327209 OMU327203:OMU327209 OWQ327203:OWQ327209 PGM327203:PGM327209 PQI327203:PQI327209 QAE327203:QAE327209 QKA327203:QKA327209 QTW327203:QTW327209 RDS327203:RDS327209 RNO327203:RNO327209 RXK327203:RXK327209 SHG327203:SHG327209 SRC327203:SRC327209 TAY327203:TAY327209 TKU327203:TKU327209 TUQ327203:TUQ327209 UEM327203:UEM327209 UOI327203:UOI327209 UYE327203:UYE327209 VIA327203:VIA327209 VRW327203:VRW327209 WBS327203:WBS327209 WLO327203:WLO327209 WVK327203:WVK327209 J392739:J392745 IY392739:IY392745 SU392739:SU392745 ACQ392739:ACQ392745 AMM392739:AMM392745 AWI392739:AWI392745 BGE392739:BGE392745 BQA392739:BQA392745 BZW392739:BZW392745 CJS392739:CJS392745 CTO392739:CTO392745 DDK392739:DDK392745 DNG392739:DNG392745 DXC392739:DXC392745 EGY392739:EGY392745 EQU392739:EQU392745 FAQ392739:FAQ392745 FKM392739:FKM392745 FUI392739:FUI392745 GEE392739:GEE392745 GOA392739:GOA392745 GXW392739:GXW392745 HHS392739:HHS392745 HRO392739:HRO392745 IBK392739:IBK392745 ILG392739:ILG392745 IVC392739:IVC392745 JEY392739:JEY392745 JOU392739:JOU392745 JYQ392739:JYQ392745 KIM392739:KIM392745 KSI392739:KSI392745 LCE392739:LCE392745 LMA392739:LMA392745 LVW392739:LVW392745 MFS392739:MFS392745 MPO392739:MPO392745 MZK392739:MZK392745 NJG392739:NJG392745 NTC392739:NTC392745 OCY392739:OCY392745 OMU392739:OMU392745 OWQ392739:OWQ392745 PGM392739:PGM392745 PQI392739:PQI392745 QAE392739:QAE392745 QKA392739:QKA392745 QTW392739:QTW392745 RDS392739:RDS392745 RNO392739:RNO392745 RXK392739:RXK392745 SHG392739:SHG392745 SRC392739:SRC392745 TAY392739:TAY392745 TKU392739:TKU392745 TUQ392739:TUQ392745 UEM392739:UEM392745 UOI392739:UOI392745 UYE392739:UYE392745 VIA392739:VIA392745 VRW392739:VRW392745 WBS392739:WBS392745 WLO392739:WLO392745 WVK392739:WVK392745 J458275:J458281 IY458275:IY458281 SU458275:SU458281 ACQ458275:ACQ458281 AMM458275:AMM458281 AWI458275:AWI458281 BGE458275:BGE458281 BQA458275:BQA458281 BZW458275:BZW458281 CJS458275:CJS458281 CTO458275:CTO458281 DDK458275:DDK458281 DNG458275:DNG458281 DXC458275:DXC458281 EGY458275:EGY458281 EQU458275:EQU458281 FAQ458275:FAQ458281 FKM458275:FKM458281 FUI458275:FUI458281 GEE458275:GEE458281 GOA458275:GOA458281 GXW458275:GXW458281 HHS458275:HHS458281 HRO458275:HRO458281 IBK458275:IBK458281 ILG458275:ILG458281 IVC458275:IVC458281 JEY458275:JEY458281 JOU458275:JOU458281 JYQ458275:JYQ458281 KIM458275:KIM458281 KSI458275:KSI458281 LCE458275:LCE458281 LMA458275:LMA458281 LVW458275:LVW458281 MFS458275:MFS458281 MPO458275:MPO458281 MZK458275:MZK458281 NJG458275:NJG458281 NTC458275:NTC458281 OCY458275:OCY458281 OMU458275:OMU458281 OWQ458275:OWQ458281 PGM458275:PGM458281 PQI458275:PQI458281 QAE458275:QAE458281 QKA458275:QKA458281 QTW458275:QTW458281 RDS458275:RDS458281 RNO458275:RNO458281 RXK458275:RXK458281 SHG458275:SHG458281 SRC458275:SRC458281 TAY458275:TAY458281 TKU458275:TKU458281 TUQ458275:TUQ458281 UEM458275:UEM458281 UOI458275:UOI458281 UYE458275:UYE458281 VIA458275:VIA458281 VRW458275:VRW458281 WBS458275:WBS458281 WLO458275:WLO458281 WVK458275:WVK458281 J523811:J523817 IY523811:IY523817 SU523811:SU523817 ACQ523811:ACQ523817 AMM523811:AMM523817 AWI523811:AWI523817 BGE523811:BGE523817 BQA523811:BQA523817 BZW523811:BZW523817 CJS523811:CJS523817 CTO523811:CTO523817 DDK523811:DDK523817 DNG523811:DNG523817 DXC523811:DXC523817 EGY523811:EGY523817 EQU523811:EQU523817 FAQ523811:FAQ523817 FKM523811:FKM523817 FUI523811:FUI523817 GEE523811:GEE523817 GOA523811:GOA523817 GXW523811:GXW523817 HHS523811:HHS523817 HRO523811:HRO523817 IBK523811:IBK523817 ILG523811:ILG523817 IVC523811:IVC523817 JEY523811:JEY523817 JOU523811:JOU523817 JYQ523811:JYQ523817 KIM523811:KIM523817 KSI523811:KSI523817 LCE523811:LCE523817 LMA523811:LMA523817 LVW523811:LVW523817 MFS523811:MFS523817 MPO523811:MPO523817 MZK523811:MZK523817 NJG523811:NJG523817 NTC523811:NTC523817 OCY523811:OCY523817 OMU523811:OMU523817 OWQ523811:OWQ523817 PGM523811:PGM523817 PQI523811:PQI523817 QAE523811:QAE523817 QKA523811:QKA523817 QTW523811:QTW523817 RDS523811:RDS523817 RNO523811:RNO523817 RXK523811:RXK523817 SHG523811:SHG523817 SRC523811:SRC523817 TAY523811:TAY523817 TKU523811:TKU523817 TUQ523811:TUQ523817 UEM523811:UEM523817 UOI523811:UOI523817 UYE523811:UYE523817 VIA523811:VIA523817 VRW523811:VRW523817 WBS523811:WBS523817 WLO523811:WLO523817 WVK523811:WVK523817 J589347:J589353 IY589347:IY589353 SU589347:SU589353 ACQ589347:ACQ589353 AMM589347:AMM589353 AWI589347:AWI589353 BGE589347:BGE589353 BQA589347:BQA589353 BZW589347:BZW589353 CJS589347:CJS589353 CTO589347:CTO589353 DDK589347:DDK589353 DNG589347:DNG589353 DXC589347:DXC589353 EGY589347:EGY589353 EQU589347:EQU589353 FAQ589347:FAQ589353 FKM589347:FKM589353 FUI589347:FUI589353 GEE589347:GEE589353 GOA589347:GOA589353 GXW589347:GXW589353 HHS589347:HHS589353 HRO589347:HRO589353 IBK589347:IBK589353 ILG589347:ILG589353 IVC589347:IVC589353 JEY589347:JEY589353 JOU589347:JOU589353 JYQ589347:JYQ589353 KIM589347:KIM589353 KSI589347:KSI589353 LCE589347:LCE589353 LMA589347:LMA589353 LVW589347:LVW589353 MFS589347:MFS589353 MPO589347:MPO589353 MZK589347:MZK589353 NJG589347:NJG589353 NTC589347:NTC589353 OCY589347:OCY589353 OMU589347:OMU589353 OWQ589347:OWQ589353 PGM589347:PGM589353 PQI589347:PQI589353 QAE589347:QAE589353 QKA589347:QKA589353 QTW589347:QTW589353 RDS589347:RDS589353 RNO589347:RNO589353 RXK589347:RXK589353 SHG589347:SHG589353 SRC589347:SRC589353 TAY589347:TAY589353 TKU589347:TKU589353 TUQ589347:TUQ589353 UEM589347:UEM589353 UOI589347:UOI589353 UYE589347:UYE589353 VIA589347:VIA589353 VRW589347:VRW589353 WBS589347:WBS589353 WLO589347:WLO589353 WVK589347:WVK589353 J654883:J654889 IY654883:IY654889 SU654883:SU654889 ACQ654883:ACQ654889 AMM654883:AMM654889 AWI654883:AWI654889 BGE654883:BGE654889 BQA654883:BQA654889 BZW654883:BZW654889 CJS654883:CJS654889 CTO654883:CTO654889 DDK654883:DDK654889 DNG654883:DNG654889 DXC654883:DXC654889 EGY654883:EGY654889 EQU654883:EQU654889 FAQ654883:FAQ654889 FKM654883:FKM654889 FUI654883:FUI654889 GEE654883:GEE654889 GOA654883:GOA654889 GXW654883:GXW654889 HHS654883:HHS654889 HRO654883:HRO654889 IBK654883:IBK654889 ILG654883:ILG654889 IVC654883:IVC654889 JEY654883:JEY654889 JOU654883:JOU654889 JYQ654883:JYQ654889 KIM654883:KIM654889 KSI654883:KSI654889 LCE654883:LCE654889 LMA654883:LMA654889 LVW654883:LVW654889 MFS654883:MFS654889 MPO654883:MPO654889 MZK654883:MZK654889 NJG654883:NJG654889 NTC654883:NTC654889 OCY654883:OCY654889 OMU654883:OMU654889 OWQ654883:OWQ654889 PGM654883:PGM654889 PQI654883:PQI654889 QAE654883:QAE654889 QKA654883:QKA654889 QTW654883:QTW654889 RDS654883:RDS654889 RNO654883:RNO654889 RXK654883:RXK654889 SHG654883:SHG654889 SRC654883:SRC654889 TAY654883:TAY654889 TKU654883:TKU654889 TUQ654883:TUQ654889 UEM654883:UEM654889 UOI654883:UOI654889 UYE654883:UYE654889 VIA654883:VIA654889 VRW654883:VRW654889 WBS654883:WBS654889 WLO654883:WLO654889 WVK654883:WVK654889 J720419:J720425 IY720419:IY720425 SU720419:SU720425 ACQ720419:ACQ720425 AMM720419:AMM720425 AWI720419:AWI720425 BGE720419:BGE720425 BQA720419:BQA720425 BZW720419:BZW720425 CJS720419:CJS720425 CTO720419:CTO720425 DDK720419:DDK720425 DNG720419:DNG720425 DXC720419:DXC720425 EGY720419:EGY720425 EQU720419:EQU720425 FAQ720419:FAQ720425 FKM720419:FKM720425 FUI720419:FUI720425 GEE720419:GEE720425 GOA720419:GOA720425 GXW720419:GXW720425 HHS720419:HHS720425 HRO720419:HRO720425 IBK720419:IBK720425 ILG720419:ILG720425 IVC720419:IVC720425 JEY720419:JEY720425 JOU720419:JOU720425 JYQ720419:JYQ720425 KIM720419:KIM720425 KSI720419:KSI720425 LCE720419:LCE720425 LMA720419:LMA720425 LVW720419:LVW720425 MFS720419:MFS720425 MPO720419:MPO720425 MZK720419:MZK720425 NJG720419:NJG720425 NTC720419:NTC720425 OCY720419:OCY720425 OMU720419:OMU720425 OWQ720419:OWQ720425 PGM720419:PGM720425 PQI720419:PQI720425 QAE720419:QAE720425 QKA720419:QKA720425 QTW720419:QTW720425 RDS720419:RDS720425 RNO720419:RNO720425 RXK720419:RXK720425 SHG720419:SHG720425 SRC720419:SRC720425 TAY720419:TAY720425 TKU720419:TKU720425 TUQ720419:TUQ720425 UEM720419:UEM720425 UOI720419:UOI720425 UYE720419:UYE720425 VIA720419:VIA720425 VRW720419:VRW720425 WBS720419:WBS720425 WLO720419:WLO720425 WVK720419:WVK720425 J785955:J785961 IY785955:IY785961 SU785955:SU785961 ACQ785955:ACQ785961 AMM785955:AMM785961 AWI785955:AWI785961 BGE785955:BGE785961 BQA785955:BQA785961 BZW785955:BZW785961 CJS785955:CJS785961 CTO785955:CTO785961 DDK785955:DDK785961 DNG785955:DNG785961 DXC785955:DXC785961 EGY785955:EGY785961 EQU785955:EQU785961 FAQ785955:FAQ785961 FKM785955:FKM785961 FUI785955:FUI785961 GEE785955:GEE785961 GOA785955:GOA785961 GXW785955:GXW785961 HHS785955:HHS785961 HRO785955:HRO785961 IBK785955:IBK785961 ILG785955:ILG785961 IVC785955:IVC785961 JEY785955:JEY785961 JOU785955:JOU785961 JYQ785955:JYQ785961 KIM785955:KIM785961 KSI785955:KSI785961 LCE785955:LCE785961 LMA785955:LMA785961 LVW785955:LVW785961 MFS785955:MFS785961 MPO785955:MPO785961 MZK785955:MZK785961 NJG785955:NJG785961 NTC785955:NTC785961 OCY785955:OCY785961 OMU785955:OMU785961 OWQ785955:OWQ785961 PGM785955:PGM785961 PQI785955:PQI785961 QAE785955:QAE785961 QKA785955:QKA785961 QTW785955:QTW785961 RDS785955:RDS785961 RNO785955:RNO785961 RXK785955:RXK785961 SHG785955:SHG785961 SRC785955:SRC785961 TAY785955:TAY785961 TKU785955:TKU785961 TUQ785955:TUQ785961 UEM785955:UEM785961 UOI785955:UOI785961 UYE785955:UYE785961 VIA785955:VIA785961 VRW785955:VRW785961 WBS785955:WBS785961 WLO785955:WLO785961 WVK785955:WVK785961 J851491:J851497 IY851491:IY851497 SU851491:SU851497 ACQ851491:ACQ851497 AMM851491:AMM851497 AWI851491:AWI851497 BGE851491:BGE851497 BQA851491:BQA851497 BZW851491:BZW851497 CJS851491:CJS851497 CTO851491:CTO851497 DDK851491:DDK851497 DNG851491:DNG851497 DXC851491:DXC851497 EGY851491:EGY851497 EQU851491:EQU851497 FAQ851491:FAQ851497 FKM851491:FKM851497 FUI851491:FUI851497 GEE851491:GEE851497 GOA851491:GOA851497 GXW851491:GXW851497 HHS851491:HHS851497 HRO851491:HRO851497 IBK851491:IBK851497 ILG851491:ILG851497 IVC851491:IVC851497 JEY851491:JEY851497 JOU851491:JOU851497 JYQ851491:JYQ851497 KIM851491:KIM851497 KSI851491:KSI851497 LCE851491:LCE851497 LMA851491:LMA851497 LVW851491:LVW851497 MFS851491:MFS851497 MPO851491:MPO851497 MZK851491:MZK851497 NJG851491:NJG851497 NTC851491:NTC851497 OCY851491:OCY851497 OMU851491:OMU851497 OWQ851491:OWQ851497 PGM851491:PGM851497 PQI851491:PQI851497 QAE851491:QAE851497 QKA851491:QKA851497 QTW851491:QTW851497 RDS851491:RDS851497 RNO851491:RNO851497 RXK851491:RXK851497 SHG851491:SHG851497 SRC851491:SRC851497 TAY851491:TAY851497 TKU851491:TKU851497 TUQ851491:TUQ851497 UEM851491:UEM851497 UOI851491:UOI851497 UYE851491:UYE851497 VIA851491:VIA851497 VRW851491:VRW851497 WBS851491:WBS851497 WLO851491:WLO851497 WVK851491:WVK851497 J917027:J917033 IY917027:IY917033 SU917027:SU917033 ACQ917027:ACQ917033 AMM917027:AMM917033 AWI917027:AWI917033 BGE917027:BGE917033 BQA917027:BQA917033 BZW917027:BZW917033 CJS917027:CJS917033 CTO917027:CTO917033 DDK917027:DDK917033 DNG917027:DNG917033 DXC917027:DXC917033 EGY917027:EGY917033 EQU917027:EQU917033 FAQ917027:FAQ917033 FKM917027:FKM917033 FUI917027:FUI917033 GEE917027:GEE917033 GOA917027:GOA917033 GXW917027:GXW917033 HHS917027:HHS917033 HRO917027:HRO917033 IBK917027:IBK917033 ILG917027:ILG917033 IVC917027:IVC917033 JEY917027:JEY917033 JOU917027:JOU917033 JYQ917027:JYQ917033 KIM917027:KIM917033 KSI917027:KSI917033 LCE917027:LCE917033 LMA917027:LMA917033 LVW917027:LVW917033 MFS917027:MFS917033 MPO917027:MPO917033 MZK917027:MZK917033 NJG917027:NJG917033 NTC917027:NTC917033 OCY917027:OCY917033 OMU917027:OMU917033 OWQ917027:OWQ917033 PGM917027:PGM917033 PQI917027:PQI917033 QAE917027:QAE917033 QKA917027:QKA917033 QTW917027:QTW917033 RDS917027:RDS917033 RNO917027:RNO917033 RXK917027:RXK917033 SHG917027:SHG917033 SRC917027:SRC917033 TAY917027:TAY917033 TKU917027:TKU917033 TUQ917027:TUQ917033 UEM917027:UEM917033 UOI917027:UOI917033 UYE917027:UYE917033 VIA917027:VIA917033 VRW917027:VRW917033 WBS917027:WBS917033 WLO917027:WLO917033 WVK917027:WVK917033 J982563:J982569 IY982563:IY982569 SU982563:SU982569 ACQ982563:ACQ982569 AMM982563:AMM982569 AWI982563:AWI982569 BGE982563:BGE982569 BQA982563:BQA982569 BZW982563:BZW982569 CJS982563:CJS982569 CTO982563:CTO982569 DDK982563:DDK982569 DNG982563:DNG982569 DXC982563:DXC982569 EGY982563:EGY982569 EQU982563:EQU982569 FAQ982563:FAQ982569 FKM982563:FKM982569 FUI982563:FUI982569 GEE982563:GEE982569 GOA982563:GOA982569 GXW982563:GXW982569 HHS982563:HHS982569 HRO982563:HRO982569 IBK982563:IBK982569 ILG982563:ILG982569 IVC982563:IVC982569 JEY982563:JEY982569 JOU982563:JOU982569 JYQ982563:JYQ982569 KIM982563:KIM982569 KSI982563:KSI982569 LCE982563:LCE982569 LMA982563:LMA982569 LVW982563:LVW982569 MFS982563:MFS982569 MPO982563:MPO982569 MZK982563:MZK982569 NJG982563:NJG982569 NTC982563:NTC982569 OCY982563:OCY982569 OMU982563:OMU982569 OWQ982563:OWQ982569 PGM982563:PGM982569 PQI982563:PQI982569 QAE982563:QAE982569 QKA982563:QKA982569 QTW982563:QTW982569 RDS982563:RDS982569 RNO982563:RNO982569 RXK982563:RXK982569 SHG982563:SHG982569 SRC982563:SRC982569 TAY982563:TAY982569 TKU982563:TKU982569 TUQ982563:TUQ982569 UEM982563:UEM982569 UOI982563:UOI982569 UYE982563:UYE982569 VIA982563:VIA982569 VRW982563:VRW982569 WBS982563:WBS982569 WLO982563:WLO982569 WVK982563:WVK982569 J64654:J64666 IY64654:IY64666 SU64654:SU64666 ACQ64654:ACQ64666 AMM64654:AMM64666 AWI64654:AWI64666 BGE64654:BGE64666 BQA64654:BQA64666 BZW64654:BZW64666 CJS64654:CJS64666 CTO64654:CTO64666 DDK64654:DDK64666 DNG64654:DNG64666 DXC64654:DXC64666 EGY64654:EGY64666 EQU64654:EQU64666 FAQ64654:FAQ64666 FKM64654:FKM64666 FUI64654:FUI64666 GEE64654:GEE64666 GOA64654:GOA64666 GXW64654:GXW64666 HHS64654:HHS64666 HRO64654:HRO64666 IBK64654:IBK64666 ILG64654:ILG64666 IVC64654:IVC64666 JEY64654:JEY64666 JOU64654:JOU64666 JYQ64654:JYQ64666 KIM64654:KIM64666 KSI64654:KSI64666 LCE64654:LCE64666 LMA64654:LMA64666 LVW64654:LVW64666 MFS64654:MFS64666 MPO64654:MPO64666 MZK64654:MZK64666 NJG64654:NJG64666 NTC64654:NTC64666 OCY64654:OCY64666 OMU64654:OMU64666 OWQ64654:OWQ64666 PGM64654:PGM64666 PQI64654:PQI64666 QAE64654:QAE64666 QKA64654:QKA64666 QTW64654:QTW64666 RDS64654:RDS64666 RNO64654:RNO64666 RXK64654:RXK64666 SHG64654:SHG64666 SRC64654:SRC64666 TAY64654:TAY64666 TKU64654:TKU64666 TUQ64654:TUQ64666 UEM64654:UEM64666 UOI64654:UOI64666 UYE64654:UYE64666 VIA64654:VIA64666 VRW64654:VRW64666 WBS64654:WBS64666 WLO64654:WLO64666 WVK64654:WVK64666 J130190:J130202 IY130190:IY130202 SU130190:SU130202 ACQ130190:ACQ130202 AMM130190:AMM130202 AWI130190:AWI130202 BGE130190:BGE130202 BQA130190:BQA130202 BZW130190:BZW130202 CJS130190:CJS130202 CTO130190:CTO130202 DDK130190:DDK130202 DNG130190:DNG130202 DXC130190:DXC130202 EGY130190:EGY130202 EQU130190:EQU130202 FAQ130190:FAQ130202 FKM130190:FKM130202 FUI130190:FUI130202 GEE130190:GEE130202 GOA130190:GOA130202 GXW130190:GXW130202 HHS130190:HHS130202 HRO130190:HRO130202 IBK130190:IBK130202 ILG130190:ILG130202 IVC130190:IVC130202 JEY130190:JEY130202 JOU130190:JOU130202 JYQ130190:JYQ130202 KIM130190:KIM130202 KSI130190:KSI130202 LCE130190:LCE130202 LMA130190:LMA130202 LVW130190:LVW130202 MFS130190:MFS130202 MPO130190:MPO130202 MZK130190:MZK130202 NJG130190:NJG130202 NTC130190:NTC130202 OCY130190:OCY130202 OMU130190:OMU130202 OWQ130190:OWQ130202 PGM130190:PGM130202 PQI130190:PQI130202 QAE130190:QAE130202 QKA130190:QKA130202 QTW130190:QTW130202 RDS130190:RDS130202 RNO130190:RNO130202 RXK130190:RXK130202 SHG130190:SHG130202 SRC130190:SRC130202 TAY130190:TAY130202 TKU130190:TKU130202 TUQ130190:TUQ130202 UEM130190:UEM130202 UOI130190:UOI130202 UYE130190:UYE130202 VIA130190:VIA130202 VRW130190:VRW130202 WBS130190:WBS130202 WLO130190:WLO130202 WVK130190:WVK130202 J195726:J195738 IY195726:IY195738 SU195726:SU195738 ACQ195726:ACQ195738 AMM195726:AMM195738 AWI195726:AWI195738 BGE195726:BGE195738 BQA195726:BQA195738 BZW195726:BZW195738 CJS195726:CJS195738 CTO195726:CTO195738 DDK195726:DDK195738 DNG195726:DNG195738 DXC195726:DXC195738 EGY195726:EGY195738 EQU195726:EQU195738 FAQ195726:FAQ195738 FKM195726:FKM195738 FUI195726:FUI195738 GEE195726:GEE195738 GOA195726:GOA195738 GXW195726:GXW195738 HHS195726:HHS195738 HRO195726:HRO195738 IBK195726:IBK195738 ILG195726:ILG195738 IVC195726:IVC195738 JEY195726:JEY195738 JOU195726:JOU195738 JYQ195726:JYQ195738 KIM195726:KIM195738 KSI195726:KSI195738 LCE195726:LCE195738 LMA195726:LMA195738 LVW195726:LVW195738 MFS195726:MFS195738 MPO195726:MPO195738 MZK195726:MZK195738 NJG195726:NJG195738 NTC195726:NTC195738 OCY195726:OCY195738 OMU195726:OMU195738 OWQ195726:OWQ195738 PGM195726:PGM195738 PQI195726:PQI195738 QAE195726:QAE195738 QKA195726:QKA195738 QTW195726:QTW195738 RDS195726:RDS195738 RNO195726:RNO195738 RXK195726:RXK195738 SHG195726:SHG195738 SRC195726:SRC195738 TAY195726:TAY195738 TKU195726:TKU195738 TUQ195726:TUQ195738 UEM195726:UEM195738 UOI195726:UOI195738 UYE195726:UYE195738 VIA195726:VIA195738 VRW195726:VRW195738 WBS195726:WBS195738 WLO195726:WLO195738 WVK195726:WVK195738 J261262:J261274 IY261262:IY261274 SU261262:SU261274 ACQ261262:ACQ261274 AMM261262:AMM261274 AWI261262:AWI261274 BGE261262:BGE261274 BQA261262:BQA261274 BZW261262:BZW261274 CJS261262:CJS261274 CTO261262:CTO261274 DDK261262:DDK261274 DNG261262:DNG261274 DXC261262:DXC261274 EGY261262:EGY261274 EQU261262:EQU261274 FAQ261262:FAQ261274 FKM261262:FKM261274 FUI261262:FUI261274 GEE261262:GEE261274 GOA261262:GOA261274 GXW261262:GXW261274 HHS261262:HHS261274 HRO261262:HRO261274 IBK261262:IBK261274 ILG261262:ILG261274 IVC261262:IVC261274 JEY261262:JEY261274 JOU261262:JOU261274 JYQ261262:JYQ261274 KIM261262:KIM261274 KSI261262:KSI261274 LCE261262:LCE261274 LMA261262:LMA261274 LVW261262:LVW261274 MFS261262:MFS261274 MPO261262:MPO261274 MZK261262:MZK261274 NJG261262:NJG261274 NTC261262:NTC261274 OCY261262:OCY261274 OMU261262:OMU261274 OWQ261262:OWQ261274 PGM261262:PGM261274 PQI261262:PQI261274 QAE261262:QAE261274 QKA261262:QKA261274 QTW261262:QTW261274 RDS261262:RDS261274 RNO261262:RNO261274 RXK261262:RXK261274 SHG261262:SHG261274 SRC261262:SRC261274 TAY261262:TAY261274 TKU261262:TKU261274 TUQ261262:TUQ261274 UEM261262:UEM261274 UOI261262:UOI261274 UYE261262:UYE261274 VIA261262:VIA261274 VRW261262:VRW261274 WBS261262:WBS261274 WLO261262:WLO261274 WVK261262:WVK261274 J326798:J326810 IY326798:IY326810 SU326798:SU326810 ACQ326798:ACQ326810 AMM326798:AMM326810 AWI326798:AWI326810 BGE326798:BGE326810 BQA326798:BQA326810 BZW326798:BZW326810 CJS326798:CJS326810 CTO326798:CTO326810 DDK326798:DDK326810 DNG326798:DNG326810 DXC326798:DXC326810 EGY326798:EGY326810 EQU326798:EQU326810 FAQ326798:FAQ326810 FKM326798:FKM326810 FUI326798:FUI326810 GEE326798:GEE326810 GOA326798:GOA326810 GXW326798:GXW326810 HHS326798:HHS326810 HRO326798:HRO326810 IBK326798:IBK326810 ILG326798:ILG326810 IVC326798:IVC326810 JEY326798:JEY326810 JOU326798:JOU326810 JYQ326798:JYQ326810 KIM326798:KIM326810 KSI326798:KSI326810 LCE326798:LCE326810 LMA326798:LMA326810 LVW326798:LVW326810 MFS326798:MFS326810 MPO326798:MPO326810 MZK326798:MZK326810 NJG326798:NJG326810 NTC326798:NTC326810 OCY326798:OCY326810 OMU326798:OMU326810 OWQ326798:OWQ326810 PGM326798:PGM326810 PQI326798:PQI326810 QAE326798:QAE326810 QKA326798:QKA326810 QTW326798:QTW326810 RDS326798:RDS326810 RNO326798:RNO326810 RXK326798:RXK326810 SHG326798:SHG326810 SRC326798:SRC326810 TAY326798:TAY326810 TKU326798:TKU326810 TUQ326798:TUQ326810 UEM326798:UEM326810 UOI326798:UOI326810 UYE326798:UYE326810 VIA326798:VIA326810 VRW326798:VRW326810 WBS326798:WBS326810 WLO326798:WLO326810 WVK326798:WVK326810 J392334:J392346 IY392334:IY392346 SU392334:SU392346 ACQ392334:ACQ392346 AMM392334:AMM392346 AWI392334:AWI392346 BGE392334:BGE392346 BQA392334:BQA392346 BZW392334:BZW392346 CJS392334:CJS392346 CTO392334:CTO392346 DDK392334:DDK392346 DNG392334:DNG392346 DXC392334:DXC392346 EGY392334:EGY392346 EQU392334:EQU392346 FAQ392334:FAQ392346 FKM392334:FKM392346 FUI392334:FUI392346 GEE392334:GEE392346 GOA392334:GOA392346 GXW392334:GXW392346 HHS392334:HHS392346 HRO392334:HRO392346 IBK392334:IBK392346 ILG392334:ILG392346 IVC392334:IVC392346 JEY392334:JEY392346 JOU392334:JOU392346 JYQ392334:JYQ392346 KIM392334:KIM392346 KSI392334:KSI392346 LCE392334:LCE392346 LMA392334:LMA392346 LVW392334:LVW392346 MFS392334:MFS392346 MPO392334:MPO392346 MZK392334:MZK392346 NJG392334:NJG392346 NTC392334:NTC392346 OCY392334:OCY392346 OMU392334:OMU392346 OWQ392334:OWQ392346 PGM392334:PGM392346 PQI392334:PQI392346 QAE392334:QAE392346 QKA392334:QKA392346 QTW392334:QTW392346 RDS392334:RDS392346 RNO392334:RNO392346 RXK392334:RXK392346 SHG392334:SHG392346 SRC392334:SRC392346 TAY392334:TAY392346 TKU392334:TKU392346 TUQ392334:TUQ392346 UEM392334:UEM392346 UOI392334:UOI392346 UYE392334:UYE392346 VIA392334:VIA392346 VRW392334:VRW392346 WBS392334:WBS392346 WLO392334:WLO392346 WVK392334:WVK392346 J457870:J457882 IY457870:IY457882 SU457870:SU457882 ACQ457870:ACQ457882 AMM457870:AMM457882 AWI457870:AWI457882 BGE457870:BGE457882 BQA457870:BQA457882 BZW457870:BZW457882 CJS457870:CJS457882 CTO457870:CTO457882 DDK457870:DDK457882 DNG457870:DNG457882 DXC457870:DXC457882 EGY457870:EGY457882 EQU457870:EQU457882 FAQ457870:FAQ457882 FKM457870:FKM457882 FUI457870:FUI457882 GEE457870:GEE457882 GOA457870:GOA457882 GXW457870:GXW457882 HHS457870:HHS457882 HRO457870:HRO457882 IBK457870:IBK457882 ILG457870:ILG457882 IVC457870:IVC457882 JEY457870:JEY457882 JOU457870:JOU457882 JYQ457870:JYQ457882 KIM457870:KIM457882 KSI457870:KSI457882 LCE457870:LCE457882 LMA457870:LMA457882 LVW457870:LVW457882 MFS457870:MFS457882 MPO457870:MPO457882 MZK457870:MZK457882 NJG457870:NJG457882 NTC457870:NTC457882 OCY457870:OCY457882 OMU457870:OMU457882 OWQ457870:OWQ457882 PGM457870:PGM457882 PQI457870:PQI457882 QAE457870:QAE457882 QKA457870:QKA457882 QTW457870:QTW457882 RDS457870:RDS457882 RNO457870:RNO457882 RXK457870:RXK457882 SHG457870:SHG457882 SRC457870:SRC457882 TAY457870:TAY457882 TKU457870:TKU457882 TUQ457870:TUQ457882 UEM457870:UEM457882 UOI457870:UOI457882 UYE457870:UYE457882 VIA457870:VIA457882 VRW457870:VRW457882 WBS457870:WBS457882 WLO457870:WLO457882 WVK457870:WVK457882 J523406:J523418 IY523406:IY523418 SU523406:SU523418 ACQ523406:ACQ523418 AMM523406:AMM523418 AWI523406:AWI523418 BGE523406:BGE523418 BQA523406:BQA523418 BZW523406:BZW523418 CJS523406:CJS523418 CTO523406:CTO523418 DDK523406:DDK523418 DNG523406:DNG523418 DXC523406:DXC523418 EGY523406:EGY523418 EQU523406:EQU523418 FAQ523406:FAQ523418 FKM523406:FKM523418 FUI523406:FUI523418 GEE523406:GEE523418 GOA523406:GOA523418 GXW523406:GXW523418 HHS523406:HHS523418 HRO523406:HRO523418 IBK523406:IBK523418 ILG523406:ILG523418 IVC523406:IVC523418 JEY523406:JEY523418 JOU523406:JOU523418 JYQ523406:JYQ523418 KIM523406:KIM523418 KSI523406:KSI523418 LCE523406:LCE523418 LMA523406:LMA523418 LVW523406:LVW523418 MFS523406:MFS523418 MPO523406:MPO523418 MZK523406:MZK523418 NJG523406:NJG523418 NTC523406:NTC523418 OCY523406:OCY523418 OMU523406:OMU523418 OWQ523406:OWQ523418 PGM523406:PGM523418 PQI523406:PQI523418 QAE523406:QAE523418 QKA523406:QKA523418 QTW523406:QTW523418 RDS523406:RDS523418 RNO523406:RNO523418 RXK523406:RXK523418 SHG523406:SHG523418 SRC523406:SRC523418 TAY523406:TAY523418 TKU523406:TKU523418 TUQ523406:TUQ523418 UEM523406:UEM523418 UOI523406:UOI523418 UYE523406:UYE523418 VIA523406:VIA523418 VRW523406:VRW523418 WBS523406:WBS523418 WLO523406:WLO523418 WVK523406:WVK523418 J588942:J588954 IY588942:IY588954 SU588942:SU588954 ACQ588942:ACQ588954 AMM588942:AMM588954 AWI588942:AWI588954 BGE588942:BGE588954 BQA588942:BQA588954 BZW588942:BZW588954 CJS588942:CJS588954 CTO588942:CTO588954 DDK588942:DDK588954 DNG588942:DNG588954 DXC588942:DXC588954 EGY588942:EGY588954 EQU588942:EQU588954 FAQ588942:FAQ588954 FKM588942:FKM588954 FUI588942:FUI588954 GEE588942:GEE588954 GOA588942:GOA588954 GXW588942:GXW588954 HHS588942:HHS588954 HRO588942:HRO588954 IBK588942:IBK588954 ILG588942:ILG588954 IVC588942:IVC588954 JEY588942:JEY588954 JOU588942:JOU588954 JYQ588942:JYQ588954 KIM588942:KIM588954 KSI588942:KSI588954 LCE588942:LCE588954 LMA588942:LMA588954 LVW588942:LVW588954 MFS588942:MFS588954 MPO588942:MPO588954 MZK588942:MZK588954 NJG588942:NJG588954 NTC588942:NTC588954 OCY588942:OCY588954 OMU588942:OMU588954 OWQ588942:OWQ588954 PGM588942:PGM588954 PQI588942:PQI588954 QAE588942:QAE588954 QKA588942:QKA588954 QTW588942:QTW588954 RDS588942:RDS588954 RNO588942:RNO588954 RXK588942:RXK588954 SHG588942:SHG588954 SRC588942:SRC588954 TAY588942:TAY588954 TKU588942:TKU588954 TUQ588942:TUQ588954 UEM588942:UEM588954 UOI588942:UOI588954 UYE588942:UYE588954 VIA588942:VIA588954 VRW588942:VRW588954 WBS588942:WBS588954 WLO588942:WLO588954 WVK588942:WVK588954 J654478:J654490 IY654478:IY654490 SU654478:SU654490 ACQ654478:ACQ654490 AMM654478:AMM654490 AWI654478:AWI654490 BGE654478:BGE654490 BQA654478:BQA654490 BZW654478:BZW654490 CJS654478:CJS654490 CTO654478:CTO654490 DDK654478:DDK654490 DNG654478:DNG654490 DXC654478:DXC654490 EGY654478:EGY654490 EQU654478:EQU654490 FAQ654478:FAQ654490 FKM654478:FKM654490 FUI654478:FUI654490 GEE654478:GEE654490 GOA654478:GOA654490 GXW654478:GXW654490 HHS654478:HHS654490 HRO654478:HRO654490 IBK654478:IBK654490 ILG654478:ILG654490 IVC654478:IVC654490 JEY654478:JEY654490 JOU654478:JOU654490 JYQ654478:JYQ654490 KIM654478:KIM654490 KSI654478:KSI654490 LCE654478:LCE654490 LMA654478:LMA654490 LVW654478:LVW654490 MFS654478:MFS654490 MPO654478:MPO654490 MZK654478:MZK654490 NJG654478:NJG654490 NTC654478:NTC654490 OCY654478:OCY654490 OMU654478:OMU654490 OWQ654478:OWQ654490 PGM654478:PGM654490 PQI654478:PQI654490 QAE654478:QAE654490 QKA654478:QKA654490 QTW654478:QTW654490 RDS654478:RDS654490 RNO654478:RNO654490 RXK654478:RXK654490 SHG654478:SHG654490 SRC654478:SRC654490 TAY654478:TAY654490 TKU654478:TKU654490 TUQ654478:TUQ654490 UEM654478:UEM654490 UOI654478:UOI654490 UYE654478:UYE654490 VIA654478:VIA654490 VRW654478:VRW654490 WBS654478:WBS654490 WLO654478:WLO654490 WVK654478:WVK654490 J720014:J720026 IY720014:IY720026 SU720014:SU720026 ACQ720014:ACQ720026 AMM720014:AMM720026 AWI720014:AWI720026 BGE720014:BGE720026 BQA720014:BQA720026 BZW720014:BZW720026 CJS720014:CJS720026 CTO720014:CTO720026 DDK720014:DDK720026 DNG720014:DNG720026 DXC720014:DXC720026 EGY720014:EGY720026 EQU720014:EQU720026 FAQ720014:FAQ720026 FKM720014:FKM720026 FUI720014:FUI720026 GEE720014:GEE720026 GOA720014:GOA720026 GXW720014:GXW720026 HHS720014:HHS720026 HRO720014:HRO720026 IBK720014:IBK720026 ILG720014:ILG720026 IVC720014:IVC720026 JEY720014:JEY720026 JOU720014:JOU720026 JYQ720014:JYQ720026 KIM720014:KIM720026 KSI720014:KSI720026 LCE720014:LCE720026 LMA720014:LMA720026 LVW720014:LVW720026 MFS720014:MFS720026 MPO720014:MPO720026 MZK720014:MZK720026 NJG720014:NJG720026 NTC720014:NTC720026 OCY720014:OCY720026 OMU720014:OMU720026 OWQ720014:OWQ720026 PGM720014:PGM720026 PQI720014:PQI720026 QAE720014:QAE720026 QKA720014:QKA720026 QTW720014:QTW720026 RDS720014:RDS720026 RNO720014:RNO720026 RXK720014:RXK720026 SHG720014:SHG720026 SRC720014:SRC720026 TAY720014:TAY720026 TKU720014:TKU720026 TUQ720014:TUQ720026 UEM720014:UEM720026 UOI720014:UOI720026 UYE720014:UYE720026 VIA720014:VIA720026 VRW720014:VRW720026 WBS720014:WBS720026 WLO720014:WLO720026 WVK720014:WVK720026 J785550:J785562 IY785550:IY785562 SU785550:SU785562 ACQ785550:ACQ785562 AMM785550:AMM785562 AWI785550:AWI785562 BGE785550:BGE785562 BQA785550:BQA785562 BZW785550:BZW785562 CJS785550:CJS785562 CTO785550:CTO785562 DDK785550:DDK785562 DNG785550:DNG785562 DXC785550:DXC785562 EGY785550:EGY785562 EQU785550:EQU785562 FAQ785550:FAQ785562 FKM785550:FKM785562 FUI785550:FUI785562 GEE785550:GEE785562 GOA785550:GOA785562 GXW785550:GXW785562 HHS785550:HHS785562 HRO785550:HRO785562 IBK785550:IBK785562 ILG785550:ILG785562 IVC785550:IVC785562 JEY785550:JEY785562 JOU785550:JOU785562 JYQ785550:JYQ785562 KIM785550:KIM785562 KSI785550:KSI785562 LCE785550:LCE785562 LMA785550:LMA785562 LVW785550:LVW785562 MFS785550:MFS785562 MPO785550:MPO785562 MZK785550:MZK785562 NJG785550:NJG785562 NTC785550:NTC785562 OCY785550:OCY785562 OMU785550:OMU785562 OWQ785550:OWQ785562 PGM785550:PGM785562 PQI785550:PQI785562 QAE785550:QAE785562 QKA785550:QKA785562 QTW785550:QTW785562 RDS785550:RDS785562 RNO785550:RNO785562 RXK785550:RXK785562 SHG785550:SHG785562 SRC785550:SRC785562 TAY785550:TAY785562 TKU785550:TKU785562 TUQ785550:TUQ785562 UEM785550:UEM785562 UOI785550:UOI785562 UYE785550:UYE785562 VIA785550:VIA785562 VRW785550:VRW785562 WBS785550:WBS785562 WLO785550:WLO785562 WVK785550:WVK785562 J851086:J851098 IY851086:IY851098 SU851086:SU851098 ACQ851086:ACQ851098 AMM851086:AMM851098 AWI851086:AWI851098 BGE851086:BGE851098 BQA851086:BQA851098 BZW851086:BZW851098 CJS851086:CJS851098 CTO851086:CTO851098 DDK851086:DDK851098 DNG851086:DNG851098 DXC851086:DXC851098 EGY851086:EGY851098 EQU851086:EQU851098 FAQ851086:FAQ851098 FKM851086:FKM851098 FUI851086:FUI851098 GEE851086:GEE851098 GOA851086:GOA851098 GXW851086:GXW851098 HHS851086:HHS851098 HRO851086:HRO851098 IBK851086:IBK851098 ILG851086:ILG851098 IVC851086:IVC851098 JEY851086:JEY851098 JOU851086:JOU851098 JYQ851086:JYQ851098 KIM851086:KIM851098 KSI851086:KSI851098 LCE851086:LCE851098 LMA851086:LMA851098 LVW851086:LVW851098 MFS851086:MFS851098 MPO851086:MPO851098 MZK851086:MZK851098 NJG851086:NJG851098 NTC851086:NTC851098 OCY851086:OCY851098 OMU851086:OMU851098 OWQ851086:OWQ851098 PGM851086:PGM851098 PQI851086:PQI851098 QAE851086:QAE851098 QKA851086:QKA851098 QTW851086:QTW851098 RDS851086:RDS851098 RNO851086:RNO851098 RXK851086:RXK851098 SHG851086:SHG851098 SRC851086:SRC851098 TAY851086:TAY851098 TKU851086:TKU851098 TUQ851086:TUQ851098 UEM851086:UEM851098 UOI851086:UOI851098 UYE851086:UYE851098 VIA851086:VIA851098 VRW851086:VRW851098 WBS851086:WBS851098 WLO851086:WLO851098 WVK851086:WVK851098 J916622:J916634 IY916622:IY916634 SU916622:SU916634 ACQ916622:ACQ916634 AMM916622:AMM916634 AWI916622:AWI916634 BGE916622:BGE916634 BQA916622:BQA916634 BZW916622:BZW916634 CJS916622:CJS916634 CTO916622:CTO916634 DDK916622:DDK916634 DNG916622:DNG916634 DXC916622:DXC916634 EGY916622:EGY916634 EQU916622:EQU916634 FAQ916622:FAQ916634 FKM916622:FKM916634 FUI916622:FUI916634 GEE916622:GEE916634 GOA916622:GOA916634 GXW916622:GXW916634 HHS916622:HHS916634 HRO916622:HRO916634 IBK916622:IBK916634 ILG916622:ILG916634 IVC916622:IVC916634 JEY916622:JEY916634 JOU916622:JOU916634 JYQ916622:JYQ916634 KIM916622:KIM916634 KSI916622:KSI916634 LCE916622:LCE916634 LMA916622:LMA916634 LVW916622:LVW916634 MFS916622:MFS916634 MPO916622:MPO916634 MZK916622:MZK916634 NJG916622:NJG916634 NTC916622:NTC916634 OCY916622:OCY916634 OMU916622:OMU916634 OWQ916622:OWQ916634 PGM916622:PGM916634 PQI916622:PQI916634 QAE916622:QAE916634 QKA916622:QKA916634 QTW916622:QTW916634 RDS916622:RDS916634 RNO916622:RNO916634 RXK916622:RXK916634 SHG916622:SHG916634 SRC916622:SRC916634 TAY916622:TAY916634 TKU916622:TKU916634 TUQ916622:TUQ916634 UEM916622:UEM916634 UOI916622:UOI916634 UYE916622:UYE916634 VIA916622:VIA916634 VRW916622:VRW916634 WBS916622:WBS916634 WLO916622:WLO916634 WVK916622:WVK916634 J982158:J982170 IY982158:IY982170 SU982158:SU982170 ACQ982158:ACQ982170 AMM982158:AMM982170 AWI982158:AWI982170 BGE982158:BGE982170 BQA982158:BQA982170 BZW982158:BZW982170 CJS982158:CJS982170 CTO982158:CTO982170 DDK982158:DDK982170 DNG982158:DNG982170 DXC982158:DXC982170 EGY982158:EGY982170 EQU982158:EQU982170 FAQ982158:FAQ982170 FKM982158:FKM982170 FUI982158:FUI982170 GEE982158:GEE982170 GOA982158:GOA982170 GXW982158:GXW982170 HHS982158:HHS982170 HRO982158:HRO982170 IBK982158:IBK982170 ILG982158:ILG982170 IVC982158:IVC982170 JEY982158:JEY982170 JOU982158:JOU982170 JYQ982158:JYQ982170 KIM982158:KIM982170 KSI982158:KSI982170 LCE982158:LCE982170 LMA982158:LMA982170 LVW982158:LVW982170 MFS982158:MFS982170 MPO982158:MPO982170 MZK982158:MZK982170 NJG982158:NJG982170 NTC982158:NTC982170 OCY982158:OCY982170 OMU982158:OMU982170 OWQ982158:OWQ982170 PGM982158:PGM982170 PQI982158:PQI982170 QAE982158:QAE982170 QKA982158:QKA982170 QTW982158:QTW982170 RDS982158:RDS982170 RNO982158:RNO982170 RXK982158:RXK982170 SHG982158:SHG982170 SRC982158:SRC982170 TAY982158:TAY982170 TKU982158:TKU982170 TUQ982158:TUQ982170 UEM982158:UEM982170 UOI982158:UOI982170 UYE982158:UYE982170 VIA982158:VIA982170 VRW982158:VRW982170 WBS982158:WBS982170 WLO982158:WLO982170 WVK982158:WVK982170 WVK982281:WVK982287 IY109:IY115 SU109:SU115 ACQ109:ACQ115 AMM109:AMM115 AWI109:AWI115 BGE109:BGE115 BQA109:BQA115 BZW109:BZW115 CJS109:CJS115 CTO109:CTO115 DDK109:DDK115 DNG109:DNG115 DXC109:DXC115 EGY109:EGY115 EQU109:EQU115 FAQ109:FAQ115 FKM109:FKM115 FUI109:FUI115 GEE109:GEE115 GOA109:GOA115 GXW109:GXW115 HHS109:HHS115 HRO109:HRO115 IBK109:IBK115 ILG109:ILG115 IVC109:IVC115 JEY109:JEY115 JOU109:JOU115 JYQ109:JYQ115 KIM109:KIM115 KSI109:KSI115 LCE109:LCE115 LMA109:LMA115 LVW109:LVW115 MFS109:MFS115 MPO109:MPO115 MZK109:MZK115 NJG109:NJG115 NTC109:NTC115 OCY109:OCY115 OMU109:OMU115 OWQ109:OWQ115 PGM109:PGM115 PQI109:PQI115 QAE109:QAE115 QKA109:QKA115 QTW109:QTW115 RDS109:RDS115 RNO109:RNO115 RXK109:RXK115 SHG109:SHG115 SRC109:SRC115 TAY109:TAY115 TKU109:TKU115 TUQ109:TUQ115 UEM109:UEM115 UOI109:UOI115 UYE109:UYE115 VIA109:VIA115 VRW109:VRW115 WBS109:WBS115 WLO109:WLO115 WVK109:WVK115 J64777:J64783 IY64777:IY64783 SU64777:SU64783 ACQ64777:ACQ64783 AMM64777:AMM64783 AWI64777:AWI64783 BGE64777:BGE64783 BQA64777:BQA64783 BZW64777:BZW64783 CJS64777:CJS64783 CTO64777:CTO64783 DDK64777:DDK64783 DNG64777:DNG64783 DXC64777:DXC64783 EGY64777:EGY64783 EQU64777:EQU64783 FAQ64777:FAQ64783 FKM64777:FKM64783 FUI64777:FUI64783 GEE64777:GEE64783 GOA64777:GOA64783 GXW64777:GXW64783 HHS64777:HHS64783 HRO64777:HRO64783 IBK64777:IBK64783 ILG64777:ILG64783 IVC64777:IVC64783 JEY64777:JEY64783 JOU64777:JOU64783 JYQ64777:JYQ64783 KIM64777:KIM64783 KSI64777:KSI64783 LCE64777:LCE64783 LMA64777:LMA64783 LVW64777:LVW64783 MFS64777:MFS64783 MPO64777:MPO64783 MZK64777:MZK64783 NJG64777:NJG64783 NTC64777:NTC64783 OCY64777:OCY64783 OMU64777:OMU64783 OWQ64777:OWQ64783 PGM64777:PGM64783 PQI64777:PQI64783 QAE64777:QAE64783 QKA64777:QKA64783 QTW64777:QTW64783 RDS64777:RDS64783 RNO64777:RNO64783 RXK64777:RXK64783 SHG64777:SHG64783 SRC64777:SRC64783 TAY64777:TAY64783 TKU64777:TKU64783 TUQ64777:TUQ64783 UEM64777:UEM64783 UOI64777:UOI64783 UYE64777:UYE64783 VIA64777:VIA64783 VRW64777:VRW64783 WBS64777:WBS64783 WLO64777:WLO64783 WVK64777:WVK64783 J130313:J130319 IY130313:IY130319 SU130313:SU130319 ACQ130313:ACQ130319 AMM130313:AMM130319 AWI130313:AWI130319 BGE130313:BGE130319 BQA130313:BQA130319 BZW130313:BZW130319 CJS130313:CJS130319 CTO130313:CTO130319 DDK130313:DDK130319 DNG130313:DNG130319 DXC130313:DXC130319 EGY130313:EGY130319 EQU130313:EQU130319 FAQ130313:FAQ130319 FKM130313:FKM130319 FUI130313:FUI130319 GEE130313:GEE130319 GOA130313:GOA130319 GXW130313:GXW130319 HHS130313:HHS130319 HRO130313:HRO130319 IBK130313:IBK130319 ILG130313:ILG130319 IVC130313:IVC130319 JEY130313:JEY130319 JOU130313:JOU130319 JYQ130313:JYQ130319 KIM130313:KIM130319 KSI130313:KSI130319 LCE130313:LCE130319 LMA130313:LMA130319 LVW130313:LVW130319 MFS130313:MFS130319 MPO130313:MPO130319 MZK130313:MZK130319 NJG130313:NJG130319 NTC130313:NTC130319 OCY130313:OCY130319 OMU130313:OMU130319 OWQ130313:OWQ130319 PGM130313:PGM130319 PQI130313:PQI130319 QAE130313:QAE130319 QKA130313:QKA130319 QTW130313:QTW130319 RDS130313:RDS130319 RNO130313:RNO130319 RXK130313:RXK130319 SHG130313:SHG130319 SRC130313:SRC130319 TAY130313:TAY130319 TKU130313:TKU130319 TUQ130313:TUQ130319 UEM130313:UEM130319 UOI130313:UOI130319 UYE130313:UYE130319 VIA130313:VIA130319 VRW130313:VRW130319 WBS130313:WBS130319 WLO130313:WLO130319 WVK130313:WVK130319 J195849:J195855 IY195849:IY195855 SU195849:SU195855 ACQ195849:ACQ195855 AMM195849:AMM195855 AWI195849:AWI195855 BGE195849:BGE195855 BQA195849:BQA195855 BZW195849:BZW195855 CJS195849:CJS195855 CTO195849:CTO195855 DDK195849:DDK195855 DNG195849:DNG195855 DXC195849:DXC195855 EGY195849:EGY195855 EQU195849:EQU195855 FAQ195849:FAQ195855 FKM195849:FKM195855 FUI195849:FUI195855 GEE195849:GEE195855 GOA195849:GOA195855 GXW195849:GXW195855 HHS195849:HHS195855 HRO195849:HRO195855 IBK195849:IBK195855 ILG195849:ILG195855 IVC195849:IVC195855 JEY195849:JEY195855 JOU195849:JOU195855 JYQ195849:JYQ195855 KIM195849:KIM195855 KSI195849:KSI195855 LCE195849:LCE195855 LMA195849:LMA195855 LVW195849:LVW195855 MFS195849:MFS195855 MPO195849:MPO195855 MZK195849:MZK195855 NJG195849:NJG195855 NTC195849:NTC195855 OCY195849:OCY195855 OMU195849:OMU195855 OWQ195849:OWQ195855 PGM195849:PGM195855 PQI195849:PQI195855 QAE195849:QAE195855 QKA195849:QKA195855 QTW195849:QTW195855 RDS195849:RDS195855 RNO195849:RNO195855 RXK195849:RXK195855 SHG195849:SHG195855 SRC195849:SRC195855 TAY195849:TAY195855 TKU195849:TKU195855 TUQ195849:TUQ195855 UEM195849:UEM195855 UOI195849:UOI195855 UYE195849:UYE195855 VIA195849:VIA195855 VRW195849:VRW195855 WBS195849:WBS195855 WLO195849:WLO195855 WVK195849:WVK195855 J261385:J261391 IY261385:IY261391 SU261385:SU261391 ACQ261385:ACQ261391 AMM261385:AMM261391 AWI261385:AWI261391 BGE261385:BGE261391 BQA261385:BQA261391 BZW261385:BZW261391 CJS261385:CJS261391 CTO261385:CTO261391 DDK261385:DDK261391 DNG261385:DNG261391 DXC261385:DXC261391 EGY261385:EGY261391 EQU261385:EQU261391 FAQ261385:FAQ261391 FKM261385:FKM261391 FUI261385:FUI261391 GEE261385:GEE261391 GOA261385:GOA261391 GXW261385:GXW261391 HHS261385:HHS261391 HRO261385:HRO261391 IBK261385:IBK261391 ILG261385:ILG261391 IVC261385:IVC261391 JEY261385:JEY261391 JOU261385:JOU261391 JYQ261385:JYQ261391 KIM261385:KIM261391 KSI261385:KSI261391 LCE261385:LCE261391 LMA261385:LMA261391 LVW261385:LVW261391 MFS261385:MFS261391 MPO261385:MPO261391 MZK261385:MZK261391 NJG261385:NJG261391 NTC261385:NTC261391 OCY261385:OCY261391 OMU261385:OMU261391 OWQ261385:OWQ261391 PGM261385:PGM261391 PQI261385:PQI261391 QAE261385:QAE261391 QKA261385:QKA261391 QTW261385:QTW261391 RDS261385:RDS261391 RNO261385:RNO261391 RXK261385:RXK261391 SHG261385:SHG261391 SRC261385:SRC261391 TAY261385:TAY261391 TKU261385:TKU261391 TUQ261385:TUQ261391 UEM261385:UEM261391 UOI261385:UOI261391 UYE261385:UYE261391 VIA261385:VIA261391 VRW261385:VRW261391 WBS261385:WBS261391 WLO261385:WLO261391 WVK261385:WVK261391 J326921:J326927 IY326921:IY326927 SU326921:SU326927 ACQ326921:ACQ326927 AMM326921:AMM326927 AWI326921:AWI326927 BGE326921:BGE326927 BQA326921:BQA326927 BZW326921:BZW326927 CJS326921:CJS326927 CTO326921:CTO326927 DDK326921:DDK326927 DNG326921:DNG326927 DXC326921:DXC326927 EGY326921:EGY326927 EQU326921:EQU326927 FAQ326921:FAQ326927 FKM326921:FKM326927 FUI326921:FUI326927 GEE326921:GEE326927 GOA326921:GOA326927 GXW326921:GXW326927 HHS326921:HHS326927 HRO326921:HRO326927 IBK326921:IBK326927 ILG326921:ILG326927 IVC326921:IVC326927 JEY326921:JEY326927 JOU326921:JOU326927 JYQ326921:JYQ326927 KIM326921:KIM326927 KSI326921:KSI326927 LCE326921:LCE326927 LMA326921:LMA326927 LVW326921:LVW326927 MFS326921:MFS326927 MPO326921:MPO326927 MZK326921:MZK326927 NJG326921:NJG326927 NTC326921:NTC326927 OCY326921:OCY326927 OMU326921:OMU326927 OWQ326921:OWQ326927 PGM326921:PGM326927 PQI326921:PQI326927 QAE326921:QAE326927 QKA326921:QKA326927 QTW326921:QTW326927 RDS326921:RDS326927 RNO326921:RNO326927 RXK326921:RXK326927 SHG326921:SHG326927 SRC326921:SRC326927 TAY326921:TAY326927 TKU326921:TKU326927 TUQ326921:TUQ326927 UEM326921:UEM326927 UOI326921:UOI326927 UYE326921:UYE326927 VIA326921:VIA326927 VRW326921:VRW326927 WBS326921:WBS326927 WLO326921:WLO326927 WVK326921:WVK326927 J392457:J392463 IY392457:IY392463 SU392457:SU392463 ACQ392457:ACQ392463 AMM392457:AMM392463 AWI392457:AWI392463 BGE392457:BGE392463 BQA392457:BQA392463 BZW392457:BZW392463 CJS392457:CJS392463 CTO392457:CTO392463 DDK392457:DDK392463 DNG392457:DNG392463 DXC392457:DXC392463 EGY392457:EGY392463 EQU392457:EQU392463 FAQ392457:FAQ392463 FKM392457:FKM392463 FUI392457:FUI392463 GEE392457:GEE392463 GOA392457:GOA392463 GXW392457:GXW392463 HHS392457:HHS392463 HRO392457:HRO392463 IBK392457:IBK392463 ILG392457:ILG392463 IVC392457:IVC392463 JEY392457:JEY392463 JOU392457:JOU392463 JYQ392457:JYQ392463 KIM392457:KIM392463 KSI392457:KSI392463 LCE392457:LCE392463 LMA392457:LMA392463 LVW392457:LVW392463 MFS392457:MFS392463 MPO392457:MPO392463 MZK392457:MZK392463 NJG392457:NJG392463 NTC392457:NTC392463 OCY392457:OCY392463 OMU392457:OMU392463 OWQ392457:OWQ392463 PGM392457:PGM392463 PQI392457:PQI392463 QAE392457:QAE392463 QKA392457:QKA392463 QTW392457:QTW392463 RDS392457:RDS392463 RNO392457:RNO392463 RXK392457:RXK392463 SHG392457:SHG392463 SRC392457:SRC392463 TAY392457:TAY392463 TKU392457:TKU392463 TUQ392457:TUQ392463 UEM392457:UEM392463 UOI392457:UOI392463 UYE392457:UYE392463 VIA392457:VIA392463 VRW392457:VRW392463 WBS392457:WBS392463 WLO392457:WLO392463 WVK392457:WVK392463 J457993:J457999 IY457993:IY457999 SU457993:SU457999 ACQ457993:ACQ457999 AMM457993:AMM457999 AWI457993:AWI457999 BGE457993:BGE457999 BQA457993:BQA457999 BZW457993:BZW457999 CJS457993:CJS457999 CTO457993:CTO457999 DDK457993:DDK457999 DNG457993:DNG457999 DXC457993:DXC457999 EGY457993:EGY457999 EQU457993:EQU457999 FAQ457993:FAQ457999 FKM457993:FKM457999 FUI457993:FUI457999 GEE457993:GEE457999 GOA457993:GOA457999 GXW457993:GXW457999 HHS457993:HHS457999 HRO457993:HRO457999 IBK457993:IBK457999 ILG457993:ILG457999 IVC457993:IVC457999 JEY457993:JEY457999 JOU457993:JOU457999 JYQ457993:JYQ457999 KIM457993:KIM457999 KSI457993:KSI457999 LCE457993:LCE457999 LMA457993:LMA457999 LVW457993:LVW457999 MFS457993:MFS457999 MPO457993:MPO457999 MZK457993:MZK457999 NJG457993:NJG457999 NTC457993:NTC457999 OCY457993:OCY457999 OMU457993:OMU457999 OWQ457993:OWQ457999 PGM457993:PGM457999 PQI457993:PQI457999 QAE457993:QAE457999 QKA457993:QKA457999 QTW457993:QTW457999 RDS457993:RDS457999 RNO457993:RNO457999 RXK457993:RXK457999 SHG457993:SHG457999 SRC457993:SRC457999 TAY457993:TAY457999 TKU457993:TKU457999 TUQ457993:TUQ457999 UEM457993:UEM457999 UOI457993:UOI457999 UYE457993:UYE457999 VIA457993:VIA457999 VRW457993:VRW457999 WBS457993:WBS457999 WLO457993:WLO457999 WVK457993:WVK457999 J523529:J523535 IY523529:IY523535 SU523529:SU523535 ACQ523529:ACQ523535 AMM523529:AMM523535 AWI523529:AWI523535 BGE523529:BGE523535 BQA523529:BQA523535 BZW523529:BZW523535 CJS523529:CJS523535 CTO523529:CTO523535 DDK523529:DDK523535 DNG523529:DNG523535 DXC523529:DXC523535 EGY523529:EGY523535 EQU523529:EQU523535 FAQ523529:FAQ523535 FKM523529:FKM523535 FUI523529:FUI523535 GEE523529:GEE523535 GOA523529:GOA523535 GXW523529:GXW523535 HHS523529:HHS523535 HRO523529:HRO523535 IBK523529:IBK523535 ILG523529:ILG523535 IVC523529:IVC523535 JEY523529:JEY523535 JOU523529:JOU523535 JYQ523529:JYQ523535 KIM523529:KIM523535 KSI523529:KSI523535 LCE523529:LCE523535 LMA523529:LMA523535 LVW523529:LVW523535 MFS523529:MFS523535 MPO523529:MPO523535 MZK523529:MZK523535 NJG523529:NJG523535 NTC523529:NTC523535 OCY523529:OCY523535 OMU523529:OMU523535 OWQ523529:OWQ523535 PGM523529:PGM523535 PQI523529:PQI523535 QAE523529:QAE523535 QKA523529:QKA523535 QTW523529:QTW523535 RDS523529:RDS523535 RNO523529:RNO523535 RXK523529:RXK523535 SHG523529:SHG523535 SRC523529:SRC523535 TAY523529:TAY523535 TKU523529:TKU523535 TUQ523529:TUQ523535 UEM523529:UEM523535 UOI523529:UOI523535 UYE523529:UYE523535 VIA523529:VIA523535 VRW523529:VRW523535 WBS523529:WBS523535 WLO523529:WLO523535 WVK523529:WVK523535 J589065:J589071 IY589065:IY589071 SU589065:SU589071 ACQ589065:ACQ589071 AMM589065:AMM589071 AWI589065:AWI589071 BGE589065:BGE589071 BQA589065:BQA589071 BZW589065:BZW589071 CJS589065:CJS589071 CTO589065:CTO589071 DDK589065:DDK589071 DNG589065:DNG589071 DXC589065:DXC589071 EGY589065:EGY589071 EQU589065:EQU589071 FAQ589065:FAQ589071 FKM589065:FKM589071 FUI589065:FUI589071 GEE589065:GEE589071 GOA589065:GOA589071 GXW589065:GXW589071 HHS589065:HHS589071 HRO589065:HRO589071 IBK589065:IBK589071 ILG589065:ILG589071 IVC589065:IVC589071 JEY589065:JEY589071 JOU589065:JOU589071 JYQ589065:JYQ589071 KIM589065:KIM589071 KSI589065:KSI589071 LCE589065:LCE589071 LMA589065:LMA589071 LVW589065:LVW589071 MFS589065:MFS589071 MPO589065:MPO589071 MZK589065:MZK589071 NJG589065:NJG589071 NTC589065:NTC589071 OCY589065:OCY589071 OMU589065:OMU589071 OWQ589065:OWQ589071 PGM589065:PGM589071 PQI589065:PQI589071 QAE589065:QAE589071 QKA589065:QKA589071 QTW589065:QTW589071 RDS589065:RDS589071 RNO589065:RNO589071 RXK589065:RXK589071 SHG589065:SHG589071 SRC589065:SRC589071 TAY589065:TAY589071 TKU589065:TKU589071 TUQ589065:TUQ589071 UEM589065:UEM589071 UOI589065:UOI589071 UYE589065:UYE589071 VIA589065:VIA589071 VRW589065:VRW589071 WBS589065:WBS589071 WLO589065:WLO589071 WVK589065:WVK589071 J654601:J654607 IY654601:IY654607 SU654601:SU654607 ACQ654601:ACQ654607 AMM654601:AMM654607 AWI654601:AWI654607 BGE654601:BGE654607 BQA654601:BQA654607 BZW654601:BZW654607 CJS654601:CJS654607 CTO654601:CTO654607 DDK654601:DDK654607 DNG654601:DNG654607 DXC654601:DXC654607 EGY654601:EGY654607 EQU654601:EQU654607 FAQ654601:FAQ654607 FKM654601:FKM654607 FUI654601:FUI654607 GEE654601:GEE654607 GOA654601:GOA654607 GXW654601:GXW654607 HHS654601:HHS654607 HRO654601:HRO654607 IBK654601:IBK654607 ILG654601:ILG654607 IVC654601:IVC654607 JEY654601:JEY654607 JOU654601:JOU654607 JYQ654601:JYQ654607 KIM654601:KIM654607 KSI654601:KSI654607 LCE654601:LCE654607 LMA654601:LMA654607 LVW654601:LVW654607 MFS654601:MFS654607 MPO654601:MPO654607 MZK654601:MZK654607 NJG654601:NJG654607 NTC654601:NTC654607 OCY654601:OCY654607 OMU654601:OMU654607 OWQ654601:OWQ654607 PGM654601:PGM654607 PQI654601:PQI654607 QAE654601:QAE654607 QKA654601:QKA654607 QTW654601:QTW654607 RDS654601:RDS654607 RNO654601:RNO654607 RXK654601:RXK654607 SHG654601:SHG654607 SRC654601:SRC654607 TAY654601:TAY654607 TKU654601:TKU654607 TUQ654601:TUQ654607 UEM654601:UEM654607 UOI654601:UOI654607 UYE654601:UYE654607 VIA654601:VIA654607 VRW654601:VRW654607 WBS654601:WBS654607 WLO654601:WLO654607 WVK654601:WVK654607 J720137:J720143 IY720137:IY720143 SU720137:SU720143 ACQ720137:ACQ720143 AMM720137:AMM720143 AWI720137:AWI720143 BGE720137:BGE720143 BQA720137:BQA720143 BZW720137:BZW720143 CJS720137:CJS720143 CTO720137:CTO720143 DDK720137:DDK720143 DNG720137:DNG720143 DXC720137:DXC720143 EGY720137:EGY720143 EQU720137:EQU720143 FAQ720137:FAQ720143 FKM720137:FKM720143 FUI720137:FUI720143 GEE720137:GEE720143 GOA720137:GOA720143 GXW720137:GXW720143 HHS720137:HHS720143 HRO720137:HRO720143 IBK720137:IBK720143 ILG720137:ILG720143 IVC720137:IVC720143 JEY720137:JEY720143 JOU720137:JOU720143 JYQ720137:JYQ720143 KIM720137:KIM720143 KSI720137:KSI720143 LCE720137:LCE720143 LMA720137:LMA720143 LVW720137:LVW720143 MFS720137:MFS720143 MPO720137:MPO720143 MZK720137:MZK720143 NJG720137:NJG720143 NTC720137:NTC720143 OCY720137:OCY720143 OMU720137:OMU720143 OWQ720137:OWQ720143 PGM720137:PGM720143 PQI720137:PQI720143 QAE720137:QAE720143 QKA720137:QKA720143 QTW720137:QTW720143 RDS720137:RDS720143 RNO720137:RNO720143 RXK720137:RXK720143 SHG720137:SHG720143 SRC720137:SRC720143 TAY720137:TAY720143 TKU720137:TKU720143 TUQ720137:TUQ720143 UEM720137:UEM720143 UOI720137:UOI720143 UYE720137:UYE720143 VIA720137:VIA720143 VRW720137:VRW720143 WBS720137:WBS720143 WLO720137:WLO720143 WVK720137:WVK720143 J785673:J785679 IY785673:IY785679 SU785673:SU785679 ACQ785673:ACQ785679 AMM785673:AMM785679 AWI785673:AWI785679 BGE785673:BGE785679 BQA785673:BQA785679 BZW785673:BZW785679 CJS785673:CJS785679 CTO785673:CTO785679 DDK785673:DDK785679 DNG785673:DNG785679 DXC785673:DXC785679 EGY785673:EGY785679 EQU785673:EQU785679 FAQ785673:FAQ785679 FKM785673:FKM785679 FUI785673:FUI785679 GEE785673:GEE785679 GOA785673:GOA785679 GXW785673:GXW785679 HHS785673:HHS785679 HRO785673:HRO785679 IBK785673:IBK785679 ILG785673:ILG785679 IVC785673:IVC785679 JEY785673:JEY785679 JOU785673:JOU785679 JYQ785673:JYQ785679 KIM785673:KIM785679 KSI785673:KSI785679 LCE785673:LCE785679 LMA785673:LMA785679 LVW785673:LVW785679 MFS785673:MFS785679 MPO785673:MPO785679 MZK785673:MZK785679 NJG785673:NJG785679 NTC785673:NTC785679 OCY785673:OCY785679 OMU785673:OMU785679 OWQ785673:OWQ785679 PGM785673:PGM785679 PQI785673:PQI785679 QAE785673:QAE785679 QKA785673:QKA785679 QTW785673:QTW785679 RDS785673:RDS785679 RNO785673:RNO785679 RXK785673:RXK785679 SHG785673:SHG785679 SRC785673:SRC785679 TAY785673:TAY785679 TKU785673:TKU785679 TUQ785673:TUQ785679 UEM785673:UEM785679 UOI785673:UOI785679 UYE785673:UYE785679 VIA785673:VIA785679 VRW785673:VRW785679 WBS785673:WBS785679 WLO785673:WLO785679 WVK785673:WVK785679 J851209:J851215 IY851209:IY851215 SU851209:SU851215 ACQ851209:ACQ851215 AMM851209:AMM851215 AWI851209:AWI851215 BGE851209:BGE851215 BQA851209:BQA851215 BZW851209:BZW851215 CJS851209:CJS851215 CTO851209:CTO851215 DDK851209:DDK851215 DNG851209:DNG851215 DXC851209:DXC851215 EGY851209:EGY851215 EQU851209:EQU851215 FAQ851209:FAQ851215 FKM851209:FKM851215 FUI851209:FUI851215 GEE851209:GEE851215 GOA851209:GOA851215 GXW851209:GXW851215 HHS851209:HHS851215 HRO851209:HRO851215 IBK851209:IBK851215 ILG851209:ILG851215 IVC851209:IVC851215 JEY851209:JEY851215 JOU851209:JOU851215 JYQ851209:JYQ851215 KIM851209:KIM851215 KSI851209:KSI851215 LCE851209:LCE851215 LMA851209:LMA851215 LVW851209:LVW851215 MFS851209:MFS851215 MPO851209:MPO851215 MZK851209:MZK851215 NJG851209:NJG851215 NTC851209:NTC851215 OCY851209:OCY851215 OMU851209:OMU851215 OWQ851209:OWQ851215 PGM851209:PGM851215 PQI851209:PQI851215 QAE851209:QAE851215 QKA851209:QKA851215 QTW851209:QTW851215 RDS851209:RDS851215 RNO851209:RNO851215 RXK851209:RXK851215 SHG851209:SHG851215 SRC851209:SRC851215 TAY851209:TAY851215 TKU851209:TKU851215 TUQ851209:TUQ851215 UEM851209:UEM851215 UOI851209:UOI851215 UYE851209:UYE851215 VIA851209:VIA851215 VRW851209:VRW851215 WBS851209:WBS851215 WLO851209:WLO851215 WVK851209:WVK851215 J916745:J916751 IY916745:IY916751 SU916745:SU916751 ACQ916745:ACQ916751 AMM916745:AMM916751 AWI916745:AWI916751 BGE916745:BGE916751 BQA916745:BQA916751 BZW916745:BZW916751 CJS916745:CJS916751 CTO916745:CTO916751 DDK916745:DDK916751 DNG916745:DNG916751 DXC916745:DXC916751 EGY916745:EGY916751 EQU916745:EQU916751 FAQ916745:FAQ916751 FKM916745:FKM916751 FUI916745:FUI916751 GEE916745:GEE916751 GOA916745:GOA916751 GXW916745:GXW916751 HHS916745:HHS916751 HRO916745:HRO916751 IBK916745:IBK916751 ILG916745:ILG916751 IVC916745:IVC916751 JEY916745:JEY916751 JOU916745:JOU916751 JYQ916745:JYQ916751 KIM916745:KIM916751 KSI916745:KSI916751 LCE916745:LCE916751 LMA916745:LMA916751 LVW916745:LVW916751 MFS916745:MFS916751 MPO916745:MPO916751 MZK916745:MZK916751 NJG916745:NJG916751 NTC916745:NTC916751 OCY916745:OCY916751 OMU916745:OMU916751 OWQ916745:OWQ916751 PGM916745:PGM916751 PQI916745:PQI916751 QAE916745:QAE916751 QKA916745:QKA916751 QTW916745:QTW916751 RDS916745:RDS916751 RNO916745:RNO916751 RXK916745:RXK916751 SHG916745:SHG916751 SRC916745:SRC916751 TAY916745:TAY916751 TKU916745:TKU916751 TUQ916745:TUQ916751 UEM916745:UEM916751 UOI916745:UOI916751 UYE916745:UYE916751 VIA916745:VIA916751 VRW916745:VRW916751 WBS916745:WBS916751 WLO916745:WLO916751 WVK916745:WVK916751 J982281:J982287 IY982281:IY982287 SU982281:SU982287 ACQ982281:ACQ982287 AMM982281:AMM982287 AWI982281:AWI982287 BGE982281:BGE982287 BQA982281:BQA982287 BZW982281:BZW982287 CJS982281:CJS982287 CTO982281:CTO982287 DDK982281:DDK982287 DNG982281:DNG982287 DXC982281:DXC982287 EGY982281:EGY982287 EQU982281:EQU982287 FAQ982281:FAQ982287 FKM982281:FKM982287 FUI982281:FUI982287 GEE982281:GEE982287 GOA982281:GOA982287 GXW982281:GXW982287 HHS982281:HHS982287 HRO982281:HRO982287 IBK982281:IBK982287 ILG982281:ILG982287 IVC982281:IVC982287 JEY982281:JEY982287 JOU982281:JOU982287 JYQ982281:JYQ982287 KIM982281:KIM982287 KSI982281:KSI982287 LCE982281:LCE982287 LMA982281:LMA982287 LVW982281:LVW982287 MFS982281:MFS982287 MPO982281:MPO982287 MZK982281:MZK982287 NJG982281:NJG982287 NTC982281:NTC982287 OCY982281:OCY982287 OMU982281:OMU982287 OWQ982281:OWQ982287 PGM982281:PGM982287 PQI982281:PQI982287 QAE982281:QAE982287 QKA982281:QKA982287 QTW982281:QTW982287 RDS982281:RDS982287 RNO982281:RNO982287 RXK982281:RXK982287 SHG982281:SHG982287 SRC982281:SRC982287 TAY982281:TAY982287 TKU982281:TKU982287 TUQ982281:TUQ982287 UEM982281:UEM982287 UOI982281:UOI982287 UYE982281:UYE982287 VIA982281:VIA982287 VRW982281:VRW982287 WBS982281:WBS982287 WLO982281:WLO982287 J109:J114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86B69-98FA-425D-A7E9-2E5A2F3CAB2D}">
  <sheetPr>
    <tabColor theme="5" tint="-0.249977111117893"/>
    <pageSetUpPr fitToPage="1"/>
  </sheetPr>
  <dimension ref="B1:T108"/>
  <sheetViews>
    <sheetView view="pageBreakPreview" topLeftCell="B1" zoomScaleNormal="100" zoomScaleSheetLayoutView="100" workbookViewId="0">
      <pane xSplit="1" ySplit="1" topLeftCell="C2" activePane="bottomRight" state="frozen"/>
      <selection activeCell="F16" sqref="F16"/>
      <selection pane="topRight" activeCell="F16" sqref="F16"/>
      <selection pane="bottomLeft" activeCell="F16" sqref="F16"/>
      <selection pane="bottomRight" activeCell="F16" sqref="F16"/>
    </sheetView>
  </sheetViews>
  <sheetFormatPr defaultRowHeight="12.75" x14ac:dyDescent="0.2"/>
  <cols>
    <col min="1" max="1" width="9.140625" style="425"/>
    <col min="2" max="2" width="8.7109375" style="354" customWidth="1"/>
    <col min="3" max="5" width="3.28515625" style="354" customWidth="1"/>
    <col min="6" max="6" width="39.85546875" style="354" customWidth="1"/>
    <col min="7" max="8" width="8.7109375" style="425" customWidth="1"/>
    <col min="9" max="9" width="11.7109375" style="425" customWidth="1"/>
    <col min="10" max="10" width="13.7109375" style="427" customWidth="1"/>
    <col min="11" max="11" width="6.42578125" style="425" customWidth="1"/>
    <col min="12" max="12" width="16.5703125" style="425" hidden="1" customWidth="1"/>
    <col min="13" max="13" width="0" style="425" hidden="1" customWidth="1"/>
    <col min="14" max="14" width="21.5703125" style="426" hidden="1" customWidth="1"/>
    <col min="15" max="15" width="18.7109375" style="426" hidden="1" customWidth="1"/>
    <col min="16" max="16" width="10.42578125" style="426" hidden="1" customWidth="1"/>
    <col min="17" max="24" width="0" style="425" hidden="1" customWidth="1"/>
    <col min="25" max="251" width="9.140625" style="425"/>
    <col min="252" max="252" width="8.7109375" style="425" customWidth="1"/>
    <col min="253" max="255" width="3.28515625" style="425" customWidth="1"/>
    <col min="256" max="256" width="30.140625" style="425" customWidth="1"/>
    <col min="257" max="258" width="8.7109375" style="425" customWidth="1"/>
    <col min="259" max="259" width="11.7109375" style="425" customWidth="1"/>
    <col min="260" max="260" width="13.7109375" style="425" customWidth="1"/>
    <col min="261" max="261" width="6.42578125" style="425" customWidth="1"/>
    <col min="262" max="507" width="9.140625" style="425"/>
    <col min="508" max="508" width="8.7109375" style="425" customWidth="1"/>
    <col min="509" max="511" width="3.28515625" style="425" customWidth="1"/>
    <col min="512" max="512" width="30.140625" style="425" customWidth="1"/>
    <col min="513" max="514" width="8.7109375" style="425" customWidth="1"/>
    <col min="515" max="515" width="11.7109375" style="425" customWidth="1"/>
    <col min="516" max="516" width="13.7109375" style="425" customWidth="1"/>
    <col min="517" max="517" width="6.42578125" style="425" customWidth="1"/>
    <col min="518" max="763" width="9.140625" style="425"/>
    <col min="764" max="764" width="8.7109375" style="425" customWidth="1"/>
    <col min="765" max="767" width="3.28515625" style="425" customWidth="1"/>
    <col min="768" max="768" width="30.140625" style="425" customWidth="1"/>
    <col min="769" max="770" width="8.7109375" style="425" customWidth="1"/>
    <col min="771" max="771" width="11.7109375" style="425" customWidth="1"/>
    <col min="772" max="772" width="13.7109375" style="425" customWidth="1"/>
    <col min="773" max="773" width="6.42578125" style="425" customWidth="1"/>
    <col min="774" max="1019" width="9.140625" style="425"/>
    <col min="1020" max="1020" width="8.7109375" style="425" customWidth="1"/>
    <col min="1021" max="1023" width="3.28515625" style="425" customWidth="1"/>
    <col min="1024" max="1024" width="30.140625" style="425" customWidth="1"/>
    <col min="1025" max="1026" width="8.7109375" style="425" customWidth="1"/>
    <col min="1027" max="1027" width="11.7109375" style="425" customWidth="1"/>
    <col min="1028" max="1028" width="13.7109375" style="425" customWidth="1"/>
    <col min="1029" max="1029" width="6.42578125" style="425" customWidth="1"/>
    <col min="1030" max="1275" width="9.140625" style="425"/>
    <col min="1276" max="1276" width="8.7109375" style="425" customWidth="1"/>
    <col min="1277" max="1279" width="3.28515625" style="425" customWidth="1"/>
    <col min="1280" max="1280" width="30.140625" style="425" customWidth="1"/>
    <col min="1281" max="1282" width="8.7109375" style="425" customWidth="1"/>
    <col min="1283" max="1283" width="11.7109375" style="425" customWidth="1"/>
    <col min="1284" max="1284" width="13.7109375" style="425" customWidth="1"/>
    <col min="1285" max="1285" width="6.42578125" style="425" customWidth="1"/>
    <col min="1286" max="1531" width="9.140625" style="425"/>
    <col min="1532" max="1532" width="8.7109375" style="425" customWidth="1"/>
    <col min="1533" max="1535" width="3.28515625" style="425" customWidth="1"/>
    <col min="1536" max="1536" width="30.140625" style="425" customWidth="1"/>
    <col min="1537" max="1538" width="8.7109375" style="425" customWidth="1"/>
    <col min="1539" max="1539" width="11.7109375" style="425" customWidth="1"/>
    <col min="1540" max="1540" width="13.7109375" style="425" customWidth="1"/>
    <col min="1541" max="1541" width="6.42578125" style="425" customWidth="1"/>
    <col min="1542" max="1787" width="9.140625" style="425"/>
    <col min="1788" max="1788" width="8.7109375" style="425" customWidth="1"/>
    <col min="1789" max="1791" width="3.28515625" style="425" customWidth="1"/>
    <col min="1792" max="1792" width="30.140625" style="425" customWidth="1"/>
    <col min="1793" max="1794" width="8.7109375" style="425" customWidth="1"/>
    <col min="1795" max="1795" width="11.7109375" style="425" customWidth="1"/>
    <col min="1796" max="1796" width="13.7109375" style="425" customWidth="1"/>
    <col min="1797" max="1797" width="6.42578125" style="425" customWidth="1"/>
    <col min="1798" max="2043" width="9.140625" style="425"/>
    <col min="2044" max="2044" width="8.7109375" style="425" customWidth="1"/>
    <col min="2045" max="2047" width="3.28515625" style="425" customWidth="1"/>
    <col min="2048" max="2048" width="30.140625" style="425" customWidth="1"/>
    <col min="2049" max="2050" width="8.7109375" style="425" customWidth="1"/>
    <col min="2051" max="2051" width="11.7109375" style="425" customWidth="1"/>
    <col min="2052" max="2052" width="13.7109375" style="425" customWidth="1"/>
    <col min="2053" max="2053" width="6.42578125" style="425" customWidth="1"/>
    <col min="2054" max="2299" width="9.140625" style="425"/>
    <col min="2300" max="2300" width="8.7109375" style="425" customWidth="1"/>
    <col min="2301" max="2303" width="3.28515625" style="425" customWidth="1"/>
    <col min="2304" max="2304" width="30.140625" style="425" customWidth="1"/>
    <col min="2305" max="2306" width="8.7109375" style="425" customWidth="1"/>
    <col min="2307" max="2307" width="11.7109375" style="425" customWidth="1"/>
    <col min="2308" max="2308" width="13.7109375" style="425" customWidth="1"/>
    <col min="2309" max="2309" width="6.42578125" style="425" customWidth="1"/>
    <col min="2310" max="2555" width="9.140625" style="425"/>
    <col min="2556" max="2556" width="8.7109375" style="425" customWidth="1"/>
    <col min="2557" max="2559" width="3.28515625" style="425" customWidth="1"/>
    <col min="2560" max="2560" width="30.140625" style="425" customWidth="1"/>
    <col min="2561" max="2562" width="8.7109375" style="425" customWidth="1"/>
    <col min="2563" max="2563" width="11.7109375" style="425" customWidth="1"/>
    <col min="2564" max="2564" width="13.7109375" style="425" customWidth="1"/>
    <col min="2565" max="2565" width="6.42578125" style="425" customWidth="1"/>
    <col min="2566" max="2811" width="9.140625" style="425"/>
    <col min="2812" max="2812" width="8.7109375" style="425" customWidth="1"/>
    <col min="2813" max="2815" width="3.28515625" style="425" customWidth="1"/>
    <col min="2816" max="2816" width="30.140625" style="425" customWidth="1"/>
    <col min="2817" max="2818" width="8.7109375" style="425" customWidth="1"/>
    <col min="2819" max="2819" width="11.7109375" style="425" customWidth="1"/>
    <col min="2820" max="2820" width="13.7109375" style="425" customWidth="1"/>
    <col min="2821" max="2821" width="6.42578125" style="425" customWidth="1"/>
    <col min="2822" max="3067" width="9.140625" style="425"/>
    <col min="3068" max="3068" width="8.7109375" style="425" customWidth="1"/>
    <col min="3069" max="3071" width="3.28515625" style="425" customWidth="1"/>
    <col min="3072" max="3072" width="30.140625" style="425" customWidth="1"/>
    <col min="3073" max="3074" width="8.7109375" style="425" customWidth="1"/>
    <col min="3075" max="3075" width="11.7109375" style="425" customWidth="1"/>
    <col min="3076" max="3076" width="13.7109375" style="425" customWidth="1"/>
    <col min="3077" max="3077" width="6.42578125" style="425" customWidth="1"/>
    <col min="3078" max="3323" width="9.140625" style="425"/>
    <col min="3324" max="3324" width="8.7109375" style="425" customWidth="1"/>
    <col min="3325" max="3327" width="3.28515625" style="425" customWidth="1"/>
    <col min="3328" max="3328" width="30.140625" style="425" customWidth="1"/>
    <col min="3329" max="3330" width="8.7109375" style="425" customWidth="1"/>
    <col min="3331" max="3331" width="11.7109375" style="425" customWidth="1"/>
    <col min="3332" max="3332" width="13.7109375" style="425" customWidth="1"/>
    <col min="3333" max="3333" width="6.42578125" style="425" customWidth="1"/>
    <col min="3334" max="3579" width="9.140625" style="425"/>
    <col min="3580" max="3580" width="8.7109375" style="425" customWidth="1"/>
    <col min="3581" max="3583" width="3.28515625" style="425" customWidth="1"/>
    <col min="3584" max="3584" width="30.140625" style="425" customWidth="1"/>
    <col min="3585" max="3586" width="8.7109375" style="425" customWidth="1"/>
    <col min="3587" max="3587" width="11.7109375" style="425" customWidth="1"/>
    <col min="3588" max="3588" width="13.7109375" style="425" customWidth="1"/>
    <col min="3589" max="3589" width="6.42578125" style="425" customWidth="1"/>
    <col min="3590" max="3835" width="9.140625" style="425"/>
    <col min="3836" max="3836" width="8.7109375" style="425" customWidth="1"/>
    <col min="3837" max="3839" width="3.28515625" style="425" customWidth="1"/>
    <col min="3840" max="3840" width="30.140625" style="425" customWidth="1"/>
    <col min="3841" max="3842" width="8.7109375" style="425" customWidth="1"/>
    <col min="3843" max="3843" width="11.7109375" style="425" customWidth="1"/>
    <col min="3844" max="3844" width="13.7109375" style="425" customWidth="1"/>
    <col min="3845" max="3845" width="6.42578125" style="425" customWidth="1"/>
    <col min="3846" max="4091" width="9.140625" style="425"/>
    <col min="4092" max="4092" width="8.7109375" style="425" customWidth="1"/>
    <col min="4093" max="4095" width="3.28515625" style="425" customWidth="1"/>
    <col min="4096" max="4096" width="30.140625" style="425" customWidth="1"/>
    <col min="4097" max="4098" width="8.7109375" style="425" customWidth="1"/>
    <col min="4099" max="4099" width="11.7109375" style="425" customWidth="1"/>
    <col min="4100" max="4100" width="13.7109375" style="425" customWidth="1"/>
    <col min="4101" max="4101" width="6.42578125" style="425" customWidth="1"/>
    <col min="4102" max="4347" width="9.140625" style="425"/>
    <col min="4348" max="4348" width="8.7109375" style="425" customWidth="1"/>
    <col min="4349" max="4351" width="3.28515625" style="425" customWidth="1"/>
    <col min="4352" max="4352" width="30.140625" style="425" customWidth="1"/>
    <col min="4353" max="4354" width="8.7109375" style="425" customWidth="1"/>
    <col min="4355" max="4355" width="11.7109375" style="425" customWidth="1"/>
    <col min="4356" max="4356" width="13.7109375" style="425" customWidth="1"/>
    <col min="4357" max="4357" width="6.42578125" style="425" customWidth="1"/>
    <col min="4358" max="4603" width="9.140625" style="425"/>
    <col min="4604" max="4604" width="8.7109375" style="425" customWidth="1"/>
    <col min="4605" max="4607" width="3.28515625" style="425" customWidth="1"/>
    <col min="4608" max="4608" width="30.140625" style="425" customWidth="1"/>
    <col min="4609" max="4610" width="8.7109375" style="425" customWidth="1"/>
    <col min="4611" max="4611" width="11.7109375" style="425" customWidth="1"/>
    <col min="4612" max="4612" width="13.7109375" style="425" customWidth="1"/>
    <col min="4613" max="4613" width="6.42578125" style="425" customWidth="1"/>
    <col min="4614" max="4859" width="9.140625" style="425"/>
    <col min="4860" max="4860" width="8.7109375" style="425" customWidth="1"/>
    <col min="4861" max="4863" width="3.28515625" style="425" customWidth="1"/>
    <col min="4864" max="4864" width="30.140625" style="425" customWidth="1"/>
    <col min="4865" max="4866" width="8.7109375" style="425" customWidth="1"/>
    <col min="4867" max="4867" width="11.7109375" style="425" customWidth="1"/>
    <col min="4868" max="4868" width="13.7109375" style="425" customWidth="1"/>
    <col min="4869" max="4869" width="6.42578125" style="425" customWidth="1"/>
    <col min="4870" max="5115" width="9.140625" style="425"/>
    <col min="5116" max="5116" width="8.7109375" style="425" customWidth="1"/>
    <col min="5117" max="5119" width="3.28515625" style="425" customWidth="1"/>
    <col min="5120" max="5120" width="30.140625" style="425" customWidth="1"/>
    <col min="5121" max="5122" width="8.7109375" style="425" customWidth="1"/>
    <col min="5123" max="5123" width="11.7109375" style="425" customWidth="1"/>
    <col min="5124" max="5124" width="13.7109375" style="425" customWidth="1"/>
    <col min="5125" max="5125" width="6.42578125" style="425" customWidth="1"/>
    <col min="5126" max="5371" width="9.140625" style="425"/>
    <col min="5372" max="5372" width="8.7109375" style="425" customWidth="1"/>
    <col min="5373" max="5375" width="3.28515625" style="425" customWidth="1"/>
    <col min="5376" max="5376" width="30.140625" style="425" customWidth="1"/>
    <col min="5377" max="5378" width="8.7109375" style="425" customWidth="1"/>
    <col min="5379" max="5379" width="11.7109375" style="425" customWidth="1"/>
    <col min="5380" max="5380" width="13.7109375" style="425" customWidth="1"/>
    <col min="5381" max="5381" width="6.42578125" style="425" customWidth="1"/>
    <col min="5382" max="5627" width="9.140625" style="425"/>
    <col min="5628" max="5628" width="8.7109375" style="425" customWidth="1"/>
    <col min="5629" max="5631" width="3.28515625" style="425" customWidth="1"/>
    <col min="5632" max="5632" width="30.140625" style="425" customWidth="1"/>
    <col min="5633" max="5634" width="8.7109375" style="425" customWidth="1"/>
    <col min="5635" max="5635" width="11.7109375" style="425" customWidth="1"/>
    <col min="5636" max="5636" width="13.7109375" style="425" customWidth="1"/>
    <col min="5637" max="5637" width="6.42578125" style="425" customWidth="1"/>
    <col min="5638" max="5883" width="9.140625" style="425"/>
    <col min="5884" max="5884" width="8.7109375" style="425" customWidth="1"/>
    <col min="5885" max="5887" width="3.28515625" style="425" customWidth="1"/>
    <col min="5888" max="5888" width="30.140625" style="425" customWidth="1"/>
    <col min="5889" max="5890" width="8.7109375" style="425" customWidth="1"/>
    <col min="5891" max="5891" width="11.7109375" style="425" customWidth="1"/>
    <col min="5892" max="5892" width="13.7109375" style="425" customWidth="1"/>
    <col min="5893" max="5893" width="6.42578125" style="425" customWidth="1"/>
    <col min="5894" max="6139" width="9.140625" style="425"/>
    <col min="6140" max="6140" width="8.7109375" style="425" customWidth="1"/>
    <col min="6141" max="6143" width="3.28515625" style="425" customWidth="1"/>
    <col min="6144" max="6144" width="30.140625" style="425" customWidth="1"/>
    <col min="6145" max="6146" width="8.7109375" style="425" customWidth="1"/>
    <col min="6147" max="6147" width="11.7109375" style="425" customWidth="1"/>
    <col min="6148" max="6148" width="13.7109375" style="425" customWidth="1"/>
    <col min="6149" max="6149" width="6.42578125" style="425" customWidth="1"/>
    <col min="6150" max="6395" width="9.140625" style="425"/>
    <col min="6396" max="6396" width="8.7109375" style="425" customWidth="1"/>
    <col min="6397" max="6399" width="3.28515625" style="425" customWidth="1"/>
    <col min="6400" max="6400" width="30.140625" style="425" customWidth="1"/>
    <col min="6401" max="6402" width="8.7109375" style="425" customWidth="1"/>
    <col min="6403" max="6403" width="11.7109375" style="425" customWidth="1"/>
    <col min="6404" max="6404" width="13.7109375" style="425" customWidth="1"/>
    <col min="6405" max="6405" width="6.42578125" style="425" customWidth="1"/>
    <col min="6406" max="6651" width="9.140625" style="425"/>
    <col min="6652" max="6652" width="8.7109375" style="425" customWidth="1"/>
    <col min="6653" max="6655" width="3.28515625" style="425" customWidth="1"/>
    <col min="6656" max="6656" width="30.140625" style="425" customWidth="1"/>
    <col min="6657" max="6658" width="8.7109375" style="425" customWidth="1"/>
    <col min="6659" max="6659" width="11.7109375" style="425" customWidth="1"/>
    <col min="6660" max="6660" width="13.7109375" style="425" customWidth="1"/>
    <col min="6661" max="6661" width="6.42578125" style="425" customWidth="1"/>
    <col min="6662" max="6907" width="9.140625" style="425"/>
    <col min="6908" max="6908" width="8.7109375" style="425" customWidth="1"/>
    <col min="6909" max="6911" width="3.28515625" style="425" customWidth="1"/>
    <col min="6912" max="6912" width="30.140625" style="425" customWidth="1"/>
    <col min="6913" max="6914" width="8.7109375" style="425" customWidth="1"/>
    <col min="6915" max="6915" width="11.7109375" style="425" customWidth="1"/>
    <col min="6916" max="6916" width="13.7109375" style="425" customWidth="1"/>
    <col min="6917" max="6917" width="6.42578125" style="425" customWidth="1"/>
    <col min="6918" max="7163" width="9.140625" style="425"/>
    <col min="7164" max="7164" width="8.7109375" style="425" customWidth="1"/>
    <col min="7165" max="7167" width="3.28515625" style="425" customWidth="1"/>
    <col min="7168" max="7168" width="30.140625" style="425" customWidth="1"/>
    <col min="7169" max="7170" width="8.7109375" style="425" customWidth="1"/>
    <col min="7171" max="7171" width="11.7109375" style="425" customWidth="1"/>
    <col min="7172" max="7172" width="13.7109375" style="425" customWidth="1"/>
    <col min="7173" max="7173" width="6.42578125" style="425" customWidth="1"/>
    <col min="7174" max="7419" width="9.140625" style="425"/>
    <col min="7420" max="7420" width="8.7109375" style="425" customWidth="1"/>
    <col min="7421" max="7423" width="3.28515625" style="425" customWidth="1"/>
    <col min="7424" max="7424" width="30.140625" style="425" customWidth="1"/>
    <col min="7425" max="7426" width="8.7109375" style="425" customWidth="1"/>
    <col min="7427" max="7427" width="11.7109375" style="425" customWidth="1"/>
    <col min="7428" max="7428" width="13.7109375" style="425" customWidth="1"/>
    <col min="7429" max="7429" width="6.42578125" style="425" customWidth="1"/>
    <col min="7430" max="7675" width="9.140625" style="425"/>
    <col min="7676" max="7676" width="8.7109375" style="425" customWidth="1"/>
    <col min="7677" max="7679" width="3.28515625" style="425" customWidth="1"/>
    <col min="7680" max="7680" width="30.140625" style="425" customWidth="1"/>
    <col min="7681" max="7682" width="8.7109375" style="425" customWidth="1"/>
    <col min="7683" max="7683" width="11.7109375" style="425" customWidth="1"/>
    <col min="7684" max="7684" width="13.7109375" style="425" customWidth="1"/>
    <col min="7685" max="7685" width="6.42578125" style="425" customWidth="1"/>
    <col min="7686" max="7931" width="9.140625" style="425"/>
    <col min="7932" max="7932" width="8.7109375" style="425" customWidth="1"/>
    <col min="7933" max="7935" width="3.28515625" style="425" customWidth="1"/>
    <col min="7936" max="7936" width="30.140625" style="425" customWidth="1"/>
    <col min="7937" max="7938" width="8.7109375" style="425" customWidth="1"/>
    <col min="7939" max="7939" width="11.7109375" style="425" customWidth="1"/>
    <col min="7940" max="7940" width="13.7109375" style="425" customWidth="1"/>
    <col min="7941" max="7941" width="6.42578125" style="425" customWidth="1"/>
    <col min="7942" max="8187" width="9.140625" style="425"/>
    <col min="8188" max="8188" width="8.7109375" style="425" customWidth="1"/>
    <col min="8189" max="8191" width="3.28515625" style="425" customWidth="1"/>
    <col min="8192" max="8192" width="30.140625" style="425" customWidth="1"/>
    <col min="8193" max="8194" width="8.7109375" style="425" customWidth="1"/>
    <col min="8195" max="8195" width="11.7109375" style="425" customWidth="1"/>
    <col min="8196" max="8196" width="13.7109375" style="425" customWidth="1"/>
    <col min="8197" max="8197" width="6.42578125" style="425" customWidth="1"/>
    <col min="8198" max="8443" width="9.140625" style="425"/>
    <col min="8444" max="8444" width="8.7109375" style="425" customWidth="1"/>
    <col min="8445" max="8447" width="3.28515625" style="425" customWidth="1"/>
    <col min="8448" max="8448" width="30.140625" style="425" customWidth="1"/>
    <col min="8449" max="8450" width="8.7109375" style="425" customWidth="1"/>
    <col min="8451" max="8451" width="11.7109375" style="425" customWidth="1"/>
    <col min="8452" max="8452" width="13.7109375" style="425" customWidth="1"/>
    <col min="8453" max="8453" width="6.42578125" style="425" customWidth="1"/>
    <col min="8454" max="8699" width="9.140625" style="425"/>
    <col min="8700" max="8700" width="8.7109375" style="425" customWidth="1"/>
    <col min="8701" max="8703" width="3.28515625" style="425" customWidth="1"/>
    <col min="8704" max="8704" width="30.140625" style="425" customWidth="1"/>
    <col min="8705" max="8706" width="8.7109375" style="425" customWidth="1"/>
    <col min="8707" max="8707" width="11.7109375" style="425" customWidth="1"/>
    <col min="8708" max="8708" width="13.7109375" style="425" customWidth="1"/>
    <col min="8709" max="8709" width="6.42578125" style="425" customWidth="1"/>
    <col min="8710" max="8955" width="9.140625" style="425"/>
    <col min="8956" max="8956" width="8.7109375" style="425" customWidth="1"/>
    <col min="8957" max="8959" width="3.28515625" style="425" customWidth="1"/>
    <col min="8960" max="8960" width="30.140625" style="425" customWidth="1"/>
    <col min="8961" max="8962" width="8.7109375" style="425" customWidth="1"/>
    <col min="8963" max="8963" width="11.7109375" style="425" customWidth="1"/>
    <col min="8964" max="8964" width="13.7109375" style="425" customWidth="1"/>
    <col min="8965" max="8965" width="6.42578125" style="425" customWidth="1"/>
    <col min="8966" max="9211" width="9.140625" style="425"/>
    <col min="9212" max="9212" width="8.7109375" style="425" customWidth="1"/>
    <col min="9213" max="9215" width="3.28515625" style="425" customWidth="1"/>
    <col min="9216" max="9216" width="30.140625" style="425" customWidth="1"/>
    <col min="9217" max="9218" width="8.7109375" style="425" customWidth="1"/>
    <col min="9219" max="9219" width="11.7109375" style="425" customWidth="1"/>
    <col min="9220" max="9220" width="13.7109375" style="425" customWidth="1"/>
    <col min="9221" max="9221" width="6.42578125" style="425" customWidth="1"/>
    <col min="9222" max="9467" width="9.140625" style="425"/>
    <col min="9468" max="9468" width="8.7109375" style="425" customWidth="1"/>
    <col min="9469" max="9471" width="3.28515625" style="425" customWidth="1"/>
    <col min="9472" max="9472" width="30.140625" style="425" customWidth="1"/>
    <col min="9473" max="9474" width="8.7109375" style="425" customWidth="1"/>
    <col min="9475" max="9475" width="11.7109375" style="425" customWidth="1"/>
    <col min="9476" max="9476" width="13.7109375" style="425" customWidth="1"/>
    <col min="9477" max="9477" width="6.42578125" style="425" customWidth="1"/>
    <col min="9478" max="9723" width="9.140625" style="425"/>
    <col min="9724" max="9724" width="8.7109375" style="425" customWidth="1"/>
    <col min="9725" max="9727" width="3.28515625" style="425" customWidth="1"/>
    <col min="9728" max="9728" width="30.140625" style="425" customWidth="1"/>
    <col min="9729" max="9730" width="8.7109375" style="425" customWidth="1"/>
    <col min="9731" max="9731" width="11.7109375" style="425" customWidth="1"/>
    <col min="9732" max="9732" width="13.7109375" style="425" customWidth="1"/>
    <col min="9733" max="9733" width="6.42578125" style="425" customWidth="1"/>
    <col min="9734" max="9979" width="9.140625" style="425"/>
    <col min="9980" max="9980" width="8.7109375" style="425" customWidth="1"/>
    <col min="9981" max="9983" width="3.28515625" style="425" customWidth="1"/>
    <col min="9984" max="9984" width="30.140625" style="425" customWidth="1"/>
    <col min="9985" max="9986" width="8.7109375" style="425" customWidth="1"/>
    <col min="9987" max="9987" width="11.7109375" style="425" customWidth="1"/>
    <col min="9988" max="9988" width="13.7109375" style="425" customWidth="1"/>
    <col min="9989" max="9989" width="6.42578125" style="425" customWidth="1"/>
    <col min="9990" max="10235" width="9.140625" style="425"/>
    <col min="10236" max="10236" width="8.7109375" style="425" customWidth="1"/>
    <col min="10237" max="10239" width="3.28515625" style="425" customWidth="1"/>
    <col min="10240" max="10240" width="30.140625" style="425" customWidth="1"/>
    <col min="10241" max="10242" width="8.7109375" style="425" customWidth="1"/>
    <col min="10243" max="10243" width="11.7109375" style="425" customWidth="1"/>
    <col min="10244" max="10244" width="13.7109375" style="425" customWidth="1"/>
    <col min="10245" max="10245" width="6.42578125" style="425" customWidth="1"/>
    <col min="10246" max="10491" width="9.140625" style="425"/>
    <col min="10492" max="10492" width="8.7109375" style="425" customWidth="1"/>
    <col min="10493" max="10495" width="3.28515625" style="425" customWidth="1"/>
    <col min="10496" max="10496" width="30.140625" style="425" customWidth="1"/>
    <col min="10497" max="10498" width="8.7109375" style="425" customWidth="1"/>
    <col min="10499" max="10499" width="11.7109375" style="425" customWidth="1"/>
    <col min="10500" max="10500" width="13.7109375" style="425" customWidth="1"/>
    <col min="10501" max="10501" width="6.42578125" style="425" customWidth="1"/>
    <col min="10502" max="10747" width="9.140625" style="425"/>
    <col min="10748" max="10748" width="8.7109375" style="425" customWidth="1"/>
    <col min="10749" max="10751" width="3.28515625" style="425" customWidth="1"/>
    <col min="10752" max="10752" width="30.140625" style="425" customWidth="1"/>
    <col min="10753" max="10754" width="8.7109375" style="425" customWidth="1"/>
    <col min="10755" max="10755" width="11.7109375" style="425" customWidth="1"/>
    <col min="10756" max="10756" width="13.7109375" style="425" customWidth="1"/>
    <col min="10757" max="10757" width="6.42578125" style="425" customWidth="1"/>
    <col min="10758" max="11003" width="9.140625" style="425"/>
    <col min="11004" max="11004" width="8.7109375" style="425" customWidth="1"/>
    <col min="11005" max="11007" width="3.28515625" style="425" customWidth="1"/>
    <col min="11008" max="11008" width="30.140625" style="425" customWidth="1"/>
    <col min="11009" max="11010" width="8.7109375" style="425" customWidth="1"/>
    <col min="11011" max="11011" width="11.7109375" style="425" customWidth="1"/>
    <col min="11012" max="11012" width="13.7109375" style="425" customWidth="1"/>
    <col min="11013" max="11013" width="6.42578125" style="425" customWidth="1"/>
    <col min="11014" max="11259" width="9.140625" style="425"/>
    <col min="11260" max="11260" width="8.7109375" style="425" customWidth="1"/>
    <col min="11261" max="11263" width="3.28515625" style="425" customWidth="1"/>
    <col min="11264" max="11264" width="30.140625" style="425" customWidth="1"/>
    <col min="11265" max="11266" width="8.7109375" style="425" customWidth="1"/>
    <col min="11267" max="11267" width="11.7109375" style="425" customWidth="1"/>
    <col min="11268" max="11268" width="13.7109375" style="425" customWidth="1"/>
    <col min="11269" max="11269" width="6.42578125" style="425" customWidth="1"/>
    <col min="11270" max="11515" width="9.140625" style="425"/>
    <col min="11516" max="11516" width="8.7109375" style="425" customWidth="1"/>
    <col min="11517" max="11519" width="3.28515625" style="425" customWidth="1"/>
    <col min="11520" max="11520" width="30.140625" style="425" customWidth="1"/>
    <col min="11521" max="11522" width="8.7109375" style="425" customWidth="1"/>
    <col min="11523" max="11523" width="11.7109375" style="425" customWidth="1"/>
    <col min="11524" max="11524" width="13.7109375" style="425" customWidth="1"/>
    <col min="11525" max="11525" width="6.42578125" style="425" customWidth="1"/>
    <col min="11526" max="11771" width="9.140625" style="425"/>
    <col min="11772" max="11772" width="8.7109375" style="425" customWidth="1"/>
    <col min="11773" max="11775" width="3.28515625" style="425" customWidth="1"/>
    <col min="11776" max="11776" width="30.140625" style="425" customWidth="1"/>
    <col min="11777" max="11778" width="8.7109375" style="425" customWidth="1"/>
    <col min="11779" max="11779" width="11.7109375" style="425" customWidth="1"/>
    <col min="11780" max="11780" width="13.7109375" style="425" customWidth="1"/>
    <col min="11781" max="11781" width="6.42578125" style="425" customWidth="1"/>
    <col min="11782" max="12027" width="9.140625" style="425"/>
    <col min="12028" max="12028" width="8.7109375" style="425" customWidth="1"/>
    <col min="12029" max="12031" width="3.28515625" style="425" customWidth="1"/>
    <col min="12032" max="12032" width="30.140625" style="425" customWidth="1"/>
    <col min="12033" max="12034" width="8.7109375" style="425" customWidth="1"/>
    <col min="12035" max="12035" width="11.7109375" style="425" customWidth="1"/>
    <col min="12036" max="12036" width="13.7109375" style="425" customWidth="1"/>
    <col min="12037" max="12037" width="6.42578125" style="425" customWidth="1"/>
    <col min="12038" max="12283" width="9.140625" style="425"/>
    <col min="12284" max="12284" width="8.7109375" style="425" customWidth="1"/>
    <col min="12285" max="12287" width="3.28515625" style="425" customWidth="1"/>
    <col min="12288" max="12288" width="30.140625" style="425" customWidth="1"/>
    <col min="12289" max="12290" width="8.7109375" style="425" customWidth="1"/>
    <col min="12291" max="12291" width="11.7109375" style="425" customWidth="1"/>
    <col min="12292" max="12292" width="13.7109375" style="425" customWidth="1"/>
    <col min="12293" max="12293" width="6.42578125" style="425" customWidth="1"/>
    <col min="12294" max="12539" width="9.140625" style="425"/>
    <col min="12540" max="12540" width="8.7109375" style="425" customWidth="1"/>
    <col min="12541" max="12543" width="3.28515625" style="425" customWidth="1"/>
    <col min="12544" max="12544" width="30.140625" style="425" customWidth="1"/>
    <col min="12545" max="12546" width="8.7109375" style="425" customWidth="1"/>
    <col min="12547" max="12547" width="11.7109375" style="425" customWidth="1"/>
    <col min="12548" max="12548" width="13.7109375" style="425" customWidth="1"/>
    <col min="12549" max="12549" width="6.42578125" style="425" customWidth="1"/>
    <col min="12550" max="12795" width="9.140625" style="425"/>
    <col min="12796" max="12796" width="8.7109375" style="425" customWidth="1"/>
    <col min="12797" max="12799" width="3.28515625" style="425" customWidth="1"/>
    <col min="12800" max="12800" width="30.140625" style="425" customWidth="1"/>
    <col min="12801" max="12802" width="8.7109375" style="425" customWidth="1"/>
    <col min="12803" max="12803" width="11.7109375" style="425" customWidth="1"/>
    <col min="12804" max="12804" width="13.7109375" style="425" customWidth="1"/>
    <col min="12805" max="12805" width="6.42578125" style="425" customWidth="1"/>
    <col min="12806" max="13051" width="9.140625" style="425"/>
    <col min="13052" max="13052" width="8.7109375" style="425" customWidth="1"/>
    <col min="13053" max="13055" width="3.28515625" style="425" customWidth="1"/>
    <col min="13056" max="13056" width="30.140625" style="425" customWidth="1"/>
    <col min="13057" max="13058" width="8.7109375" style="425" customWidth="1"/>
    <col min="13059" max="13059" width="11.7109375" style="425" customWidth="1"/>
    <col min="13060" max="13060" width="13.7109375" style="425" customWidth="1"/>
    <col min="13061" max="13061" width="6.42578125" style="425" customWidth="1"/>
    <col min="13062" max="13307" width="9.140625" style="425"/>
    <col min="13308" max="13308" width="8.7109375" style="425" customWidth="1"/>
    <col min="13309" max="13311" width="3.28515625" style="425" customWidth="1"/>
    <col min="13312" max="13312" width="30.140625" style="425" customWidth="1"/>
    <col min="13313" max="13314" width="8.7109375" style="425" customWidth="1"/>
    <col min="13315" max="13315" width="11.7109375" style="425" customWidth="1"/>
    <col min="13316" max="13316" width="13.7109375" style="425" customWidth="1"/>
    <col min="13317" max="13317" width="6.42578125" style="425" customWidth="1"/>
    <col min="13318" max="13563" width="9.140625" style="425"/>
    <col min="13564" max="13564" width="8.7109375" style="425" customWidth="1"/>
    <col min="13565" max="13567" width="3.28515625" style="425" customWidth="1"/>
    <col min="13568" max="13568" width="30.140625" style="425" customWidth="1"/>
    <col min="13569" max="13570" width="8.7109375" style="425" customWidth="1"/>
    <col min="13571" max="13571" width="11.7109375" style="425" customWidth="1"/>
    <col min="13572" max="13572" width="13.7109375" style="425" customWidth="1"/>
    <col min="13573" max="13573" width="6.42578125" style="425" customWidth="1"/>
    <col min="13574" max="13819" width="9.140625" style="425"/>
    <col min="13820" max="13820" width="8.7109375" style="425" customWidth="1"/>
    <col min="13821" max="13823" width="3.28515625" style="425" customWidth="1"/>
    <col min="13824" max="13824" width="30.140625" style="425" customWidth="1"/>
    <col min="13825" max="13826" width="8.7109375" style="425" customWidth="1"/>
    <col min="13827" max="13827" width="11.7109375" style="425" customWidth="1"/>
    <col min="13828" max="13828" width="13.7109375" style="425" customWidth="1"/>
    <col min="13829" max="13829" width="6.42578125" style="425" customWidth="1"/>
    <col min="13830" max="14075" width="9.140625" style="425"/>
    <col min="14076" max="14076" width="8.7109375" style="425" customWidth="1"/>
    <col min="14077" max="14079" width="3.28515625" style="425" customWidth="1"/>
    <col min="14080" max="14080" width="30.140625" style="425" customWidth="1"/>
    <col min="14081" max="14082" width="8.7109375" style="425" customWidth="1"/>
    <col min="14083" max="14083" width="11.7109375" style="425" customWidth="1"/>
    <col min="14084" max="14084" width="13.7109375" style="425" customWidth="1"/>
    <col min="14085" max="14085" width="6.42578125" style="425" customWidth="1"/>
    <col min="14086" max="14331" width="9.140625" style="425"/>
    <col min="14332" max="14332" width="8.7109375" style="425" customWidth="1"/>
    <col min="14333" max="14335" width="3.28515625" style="425" customWidth="1"/>
    <col min="14336" max="14336" width="30.140625" style="425" customWidth="1"/>
    <col min="14337" max="14338" width="8.7109375" style="425" customWidth="1"/>
    <col min="14339" max="14339" width="11.7109375" style="425" customWidth="1"/>
    <col min="14340" max="14340" width="13.7109375" style="425" customWidth="1"/>
    <col min="14341" max="14341" width="6.42578125" style="425" customWidth="1"/>
    <col min="14342" max="14587" width="9.140625" style="425"/>
    <col min="14588" max="14588" width="8.7109375" style="425" customWidth="1"/>
    <col min="14589" max="14591" width="3.28515625" style="425" customWidth="1"/>
    <col min="14592" max="14592" width="30.140625" style="425" customWidth="1"/>
    <col min="14593" max="14594" width="8.7109375" style="425" customWidth="1"/>
    <col min="14595" max="14595" width="11.7109375" style="425" customWidth="1"/>
    <col min="14596" max="14596" width="13.7109375" style="425" customWidth="1"/>
    <col min="14597" max="14597" width="6.42578125" style="425" customWidth="1"/>
    <col min="14598" max="14843" width="9.140625" style="425"/>
    <col min="14844" max="14844" width="8.7109375" style="425" customWidth="1"/>
    <col min="14845" max="14847" width="3.28515625" style="425" customWidth="1"/>
    <col min="14848" max="14848" width="30.140625" style="425" customWidth="1"/>
    <col min="14849" max="14850" width="8.7109375" style="425" customWidth="1"/>
    <col min="14851" max="14851" width="11.7109375" style="425" customWidth="1"/>
    <col min="14852" max="14852" width="13.7109375" style="425" customWidth="1"/>
    <col min="14853" max="14853" width="6.42578125" style="425" customWidth="1"/>
    <col min="14854" max="15099" width="9.140625" style="425"/>
    <col min="15100" max="15100" width="8.7109375" style="425" customWidth="1"/>
    <col min="15101" max="15103" width="3.28515625" style="425" customWidth="1"/>
    <col min="15104" max="15104" width="30.140625" style="425" customWidth="1"/>
    <col min="15105" max="15106" width="8.7109375" style="425" customWidth="1"/>
    <col min="15107" max="15107" width="11.7109375" style="425" customWidth="1"/>
    <col min="15108" max="15108" width="13.7109375" style="425" customWidth="1"/>
    <col min="15109" max="15109" width="6.42578125" style="425" customWidth="1"/>
    <col min="15110" max="15355" width="9.140625" style="425"/>
    <col min="15356" max="15356" width="8.7109375" style="425" customWidth="1"/>
    <col min="15357" max="15359" width="3.28515625" style="425" customWidth="1"/>
    <col min="15360" max="15360" width="30.140625" style="425" customWidth="1"/>
    <col min="15361" max="15362" width="8.7109375" style="425" customWidth="1"/>
    <col min="15363" max="15363" width="11.7109375" style="425" customWidth="1"/>
    <col min="15364" max="15364" width="13.7109375" style="425" customWidth="1"/>
    <col min="15365" max="15365" width="6.42578125" style="425" customWidth="1"/>
    <col min="15366" max="15611" width="9.140625" style="425"/>
    <col min="15612" max="15612" width="8.7109375" style="425" customWidth="1"/>
    <col min="15613" max="15615" width="3.28515625" style="425" customWidth="1"/>
    <col min="15616" max="15616" width="30.140625" style="425" customWidth="1"/>
    <col min="15617" max="15618" width="8.7109375" style="425" customWidth="1"/>
    <col min="15619" max="15619" width="11.7109375" style="425" customWidth="1"/>
    <col min="15620" max="15620" width="13.7109375" style="425" customWidth="1"/>
    <col min="15621" max="15621" width="6.42578125" style="425" customWidth="1"/>
    <col min="15622" max="15867" width="9.140625" style="425"/>
    <col min="15868" max="15868" width="8.7109375" style="425" customWidth="1"/>
    <col min="15869" max="15871" width="3.28515625" style="425" customWidth="1"/>
    <col min="15872" max="15872" width="30.140625" style="425" customWidth="1"/>
    <col min="15873" max="15874" width="8.7109375" style="425" customWidth="1"/>
    <col min="15875" max="15875" width="11.7109375" style="425" customWidth="1"/>
    <col min="15876" max="15876" width="13.7109375" style="425" customWidth="1"/>
    <col min="15877" max="15877" width="6.42578125" style="425" customWidth="1"/>
    <col min="15878" max="16123" width="9.140625" style="425"/>
    <col min="16124" max="16124" width="8.7109375" style="425" customWidth="1"/>
    <col min="16125" max="16127" width="3.28515625" style="425" customWidth="1"/>
    <col min="16128" max="16128" width="30.140625" style="425" customWidth="1"/>
    <col min="16129" max="16130" width="8.7109375" style="425" customWidth="1"/>
    <col min="16131" max="16131" width="11.7109375" style="425" customWidth="1"/>
    <col min="16132" max="16132" width="13.7109375" style="425" customWidth="1"/>
    <col min="16133" max="16133" width="6.42578125" style="425" customWidth="1"/>
    <col min="16134" max="16378" width="9.140625" style="425"/>
    <col min="16379" max="16384" width="9.140625" style="425" customWidth="1"/>
  </cols>
  <sheetData>
    <row r="1" spans="2:20" x14ac:dyDescent="0.2">
      <c r="B1" s="4" t="str">
        <f>'4B2 (Concrete) 1300'!$B$2</f>
        <v>ROADS AUTHORITY</v>
      </c>
      <c r="G1" s="147"/>
      <c r="H1" s="148"/>
      <c r="I1" s="149"/>
      <c r="J1" s="150" t="s">
        <v>594</v>
      </c>
    </row>
    <row r="2" spans="2:20" x14ac:dyDescent="0.2">
      <c r="B2" s="4" t="str">
        <f>'4B2 (Concrete) 1300'!$B$3</f>
        <v>PROCUREMENT REFERENCE NO. W/ONB/RA-XX/XX</v>
      </c>
      <c r="G2" s="147"/>
      <c r="H2" s="148"/>
      <c r="I2" s="149"/>
      <c r="J2" s="151"/>
    </row>
    <row r="3" spans="2:20" x14ac:dyDescent="0.2">
      <c r="B3" s="4" t="str">
        <f>'4B2 (Concrete) 1300'!$B$4</f>
        <v>SCHEDULE B2:  LABOUR-BASED CONCRETE WORKS FOR  ROAD D3624  - OMUNDAUNGILO TO OMBOLOKA</v>
      </c>
      <c r="G3" s="147"/>
      <c r="H3" s="148"/>
      <c r="I3" s="10"/>
      <c r="J3" s="425"/>
    </row>
    <row r="4" spans="2:20" x14ac:dyDescent="0.2">
      <c r="B4" s="4"/>
      <c r="C4" s="573" t="str">
        <f>'4B2 (Concrete) 1300'!C5</f>
        <v xml:space="preserve">         (28km EASTERN ACCESS ROAD BETWEEN OSHUULI  AND OMBOLOKA )</v>
      </c>
      <c r="G4" s="147"/>
      <c r="H4" s="148"/>
      <c r="I4" s="10"/>
      <c r="J4" s="356"/>
    </row>
    <row r="5" spans="2:20" ht="13.5" thickBot="1" x14ac:dyDescent="0.25">
      <c r="G5" s="147"/>
      <c r="H5" s="148"/>
      <c r="I5" s="153"/>
      <c r="J5" s="356" t="str">
        <f>IF(B8="","","SECTION "&amp;B8)</f>
        <v>SECTION LB2200</v>
      </c>
    </row>
    <row r="6" spans="2:20" ht="23.25" thickBot="1" x14ac:dyDescent="0.25">
      <c r="B6" s="442" t="s">
        <v>1</v>
      </c>
      <c r="C6" s="609" t="s">
        <v>2</v>
      </c>
      <c r="D6" s="609"/>
      <c r="E6" s="609"/>
      <c r="F6" s="609"/>
      <c r="G6" s="185" t="s">
        <v>3</v>
      </c>
      <c r="H6" s="186" t="s">
        <v>405</v>
      </c>
      <c r="I6" s="19" t="s">
        <v>5</v>
      </c>
      <c r="J6" s="20" t="s">
        <v>6</v>
      </c>
    </row>
    <row r="7" spans="2:20" x14ac:dyDescent="0.2">
      <c r="B7" s="444"/>
      <c r="C7" s="445"/>
      <c r="D7" s="445"/>
      <c r="E7" s="445"/>
      <c r="F7" s="445"/>
      <c r="G7" s="189"/>
      <c r="H7" s="190"/>
      <c r="I7" s="191"/>
      <c r="J7" s="446"/>
    </row>
    <row r="8" spans="2:20" x14ac:dyDescent="0.2">
      <c r="B8" s="358" t="s">
        <v>595</v>
      </c>
      <c r="C8" s="432" t="s">
        <v>596</v>
      </c>
      <c r="D8" s="357"/>
      <c r="E8" s="357"/>
      <c r="F8" s="357"/>
      <c r="G8" s="76"/>
      <c r="H8" s="96"/>
      <c r="I8" s="97"/>
      <c r="J8" s="192"/>
    </row>
    <row r="9" spans="2:20" ht="8.25" customHeight="1" x14ac:dyDescent="0.2">
      <c r="B9" s="358"/>
      <c r="C9" s="432"/>
      <c r="D9" s="357"/>
      <c r="E9" s="357"/>
      <c r="F9" s="357"/>
      <c r="G9" s="76"/>
      <c r="H9" s="96"/>
      <c r="I9" s="97"/>
      <c r="J9" s="192"/>
    </row>
    <row r="10" spans="2:20" x14ac:dyDescent="0.2">
      <c r="B10" s="358" t="s">
        <v>382</v>
      </c>
      <c r="C10" s="359" t="s">
        <v>597</v>
      </c>
      <c r="D10" s="357"/>
      <c r="E10" s="357"/>
      <c r="F10" s="357"/>
      <c r="G10" s="76"/>
      <c r="H10" s="96"/>
      <c r="I10" s="97"/>
      <c r="J10" s="192"/>
      <c r="N10" s="391" t="s">
        <v>545</v>
      </c>
      <c r="O10" s="391" t="s">
        <v>546</v>
      </c>
    </row>
    <row r="11" spans="2:20" x14ac:dyDescent="0.2">
      <c r="B11" s="358"/>
      <c r="C11" s="359"/>
      <c r="D11" s="357"/>
      <c r="E11" s="433"/>
      <c r="F11" s="357"/>
      <c r="G11" s="76"/>
      <c r="H11" s="96"/>
      <c r="I11" s="97"/>
      <c r="J11" s="192"/>
      <c r="L11" s="425">
        <v>1.21</v>
      </c>
      <c r="R11" s="610" t="s">
        <v>549</v>
      </c>
      <c r="S11" s="610"/>
    </row>
    <row r="12" spans="2:20" x14ac:dyDescent="0.2">
      <c r="B12" s="358"/>
      <c r="C12" s="357" t="s">
        <v>13</v>
      </c>
      <c r="D12" s="357" t="s">
        <v>156</v>
      </c>
      <c r="E12" s="357"/>
      <c r="F12" s="357"/>
      <c r="G12" s="76"/>
      <c r="H12" s="96"/>
      <c r="I12" s="97"/>
      <c r="J12" s="192"/>
    </row>
    <row r="13" spans="2:20" x14ac:dyDescent="0.2">
      <c r="B13" s="358"/>
      <c r="C13" s="361"/>
      <c r="D13" s="357" t="s">
        <v>157</v>
      </c>
      <c r="E13" s="357"/>
      <c r="F13" s="357"/>
      <c r="G13" s="76"/>
      <c r="H13" s="96"/>
      <c r="I13" s="97"/>
      <c r="J13" s="192"/>
    </row>
    <row r="14" spans="2:20" x14ac:dyDescent="0.2">
      <c r="B14" s="358"/>
      <c r="C14" s="357"/>
      <c r="D14" s="357" t="s">
        <v>158</v>
      </c>
      <c r="E14" s="433"/>
      <c r="F14" s="433"/>
      <c r="G14" s="76"/>
      <c r="H14" s="99"/>
      <c r="I14" s="447"/>
      <c r="J14" s="192"/>
      <c r="R14" s="448" t="s">
        <v>598</v>
      </c>
      <c r="S14" s="448" t="s">
        <v>599</v>
      </c>
    </row>
    <row r="15" spans="2:20" x14ac:dyDescent="0.2">
      <c r="B15" s="358"/>
      <c r="C15" s="357"/>
      <c r="D15" s="357" t="s">
        <v>94</v>
      </c>
      <c r="E15" s="357" t="s">
        <v>159</v>
      </c>
      <c r="F15" s="433"/>
      <c r="G15" s="76" t="s">
        <v>124</v>
      </c>
      <c r="H15" s="278">
        <f>150+50</f>
        <v>200</v>
      </c>
      <c r="I15" s="97"/>
      <c r="J15" s="175">
        <f>H15*I15</f>
        <v>0</v>
      </c>
      <c r="L15" s="449">
        <f>I15*$L$11</f>
        <v>0</v>
      </c>
      <c r="N15" s="426">
        <v>42.35</v>
      </c>
      <c r="O15" s="426">
        <v>31.035271143965304</v>
      </c>
      <c r="P15" s="426">
        <f>AVERAGE(N15:O15)</f>
        <v>36.692635571982649</v>
      </c>
      <c r="R15" s="425">
        <v>196</v>
      </c>
      <c r="S15" s="425">
        <v>280</v>
      </c>
      <c r="T15" s="425">
        <f>(S15-H15)/S15*100</f>
        <v>28.571428571428569</v>
      </c>
    </row>
    <row r="16" spans="2:20" x14ac:dyDescent="0.2">
      <c r="B16" s="358"/>
      <c r="C16" s="357"/>
      <c r="D16" s="357"/>
      <c r="E16" s="357"/>
      <c r="F16" s="433"/>
      <c r="G16" s="76"/>
      <c r="H16" s="278"/>
      <c r="I16" s="97"/>
      <c r="J16" s="193"/>
      <c r="L16" s="449"/>
    </row>
    <row r="17" spans="2:20" x14ac:dyDescent="0.2">
      <c r="B17" s="358"/>
      <c r="C17" s="357"/>
      <c r="D17" s="73" t="s">
        <v>96</v>
      </c>
      <c r="E17" s="73" t="s">
        <v>600</v>
      </c>
      <c r="F17" s="433"/>
      <c r="G17" s="76" t="s">
        <v>124</v>
      </c>
      <c r="H17" s="318" t="s">
        <v>406</v>
      </c>
      <c r="I17" s="97"/>
      <c r="J17" s="84" t="s">
        <v>407</v>
      </c>
      <c r="L17" s="449">
        <f t="shared" ref="L17:L80" si="0">I17*$L$11</f>
        <v>0</v>
      </c>
      <c r="N17" s="426">
        <v>181.5</v>
      </c>
      <c r="O17" s="426">
        <v>56.091269865698763</v>
      </c>
      <c r="P17" s="426">
        <f t="shared" ref="P17:P79" si="1">AVERAGE(N17:O17)</f>
        <v>118.79563493284938</v>
      </c>
      <c r="R17" s="425" t="s">
        <v>406</v>
      </c>
      <c r="T17" s="425">
        <v>1.3</v>
      </c>
    </row>
    <row r="18" spans="2:20" x14ac:dyDescent="0.2">
      <c r="B18" s="358"/>
      <c r="C18" s="359"/>
      <c r="D18" s="357"/>
      <c r="E18" s="357"/>
      <c r="F18" s="357"/>
      <c r="G18" s="76"/>
      <c r="H18" s="278"/>
      <c r="I18" s="97"/>
      <c r="J18" s="175"/>
      <c r="L18" s="449"/>
    </row>
    <row r="19" spans="2:20" x14ac:dyDescent="0.2">
      <c r="B19" s="358"/>
      <c r="C19" s="357" t="s">
        <v>16</v>
      </c>
      <c r="D19" s="357" t="s">
        <v>160</v>
      </c>
      <c r="E19" s="357"/>
      <c r="F19" s="357"/>
      <c r="G19" s="76"/>
      <c r="H19" s="278"/>
      <c r="I19" s="97"/>
      <c r="J19" s="175"/>
      <c r="L19" s="449"/>
    </row>
    <row r="20" spans="2:20" x14ac:dyDescent="0.2">
      <c r="B20" s="358"/>
      <c r="C20" s="361"/>
      <c r="D20" s="357" t="s">
        <v>161</v>
      </c>
      <c r="E20" s="357"/>
      <c r="F20" s="357"/>
      <c r="G20" s="76"/>
      <c r="H20" s="278"/>
      <c r="I20" s="97"/>
      <c r="J20" s="175"/>
      <c r="L20" s="449"/>
    </row>
    <row r="21" spans="2:20" x14ac:dyDescent="0.2">
      <c r="B21" s="358"/>
      <c r="C21" s="357"/>
      <c r="D21" s="357" t="s">
        <v>158</v>
      </c>
      <c r="E21" s="433"/>
      <c r="F21" s="433"/>
      <c r="G21" s="76"/>
      <c r="H21" s="278"/>
      <c r="I21" s="97"/>
      <c r="J21" s="175"/>
      <c r="L21" s="449"/>
    </row>
    <row r="22" spans="2:20" x14ac:dyDescent="0.2">
      <c r="B22" s="358"/>
      <c r="C22" s="357"/>
      <c r="D22" s="357" t="s">
        <v>94</v>
      </c>
      <c r="E22" s="357" t="s">
        <v>159</v>
      </c>
      <c r="F22" s="433"/>
      <c r="G22" s="76" t="s">
        <v>124</v>
      </c>
      <c r="H22" s="278">
        <f>20+50</f>
        <v>70</v>
      </c>
      <c r="I22" s="97"/>
      <c r="J22" s="175">
        <f>H22*I22</f>
        <v>0</v>
      </c>
      <c r="L22" s="449">
        <f t="shared" si="0"/>
        <v>0</v>
      </c>
      <c r="N22" s="426">
        <v>102.85</v>
      </c>
      <c r="O22" s="426">
        <v>38.979161647787613</v>
      </c>
      <c r="P22" s="426">
        <f t="shared" si="1"/>
        <v>70.9145808238938</v>
      </c>
      <c r="R22" s="425">
        <v>41.16</v>
      </c>
      <c r="S22" s="425">
        <f>R22*$T$17</f>
        <v>53.507999999999996</v>
      </c>
    </row>
    <row r="23" spans="2:20" x14ac:dyDescent="0.2">
      <c r="B23" s="450"/>
      <c r="C23" s="357"/>
      <c r="D23" s="357"/>
      <c r="E23" s="357"/>
      <c r="F23" s="433"/>
      <c r="G23" s="76"/>
      <c r="H23" s="278"/>
      <c r="I23" s="97"/>
      <c r="J23" s="175"/>
      <c r="L23" s="449"/>
    </row>
    <row r="24" spans="2:20" x14ac:dyDescent="0.2">
      <c r="B24" s="72"/>
      <c r="C24" s="73"/>
      <c r="D24" s="73" t="s">
        <v>96</v>
      </c>
      <c r="E24" s="73" t="s">
        <v>600</v>
      </c>
      <c r="F24" s="73"/>
      <c r="G24" s="76" t="s">
        <v>124</v>
      </c>
      <c r="H24" s="278">
        <v>10</v>
      </c>
      <c r="I24" s="97"/>
      <c r="J24" s="175">
        <f>H24*I24</f>
        <v>0</v>
      </c>
      <c r="L24" s="449">
        <f t="shared" si="0"/>
        <v>0</v>
      </c>
      <c r="N24" s="426">
        <v>121</v>
      </c>
      <c r="O24" s="426">
        <v>68.875523758946855</v>
      </c>
      <c r="P24" s="426">
        <f t="shared" si="1"/>
        <v>94.937761879473427</v>
      </c>
      <c r="R24" s="425">
        <v>29.4</v>
      </c>
      <c r="S24" s="425">
        <f>R24*$T$17</f>
        <v>38.22</v>
      </c>
    </row>
    <row r="25" spans="2:20" x14ac:dyDescent="0.2">
      <c r="B25" s="358"/>
      <c r="C25" s="361"/>
      <c r="D25" s="357"/>
      <c r="E25" s="357"/>
      <c r="F25" s="357"/>
      <c r="G25" s="76"/>
      <c r="H25" s="278"/>
      <c r="I25" s="97"/>
      <c r="J25" s="175"/>
      <c r="L25" s="449"/>
    </row>
    <row r="26" spans="2:20" x14ac:dyDescent="0.2">
      <c r="B26" s="358" t="s">
        <v>390</v>
      </c>
      <c r="C26" s="359" t="s">
        <v>389</v>
      </c>
      <c r="D26" s="357"/>
      <c r="E26" s="357"/>
      <c r="F26" s="357"/>
      <c r="G26" s="76" t="s">
        <v>164</v>
      </c>
      <c r="H26" s="278"/>
      <c r="I26" s="97"/>
      <c r="J26" s="175"/>
      <c r="L26" s="449"/>
    </row>
    <row r="27" spans="2:20" ht="11.25" customHeight="1" x14ac:dyDescent="0.2">
      <c r="B27" s="358"/>
      <c r="C27" s="359"/>
      <c r="D27" s="357"/>
      <c r="E27" s="357"/>
      <c r="F27" s="357"/>
      <c r="G27" s="76"/>
      <c r="H27" s="278"/>
      <c r="I27" s="97"/>
      <c r="J27" s="175"/>
      <c r="L27" s="449"/>
    </row>
    <row r="28" spans="2:20" x14ac:dyDescent="0.2">
      <c r="B28" s="358"/>
      <c r="C28" s="360" t="s">
        <v>13</v>
      </c>
      <c r="D28" s="357" t="s">
        <v>391</v>
      </c>
      <c r="E28" s="357"/>
      <c r="F28" s="357"/>
      <c r="G28" s="76" t="s">
        <v>124</v>
      </c>
      <c r="H28" s="278">
        <f>50+110</f>
        <v>160</v>
      </c>
      <c r="I28" s="97"/>
      <c r="J28" s="175">
        <f>H28*I28</f>
        <v>0</v>
      </c>
      <c r="L28" s="449">
        <f t="shared" si="0"/>
        <v>0</v>
      </c>
      <c r="N28" s="426">
        <v>36.299999999999997</v>
      </c>
      <c r="O28" s="426">
        <v>57.315597075965286</v>
      </c>
      <c r="P28" s="426">
        <f t="shared" si="1"/>
        <v>46.807798537982642</v>
      </c>
      <c r="R28" s="425">
        <v>89</v>
      </c>
      <c r="S28" s="425">
        <f>R28*$T$17</f>
        <v>115.7</v>
      </c>
    </row>
    <row r="29" spans="2:20" x14ac:dyDescent="0.2">
      <c r="B29" s="358"/>
      <c r="C29" s="357"/>
      <c r="D29" s="357"/>
      <c r="E29" s="357"/>
      <c r="F29" s="357"/>
      <c r="G29" s="76"/>
      <c r="H29" s="278"/>
      <c r="I29" s="97"/>
      <c r="J29" s="175"/>
      <c r="L29" s="449"/>
    </row>
    <row r="30" spans="2:20" x14ac:dyDescent="0.2">
      <c r="B30" s="358"/>
      <c r="C30" s="357" t="s">
        <v>16</v>
      </c>
      <c r="D30" s="357" t="s">
        <v>392</v>
      </c>
      <c r="E30" s="357"/>
      <c r="F30" s="357"/>
      <c r="G30" s="76" t="s">
        <v>124</v>
      </c>
      <c r="H30" s="278">
        <v>40</v>
      </c>
      <c r="I30" s="97"/>
      <c r="J30" s="175">
        <f>H30*I30</f>
        <v>0</v>
      </c>
      <c r="L30" s="449">
        <f t="shared" si="0"/>
        <v>0</v>
      </c>
      <c r="N30" s="426">
        <v>211.75</v>
      </c>
      <c r="O30" s="426">
        <v>86.272359235059511</v>
      </c>
      <c r="P30" s="426">
        <f t="shared" si="1"/>
        <v>149.01117961752976</v>
      </c>
      <c r="R30" s="425">
        <v>111</v>
      </c>
      <c r="S30" s="425">
        <f>R30*$T$17</f>
        <v>144.30000000000001</v>
      </c>
    </row>
    <row r="31" spans="2:20" x14ac:dyDescent="0.2">
      <c r="B31" s="358"/>
      <c r="C31" s="360"/>
      <c r="D31" s="357"/>
      <c r="E31" s="357"/>
      <c r="F31" s="357"/>
      <c r="G31" s="76"/>
      <c r="H31" s="278"/>
      <c r="I31" s="97"/>
      <c r="J31" s="175"/>
      <c r="L31" s="449"/>
      <c r="S31" s="425">
        <f>R31*$T$17</f>
        <v>0</v>
      </c>
    </row>
    <row r="32" spans="2:20" x14ac:dyDescent="0.2">
      <c r="B32" s="358"/>
      <c r="C32" s="360" t="s">
        <v>18</v>
      </c>
      <c r="D32" s="357" t="s">
        <v>601</v>
      </c>
      <c r="E32" s="357"/>
      <c r="F32" s="357"/>
      <c r="G32" s="76" t="s">
        <v>124</v>
      </c>
      <c r="H32" s="278">
        <f>15+5.04</f>
        <v>20.04</v>
      </c>
      <c r="I32" s="97"/>
      <c r="J32" s="175">
        <f>H32*I32</f>
        <v>0</v>
      </c>
      <c r="L32" s="449">
        <f t="shared" si="0"/>
        <v>0</v>
      </c>
      <c r="N32" s="426">
        <v>786.5</v>
      </c>
      <c r="O32" s="426">
        <v>781.65463837925938</v>
      </c>
      <c r="P32" s="426">
        <f t="shared" si="1"/>
        <v>784.07731918962963</v>
      </c>
      <c r="R32" s="425">
        <v>45</v>
      </c>
      <c r="S32" s="425">
        <f>R32*$T$17</f>
        <v>58.5</v>
      </c>
    </row>
    <row r="33" spans="2:19" x14ac:dyDescent="0.2">
      <c r="B33" s="358"/>
      <c r="C33" s="357"/>
      <c r="D33" s="357"/>
      <c r="E33" s="357"/>
      <c r="F33" s="357"/>
      <c r="G33" s="76"/>
      <c r="H33" s="278"/>
      <c r="I33" s="97"/>
      <c r="J33" s="175"/>
      <c r="L33" s="449"/>
    </row>
    <row r="34" spans="2:19" x14ac:dyDescent="0.2">
      <c r="B34" s="358"/>
      <c r="C34" s="357" t="s">
        <v>67</v>
      </c>
      <c r="D34" s="357" t="s">
        <v>602</v>
      </c>
      <c r="E34" s="357"/>
      <c r="F34" s="357"/>
      <c r="G34" s="76" t="s">
        <v>124</v>
      </c>
      <c r="H34" s="278">
        <f>8+2</f>
        <v>10</v>
      </c>
      <c r="I34" s="97"/>
      <c r="J34" s="175">
        <f>H34*I34</f>
        <v>0</v>
      </c>
      <c r="L34" s="449">
        <f t="shared" si="0"/>
        <v>0</v>
      </c>
      <c r="N34" s="426">
        <v>1439.8999999999999</v>
      </c>
      <c r="O34" s="426">
        <v>2180.8164410781337</v>
      </c>
      <c r="P34" s="426">
        <f t="shared" si="1"/>
        <v>1810.3582205390667</v>
      </c>
      <c r="R34" s="425">
        <v>22</v>
      </c>
      <c r="S34" s="425">
        <f>R34*$T$17</f>
        <v>28.6</v>
      </c>
    </row>
    <row r="35" spans="2:19" x14ac:dyDescent="0.2">
      <c r="B35" s="358"/>
      <c r="C35" s="357"/>
      <c r="D35" s="357"/>
      <c r="E35" s="357"/>
      <c r="F35" s="357"/>
      <c r="G35" s="76"/>
      <c r="H35" s="278"/>
      <c r="I35" s="97"/>
      <c r="J35" s="175"/>
      <c r="L35" s="449"/>
    </row>
    <row r="36" spans="2:19" x14ac:dyDescent="0.2">
      <c r="B36" s="358" t="s">
        <v>603</v>
      </c>
      <c r="C36" s="359" t="s">
        <v>604</v>
      </c>
      <c r="D36" s="357"/>
      <c r="E36" s="357"/>
      <c r="F36" s="357"/>
      <c r="G36" s="76"/>
      <c r="H36" s="278"/>
      <c r="I36" s="97"/>
      <c r="J36" s="175"/>
      <c r="L36" s="449"/>
    </row>
    <row r="37" spans="2:19" x14ac:dyDescent="0.2">
      <c r="B37" s="358"/>
      <c r="C37" s="359" t="s">
        <v>605</v>
      </c>
      <c r="D37" s="357"/>
      <c r="E37" s="357"/>
      <c r="F37" s="357"/>
      <c r="G37" s="76" t="s">
        <v>66</v>
      </c>
      <c r="H37" s="278">
        <v>7</v>
      </c>
      <c r="I37" s="97"/>
      <c r="J37" s="175">
        <f>H37*I37</f>
        <v>0</v>
      </c>
      <c r="L37" s="449">
        <f t="shared" si="0"/>
        <v>0</v>
      </c>
      <c r="N37" s="426">
        <v>605</v>
      </c>
      <c r="O37" s="426">
        <v>2308.6604680778964</v>
      </c>
      <c r="P37" s="426">
        <f t="shared" si="1"/>
        <v>1456.8302340389482</v>
      </c>
      <c r="R37" s="425">
        <v>10</v>
      </c>
      <c r="S37" s="425">
        <f>R37*$T$17</f>
        <v>13</v>
      </c>
    </row>
    <row r="38" spans="2:19" x14ac:dyDescent="0.2">
      <c r="B38" s="358"/>
      <c r="C38" s="359"/>
      <c r="D38" s="357"/>
      <c r="E38" s="357"/>
      <c r="F38" s="357"/>
      <c r="G38" s="76"/>
      <c r="H38" s="278"/>
      <c r="I38" s="97"/>
      <c r="J38" s="175"/>
      <c r="L38" s="449"/>
    </row>
    <row r="39" spans="2:19" x14ac:dyDescent="0.2">
      <c r="B39" s="72" t="s">
        <v>606</v>
      </c>
      <c r="C39" s="195" t="s">
        <v>607</v>
      </c>
      <c r="D39" s="73"/>
      <c r="E39" s="73"/>
      <c r="F39" s="73"/>
      <c r="G39" s="76"/>
      <c r="H39" s="278"/>
      <c r="I39" s="97"/>
      <c r="J39" s="175"/>
      <c r="L39" s="449"/>
    </row>
    <row r="40" spans="2:19" ht="6.75" customHeight="1" x14ac:dyDescent="0.2">
      <c r="B40" s="358"/>
      <c r="C40" s="357"/>
      <c r="D40" s="357"/>
      <c r="E40" s="357"/>
      <c r="F40" s="357"/>
      <c r="G40" s="76"/>
      <c r="H40" s="278"/>
      <c r="I40" s="97"/>
      <c r="J40" s="175"/>
      <c r="L40" s="449"/>
    </row>
    <row r="41" spans="2:19" x14ac:dyDescent="0.2">
      <c r="B41" s="72"/>
      <c r="C41" s="196" t="s">
        <v>13</v>
      </c>
      <c r="D41" s="73" t="s">
        <v>608</v>
      </c>
      <c r="E41" s="73"/>
      <c r="F41" s="73"/>
      <c r="G41" s="197"/>
      <c r="H41" s="278"/>
      <c r="I41" s="97"/>
      <c r="J41" s="175"/>
      <c r="L41" s="449"/>
    </row>
    <row r="42" spans="2:19" x14ac:dyDescent="0.2">
      <c r="B42" s="72"/>
      <c r="C42" s="451"/>
      <c r="D42" s="73" t="s">
        <v>609</v>
      </c>
      <c r="E42" s="451"/>
      <c r="F42" s="451"/>
      <c r="G42" s="76"/>
      <c r="H42" s="278"/>
      <c r="I42" s="97"/>
      <c r="J42" s="175"/>
      <c r="L42" s="449"/>
    </row>
    <row r="43" spans="2:19" x14ac:dyDescent="0.2">
      <c r="B43" s="72"/>
      <c r="C43" s="451"/>
      <c r="D43" s="73" t="s">
        <v>610</v>
      </c>
      <c r="E43" s="451"/>
      <c r="F43" s="451"/>
      <c r="G43" s="76" t="s">
        <v>124</v>
      </c>
      <c r="H43" s="278">
        <f>2+3</f>
        <v>5</v>
      </c>
      <c r="I43" s="97"/>
      <c r="J43" s="175">
        <f>H43*I43</f>
        <v>0</v>
      </c>
      <c r="L43" s="449">
        <f t="shared" si="0"/>
        <v>0</v>
      </c>
      <c r="N43" s="426">
        <v>2359.5</v>
      </c>
      <c r="O43" s="426">
        <v>2615.4481307503361</v>
      </c>
      <c r="P43" s="426">
        <f t="shared" si="1"/>
        <v>2487.4740653751678</v>
      </c>
      <c r="R43" s="425">
        <v>12</v>
      </c>
      <c r="S43" s="425">
        <f>R43*$T$17</f>
        <v>15.600000000000001</v>
      </c>
    </row>
    <row r="44" spans="2:19" ht="9" customHeight="1" x14ac:dyDescent="0.2">
      <c r="B44" s="72"/>
      <c r="C44" s="451"/>
      <c r="D44" s="73"/>
      <c r="E44" s="451"/>
      <c r="F44" s="451"/>
      <c r="G44" s="76"/>
      <c r="H44" s="278"/>
      <c r="I44" s="97"/>
      <c r="J44" s="175"/>
      <c r="L44" s="449"/>
    </row>
    <row r="45" spans="2:19" x14ac:dyDescent="0.2">
      <c r="B45" s="72"/>
      <c r="C45" s="73" t="s">
        <v>16</v>
      </c>
      <c r="D45" s="73" t="s">
        <v>611</v>
      </c>
      <c r="E45" s="73"/>
      <c r="F45" s="73"/>
      <c r="G45" s="76"/>
      <c r="H45" s="278"/>
      <c r="I45" s="97"/>
      <c r="J45" s="175"/>
      <c r="L45" s="449"/>
    </row>
    <row r="46" spans="2:19" x14ac:dyDescent="0.2">
      <c r="B46" s="72"/>
      <c r="C46" s="73"/>
      <c r="D46" s="73" t="s">
        <v>612</v>
      </c>
      <c r="E46" s="73"/>
      <c r="F46" s="73"/>
      <c r="G46" s="76"/>
      <c r="H46" s="278"/>
      <c r="I46" s="97"/>
      <c r="J46" s="175"/>
      <c r="L46" s="449"/>
    </row>
    <row r="47" spans="2:19" x14ac:dyDescent="0.2">
      <c r="B47" s="72"/>
      <c r="C47" s="195"/>
      <c r="D47" s="73" t="s">
        <v>613</v>
      </c>
      <c r="E47" s="73"/>
      <c r="F47" s="73"/>
      <c r="G47" s="76" t="s">
        <v>124</v>
      </c>
      <c r="H47" s="278">
        <f>80+10.8</f>
        <v>90.8</v>
      </c>
      <c r="I47" s="97"/>
      <c r="J47" s="175">
        <f>H47*I47</f>
        <v>0</v>
      </c>
      <c r="L47" s="449">
        <f t="shared" si="0"/>
        <v>0</v>
      </c>
      <c r="N47" s="426">
        <v>3327.5</v>
      </c>
      <c r="O47" s="426">
        <v>2559.2282176594408</v>
      </c>
      <c r="P47" s="426">
        <f t="shared" si="1"/>
        <v>2943.3641088297204</v>
      </c>
      <c r="R47" s="425">
        <v>50</v>
      </c>
      <c r="S47" s="425">
        <f>R47*$T$17</f>
        <v>65</v>
      </c>
    </row>
    <row r="48" spans="2:19" ht="8.25" customHeight="1" x14ac:dyDescent="0.2">
      <c r="B48" s="72"/>
      <c r="C48" s="75"/>
      <c r="D48" s="73"/>
      <c r="E48" s="73"/>
      <c r="F48" s="73"/>
      <c r="G48" s="76"/>
      <c r="H48" s="278"/>
      <c r="I48" s="97"/>
      <c r="J48" s="175"/>
      <c r="L48" s="449"/>
    </row>
    <row r="49" spans="2:19" x14ac:dyDescent="0.2">
      <c r="B49" s="72"/>
      <c r="C49" s="198" t="s">
        <v>18</v>
      </c>
      <c r="D49" s="73" t="s">
        <v>614</v>
      </c>
      <c r="E49" s="73"/>
      <c r="F49" s="73"/>
      <c r="G49" s="76"/>
      <c r="H49" s="278"/>
      <c r="I49" s="97"/>
      <c r="J49" s="175"/>
      <c r="L49" s="449"/>
    </row>
    <row r="50" spans="2:19" x14ac:dyDescent="0.2">
      <c r="B50" s="72"/>
      <c r="C50" s="451"/>
      <c r="D50" s="73" t="s">
        <v>615</v>
      </c>
      <c r="E50" s="451"/>
      <c r="F50" s="451"/>
      <c r="G50" s="76"/>
      <c r="H50" s="278"/>
      <c r="I50" s="97"/>
      <c r="J50" s="175"/>
      <c r="L50" s="449"/>
    </row>
    <row r="51" spans="2:19" x14ac:dyDescent="0.2">
      <c r="B51" s="72"/>
      <c r="C51" s="73"/>
      <c r="D51" s="73" t="s">
        <v>616</v>
      </c>
      <c r="E51" s="73"/>
      <c r="F51" s="73"/>
      <c r="G51" s="76" t="s">
        <v>124</v>
      </c>
      <c r="H51" s="278">
        <f>150+10</f>
        <v>160</v>
      </c>
      <c r="I51" s="97"/>
      <c r="J51" s="175">
        <f>H51*I51</f>
        <v>0</v>
      </c>
      <c r="L51" s="449">
        <f t="shared" si="0"/>
        <v>0</v>
      </c>
      <c r="N51" s="426">
        <v>3757.0499999999997</v>
      </c>
      <c r="O51" s="426">
        <v>2781.6635259755913</v>
      </c>
      <c r="P51" s="426">
        <f t="shared" si="1"/>
        <v>3269.3567629877953</v>
      </c>
      <c r="R51" s="425">
        <v>75</v>
      </c>
      <c r="S51" s="425">
        <f>R51*$T$17</f>
        <v>97.5</v>
      </c>
    </row>
    <row r="52" spans="2:19" ht="13.5" thickBot="1" x14ac:dyDescent="0.25">
      <c r="B52" s="358"/>
      <c r="C52" s="357"/>
      <c r="D52" s="357"/>
      <c r="E52" s="357"/>
      <c r="F52" s="357"/>
      <c r="G52" s="76"/>
      <c r="H52" s="96"/>
      <c r="I52" s="97"/>
      <c r="J52" s="192"/>
      <c r="L52" s="449"/>
    </row>
    <row r="53" spans="2:19" ht="20.100000000000001" customHeight="1" thickBot="1" x14ac:dyDescent="0.25">
      <c r="B53" s="368" t="s">
        <v>223</v>
      </c>
      <c r="C53" s="369"/>
      <c r="D53" s="369"/>
      <c r="E53" s="369"/>
      <c r="F53" s="369"/>
      <c r="G53" s="57"/>
      <c r="H53" s="58"/>
      <c r="I53" s="59"/>
      <c r="J53" s="60">
        <f>J51+J47+J43+J37+J34+J32+J30+J28+J24+J22+J15</f>
        <v>0</v>
      </c>
      <c r="L53" s="449"/>
    </row>
    <row r="54" spans="2:19" ht="20.100000000000001" customHeight="1" x14ac:dyDescent="0.2">
      <c r="B54" s="359"/>
      <c r="C54" s="359"/>
      <c r="D54" s="359"/>
      <c r="E54" s="359"/>
      <c r="F54" s="359"/>
      <c r="G54" s="61"/>
      <c r="H54" s="62"/>
      <c r="I54" s="63"/>
      <c r="J54" s="64"/>
      <c r="L54" s="449"/>
    </row>
    <row r="55" spans="2:19" x14ac:dyDescent="0.2">
      <c r="B55" s="4" t="str">
        <f>'4B2 (Concrete) 1300'!$B$2</f>
        <v>ROADS AUTHORITY</v>
      </c>
      <c r="G55" s="452"/>
      <c r="H55" s="453"/>
      <c r="I55" s="454"/>
      <c r="J55" s="150" t="s">
        <v>617</v>
      </c>
      <c r="L55" s="449"/>
    </row>
    <row r="56" spans="2:19" x14ac:dyDescent="0.2">
      <c r="B56" s="4" t="str">
        <f>'4B2 (Concrete) 1300'!$B$3</f>
        <v>PROCUREMENT REFERENCE NO. W/ONB/RA-XX/XX</v>
      </c>
      <c r="G56" s="147"/>
      <c r="H56" s="148"/>
      <c r="I56" s="454"/>
      <c r="J56" s="151"/>
      <c r="L56" s="449"/>
    </row>
    <row r="57" spans="2:19" x14ac:dyDescent="0.2">
      <c r="B57" s="4" t="str">
        <f>'4B2 (Concrete) 1300'!$B$4</f>
        <v>SCHEDULE B2:  LABOUR-BASED CONCRETE WORKS FOR  ROAD D3624  - OMUNDAUNGILO TO OMBOLOKA</v>
      </c>
      <c r="G57" s="147"/>
      <c r="H57" s="148"/>
      <c r="I57" s="454"/>
      <c r="J57" s="425"/>
      <c r="L57" s="449"/>
    </row>
    <row r="58" spans="2:19" x14ac:dyDescent="0.2">
      <c r="B58" s="4"/>
      <c r="C58" s="573" t="str">
        <f>C4</f>
        <v xml:space="preserve">         (28km EASTERN ACCESS ROAD BETWEEN OSHUULI  AND OMBOLOKA )</v>
      </c>
      <c r="G58" s="147"/>
      <c r="H58" s="148"/>
      <c r="I58" s="454"/>
      <c r="J58" s="356"/>
      <c r="L58" s="449"/>
    </row>
    <row r="59" spans="2:19" ht="13.5" thickBot="1" x14ac:dyDescent="0.25">
      <c r="G59" s="452"/>
      <c r="H59" s="453"/>
      <c r="I59" s="454"/>
      <c r="J59" s="356" t="str">
        <f>J5</f>
        <v>SECTION LB2200</v>
      </c>
      <c r="L59" s="449"/>
    </row>
    <row r="60" spans="2:19" ht="23.25" thickBot="1" x14ac:dyDescent="0.25">
      <c r="B60" s="442" t="s">
        <v>1</v>
      </c>
      <c r="C60" s="609" t="s">
        <v>2</v>
      </c>
      <c r="D60" s="609"/>
      <c r="E60" s="609"/>
      <c r="F60" s="609"/>
      <c r="G60" s="185" t="s">
        <v>3</v>
      </c>
      <c r="H60" s="186" t="s">
        <v>405</v>
      </c>
      <c r="I60" s="19" t="s">
        <v>5</v>
      </c>
      <c r="J60" s="20" t="s">
        <v>6</v>
      </c>
      <c r="L60" s="449"/>
    </row>
    <row r="61" spans="2:19" ht="20.100000000000001" customHeight="1" x14ac:dyDescent="0.2">
      <c r="B61" s="455" t="s">
        <v>408</v>
      </c>
      <c r="C61" s="456"/>
      <c r="D61" s="456"/>
      <c r="E61" s="456"/>
      <c r="F61" s="456"/>
      <c r="G61" s="85"/>
      <c r="H61" s="86"/>
      <c r="I61" s="87"/>
      <c r="J61" s="199">
        <f>J53</f>
        <v>0</v>
      </c>
      <c r="L61" s="449"/>
    </row>
    <row r="62" spans="2:19" x14ac:dyDescent="0.2">
      <c r="B62" s="358"/>
      <c r="C62" s="432"/>
      <c r="D62" s="357"/>
      <c r="E62" s="357"/>
      <c r="F62" s="357"/>
      <c r="G62" s="76"/>
      <c r="H62" s="96"/>
      <c r="I62" s="97"/>
      <c r="J62" s="175"/>
      <c r="L62" s="449"/>
    </row>
    <row r="63" spans="2:19" x14ac:dyDescent="0.2">
      <c r="B63" s="358"/>
      <c r="C63" s="357" t="s">
        <v>67</v>
      </c>
      <c r="D63" s="357" t="s">
        <v>618</v>
      </c>
      <c r="E63" s="357"/>
      <c r="F63" s="357"/>
      <c r="G63" s="76"/>
      <c r="H63" s="96"/>
      <c r="I63" s="97"/>
      <c r="J63" s="175"/>
      <c r="L63" s="449"/>
    </row>
    <row r="64" spans="2:19" x14ac:dyDescent="0.2">
      <c r="B64" s="358"/>
      <c r="C64" s="357"/>
      <c r="D64" s="357"/>
      <c r="E64" s="357"/>
      <c r="F64" s="357"/>
      <c r="G64" s="76"/>
      <c r="H64" s="96"/>
      <c r="I64" s="97"/>
      <c r="J64" s="175"/>
      <c r="L64" s="449"/>
    </row>
    <row r="65" spans="2:19" x14ac:dyDescent="0.2">
      <c r="B65" s="358"/>
      <c r="C65" s="357"/>
      <c r="D65" s="357" t="s">
        <v>94</v>
      </c>
      <c r="E65" s="357" t="s">
        <v>619</v>
      </c>
      <c r="F65" s="357"/>
      <c r="G65" s="76"/>
      <c r="H65" s="96"/>
      <c r="I65" s="97"/>
      <c r="J65" s="175"/>
      <c r="L65" s="449"/>
      <c r="N65" s="426">
        <v>278.3</v>
      </c>
      <c r="O65" s="426">
        <v>174.03729617703172</v>
      </c>
      <c r="P65" s="426">
        <f t="shared" si="1"/>
        <v>226.16864808851585</v>
      </c>
    </row>
    <row r="66" spans="2:19" x14ac:dyDescent="0.2">
      <c r="B66" s="358"/>
      <c r="C66" s="361"/>
      <c r="D66" s="357"/>
      <c r="E66" s="357" t="s">
        <v>620</v>
      </c>
      <c r="F66" s="357"/>
      <c r="G66" s="76" t="s">
        <v>85</v>
      </c>
      <c r="H66" s="278">
        <f>200+180</f>
        <v>380</v>
      </c>
      <c r="I66" s="97"/>
      <c r="J66" s="175">
        <f>H66*I66</f>
        <v>0</v>
      </c>
      <c r="L66" s="449">
        <f t="shared" si="0"/>
        <v>0</v>
      </c>
      <c r="R66" s="425">
        <v>630</v>
      </c>
      <c r="S66" s="425">
        <f>R66*$T$17</f>
        <v>819</v>
      </c>
    </row>
    <row r="67" spans="2:19" x14ac:dyDescent="0.2">
      <c r="B67" s="358"/>
      <c r="C67" s="359"/>
      <c r="D67" s="357"/>
      <c r="E67" s="357"/>
      <c r="F67" s="357"/>
      <c r="G67" s="76"/>
      <c r="H67" s="278"/>
      <c r="I67" s="97"/>
      <c r="J67" s="175"/>
      <c r="L67" s="449"/>
    </row>
    <row r="68" spans="2:19" x14ac:dyDescent="0.2">
      <c r="B68" s="358"/>
      <c r="C68" s="360"/>
      <c r="D68" s="357" t="s">
        <v>96</v>
      </c>
      <c r="E68" s="357" t="s">
        <v>621</v>
      </c>
      <c r="F68" s="357"/>
      <c r="G68" s="76"/>
      <c r="H68" s="278"/>
      <c r="I68" s="97"/>
      <c r="J68" s="175"/>
      <c r="L68" s="449"/>
      <c r="N68" s="426">
        <v>283.14</v>
      </c>
      <c r="O68" s="426">
        <v>203.49164194856587</v>
      </c>
      <c r="P68" s="426">
        <f t="shared" si="1"/>
        <v>243.31582097428293</v>
      </c>
    </row>
    <row r="69" spans="2:19" x14ac:dyDescent="0.2">
      <c r="B69" s="358"/>
      <c r="C69" s="360"/>
      <c r="D69" s="357"/>
      <c r="E69" s="357" t="s">
        <v>620</v>
      </c>
      <c r="F69" s="357"/>
      <c r="G69" s="76" t="s">
        <v>85</v>
      </c>
      <c r="H69" s="278">
        <v>85</v>
      </c>
      <c r="I69" s="97"/>
      <c r="J69" s="175">
        <f>H69*I69</f>
        <v>0</v>
      </c>
      <c r="L69" s="449">
        <f t="shared" si="0"/>
        <v>0</v>
      </c>
      <c r="R69" s="425">
        <v>350</v>
      </c>
      <c r="S69" s="425">
        <f>R69*$T$17</f>
        <v>455</v>
      </c>
    </row>
    <row r="70" spans="2:19" x14ac:dyDescent="0.2">
      <c r="B70" s="358"/>
      <c r="C70" s="357"/>
      <c r="D70" s="357"/>
      <c r="E70" s="357"/>
      <c r="F70" s="357"/>
      <c r="G70" s="76"/>
      <c r="H70" s="278"/>
      <c r="I70" s="97"/>
      <c r="J70" s="175"/>
      <c r="L70" s="449"/>
    </row>
    <row r="71" spans="2:19" x14ac:dyDescent="0.2">
      <c r="B71" s="358"/>
      <c r="C71" s="359"/>
      <c r="D71" s="357" t="s">
        <v>98</v>
      </c>
      <c r="E71" s="360" t="s">
        <v>622</v>
      </c>
      <c r="F71" s="357"/>
      <c r="G71" s="76"/>
      <c r="H71" s="278"/>
      <c r="I71" s="97"/>
      <c r="J71" s="175"/>
      <c r="L71" s="449"/>
    </row>
    <row r="72" spans="2:19" x14ac:dyDescent="0.2">
      <c r="B72" s="358"/>
      <c r="C72" s="360"/>
      <c r="D72" s="357"/>
      <c r="E72" s="357" t="s">
        <v>623</v>
      </c>
      <c r="F72" s="357"/>
      <c r="G72" s="76"/>
      <c r="H72" s="278"/>
      <c r="I72" s="97"/>
      <c r="J72" s="175"/>
      <c r="L72" s="449"/>
      <c r="N72" s="426">
        <v>23.594999999999999</v>
      </c>
      <c r="O72" s="426">
        <v>34.098599461651581</v>
      </c>
      <c r="P72" s="426">
        <f t="shared" si="1"/>
        <v>28.84679973082579</v>
      </c>
    </row>
    <row r="73" spans="2:19" x14ac:dyDescent="0.2">
      <c r="B73" s="358"/>
      <c r="C73" s="360"/>
      <c r="D73" s="357"/>
      <c r="E73" s="357" t="s">
        <v>624</v>
      </c>
      <c r="F73" s="357"/>
      <c r="G73" s="76" t="s">
        <v>85</v>
      </c>
      <c r="H73" s="278">
        <f>140+36</f>
        <v>176</v>
      </c>
      <c r="I73" s="97"/>
      <c r="J73" s="175">
        <f>H73*I73</f>
        <v>0</v>
      </c>
      <c r="L73" s="449">
        <f t="shared" si="0"/>
        <v>0</v>
      </c>
      <c r="R73" s="425">
        <v>250</v>
      </c>
      <c r="S73" s="425">
        <f>R73*$T$17</f>
        <v>325</v>
      </c>
    </row>
    <row r="74" spans="2:19" x14ac:dyDescent="0.2">
      <c r="B74" s="358"/>
      <c r="C74" s="360"/>
      <c r="D74" s="357"/>
      <c r="E74" s="357"/>
      <c r="F74" s="357"/>
      <c r="G74" s="76"/>
      <c r="H74" s="278"/>
      <c r="I74" s="97"/>
      <c r="J74" s="175"/>
      <c r="L74" s="449"/>
    </row>
    <row r="75" spans="2:19" x14ac:dyDescent="0.2">
      <c r="B75" s="358"/>
      <c r="C75" s="357"/>
      <c r="D75" s="357"/>
      <c r="E75" s="357"/>
      <c r="F75" s="357"/>
      <c r="G75" s="76"/>
      <c r="H75" s="278"/>
      <c r="I75" s="97"/>
      <c r="J75" s="175"/>
      <c r="L75" s="449"/>
    </row>
    <row r="76" spans="2:19" x14ac:dyDescent="0.2">
      <c r="B76" s="358" t="s">
        <v>625</v>
      </c>
      <c r="C76" s="359" t="s">
        <v>626</v>
      </c>
      <c r="D76" s="357"/>
      <c r="E76" s="357"/>
      <c r="F76" s="357"/>
      <c r="G76" s="76"/>
      <c r="H76" s="99"/>
      <c r="I76" s="97"/>
      <c r="J76" s="175"/>
      <c r="L76" s="449"/>
    </row>
    <row r="77" spans="2:19" x14ac:dyDescent="0.2">
      <c r="B77" s="358"/>
      <c r="C77" s="357"/>
      <c r="D77" s="357"/>
      <c r="E77" s="357"/>
      <c r="F77" s="357"/>
      <c r="G77" s="76"/>
      <c r="H77" s="278"/>
      <c r="I77" s="97"/>
      <c r="J77" s="175"/>
      <c r="L77" s="449"/>
      <c r="N77" s="426">
        <v>25410</v>
      </c>
      <c r="O77" s="426">
        <v>20371.99717925175</v>
      </c>
      <c r="P77" s="426">
        <f t="shared" si="1"/>
        <v>22890.998589625873</v>
      </c>
    </row>
    <row r="78" spans="2:19" x14ac:dyDescent="0.2">
      <c r="B78" s="358"/>
      <c r="C78" s="357" t="s">
        <v>13</v>
      </c>
      <c r="D78" s="357" t="s">
        <v>627</v>
      </c>
      <c r="E78" s="357"/>
      <c r="F78" s="357"/>
      <c r="G78" s="76" t="s">
        <v>628</v>
      </c>
      <c r="H78" s="318" t="s">
        <v>406</v>
      </c>
      <c r="I78" s="97"/>
      <c r="J78" s="84" t="s">
        <v>407</v>
      </c>
      <c r="L78" s="449">
        <f t="shared" si="0"/>
        <v>0</v>
      </c>
      <c r="R78" s="425" t="s">
        <v>406</v>
      </c>
    </row>
    <row r="79" spans="2:19" x14ac:dyDescent="0.2">
      <c r="B79" s="358"/>
      <c r="C79" s="357"/>
      <c r="D79" s="357"/>
      <c r="E79" s="357"/>
      <c r="F79" s="357"/>
      <c r="G79" s="76"/>
      <c r="H79" s="278"/>
      <c r="I79" s="97"/>
      <c r="J79" s="457"/>
      <c r="L79" s="449"/>
      <c r="N79" s="426">
        <v>25410</v>
      </c>
      <c r="O79" s="426">
        <v>19383.962827430303</v>
      </c>
      <c r="P79" s="426">
        <f t="shared" si="1"/>
        <v>22396.981413715152</v>
      </c>
    </row>
    <row r="80" spans="2:19" x14ac:dyDescent="0.2">
      <c r="B80" s="358"/>
      <c r="C80" s="357" t="s">
        <v>16</v>
      </c>
      <c r="D80" s="357" t="s">
        <v>629</v>
      </c>
      <c r="E80" s="357"/>
      <c r="F80" s="357"/>
      <c r="G80" s="76" t="s">
        <v>628</v>
      </c>
      <c r="H80" s="278">
        <v>2.9</v>
      </c>
      <c r="I80" s="97"/>
      <c r="J80" s="175">
        <f>H80*I80</f>
        <v>0</v>
      </c>
      <c r="L80" s="449">
        <f t="shared" si="0"/>
        <v>0</v>
      </c>
      <c r="R80" s="425">
        <v>2</v>
      </c>
      <c r="S80" s="425">
        <f>R80*$T$17</f>
        <v>2.6</v>
      </c>
    </row>
    <row r="81" spans="2:19" x14ac:dyDescent="0.2">
      <c r="B81" s="358"/>
      <c r="C81" s="357"/>
      <c r="D81" s="357"/>
      <c r="E81" s="357"/>
      <c r="F81" s="357"/>
      <c r="G81" s="76"/>
      <c r="H81" s="278"/>
      <c r="I81" s="97"/>
      <c r="J81" s="175"/>
      <c r="L81" s="449"/>
      <c r="N81" s="426">
        <v>36.905000000000001</v>
      </c>
      <c r="O81" s="426">
        <v>8.855792341226266</v>
      </c>
      <c r="P81" s="426">
        <f t="shared" ref="P81:P89" si="2">AVERAGE(N81:O81)</f>
        <v>22.880396170613132</v>
      </c>
    </row>
    <row r="82" spans="2:19" x14ac:dyDescent="0.2">
      <c r="B82" s="358"/>
      <c r="C82" s="357" t="s">
        <v>18</v>
      </c>
      <c r="D82" s="357" t="s">
        <v>630</v>
      </c>
      <c r="E82" s="357"/>
      <c r="F82" s="357"/>
      <c r="G82" s="76" t="s">
        <v>631</v>
      </c>
      <c r="H82" s="278">
        <f>650+735</f>
        <v>1385</v>
      </c>
      <c r="I82" s="97"/>
      <c r="J82" s="175">
        <f>H82*I82</f>
        <v>0</v>
      </c>
      <c r="L82" s="449">
        <f t="shared" ref="L82:L90" si="3">I82*$L$11</f>
        <v>0</v>
      </c>
      <c r="R82" s="425">
        <v>1300</v>
      </c>
      <c r="S82" s="425">
        <f>R82*$T$17</f>
        <v>1690</v>
      </c>
    </row>
    <row r="83" spans="2:19" x14ac:dyDescent="0.2">
      <c r="B83" s="358"/>
      <c r="C83" s="357"/>
      <c r="D83" s="357"/>
      <c r="E83" s="357"/>
      <c r="F83" s="357"/>
      <c r="G83" s="76"/>
      <c r="H83" s="278"/>
      <c r="I83" s="97"/>
      <c r="J83" s="175"/>
      <c r="L83" s="449"/>
    </row>
    <row r="84" spans="2:19" x14ac:dyDescent="0.2">
      <c r="B84" s="358"/>
      <c r="C84" s="357"/>
      <c r="D84" s="357"/>
      <c r="E84" s="357"/>
      <c r="F84" s="357"/>
      <c r="G84" s="76"/>
      <c r="H84" s="278"/>
      <c r="I84" s="97"/>
      <c r="J84" s="175"/>
      <c r="L84" s="449"/>
    </row>
    <row r="85" spans="2:19" x14ac:dyDescent="0.2">
      <c r="B85" s="358" t="s">
        <v>632</v>
      </c>
      <c r="C85" s="359" t="s">
        <v>633</v>
      </c>
      <c r="D85" s="357"/>
      <c r="E85" s="357"/>
      <c r="F85" s="357"/>
      <c r="G85" s="76"/>
      <c r="H85" s="278"/>
      <c r="I85" s="97"/>
      <c r="J85" s="175"/>
      <c r="L85" s="449"/>
      <c r="N85" s="426">
        <v>726</v>
      </c>
      <c r="O85" s="426">
        <v>369.79063459983888</v>
      </c>
      <c r="P85" s="426">
        <f t="shared" si="2"/>
        <v>547.8953172999195</v>
      </c>
    </row>
    <row r="86" spans="2:19" x14ac:dyDescent="0.2">
      <c r="B86" s="358"/>
      <c r="C86" s="359" t="s">
        <v>634</v>
      </c>
      <c r="D86" s="357"/>
      <c r="E86" s="357"/>
      <c r="F86" s="357"/>
      <c r="G86" s="76" t="s">
        <v>48</v>
      </c>
      <c r="H86" s="278">
        <f>550+135</f>
        <v>685</v>
      </c>
      <c r="I86" s="97"/>
      <c r="J86" s="175">
        <f>H86*I86</f>
        <v>0</v>
      </c>
      <c r="L86" s="449">
        <f t="shared" si="3"/>
        <v>0</v>
      </c>
      <c r="R86" s="425">
        <v>500</v>
      </c>
      <c r="S86" s="425">
        <f>R86*$T$17</f>
        <v>650</v>
      </c>
    </row>
    <row r="87" spans="2:19" x14ac:dyDescent="0.2">
      <c r="B87" s="358"/>
      <c r="C87" s="359"/>
      <c r="D87" s="357"/>
      <c r="E87" s="357"/>
      <c r="F87" s="357"/>
      <c r="G87" s="76"/>
      <c r="H87" s="278"/>
      <c r="I87" s="97"/>
      <c r="J87" s="175"/>
      <c r="L87" s="449"/>
    </row>
    <row r="88" spans="2:19" x14ac:dyDescent="0.2">
      <c r="B88" s="358"/>
      <c r="C88" s="357"/>
      <c r="D88" s="357"/>
      <c r="E88" s="357"/>
      <c r="F88" s="357"/>
      <c r="G88" s="76"/>
      <c r="H88" s="278"/>
      <c r="I88" s="97"/>
      <c r="J88" s="175"/>
      <c r="L88" s="449"/>
    </row>
    <row r="89" spans="2:19" x14ac:dyDescent="0.2">
      <c r="B89" s="358" t="s">
        <v>635</v>
      </c>
      <c r="C89" s="359" t="s">
        <v>636</v>
      </c>
      <c r="D89" s="357"/>
      <c r="E89" s="357"/>
      <c r="F89" s="357"/>
      <c r="G89" s="76"/>
      <c r="H89" s="278"/>
      <c r="I89" s="97"/>
      <c r="J89" s="175"/>
      <c r="L89" s="449"/>
      <c r="N89" s="426">
        <v>36.299999999999997</v>
      </c>
      <c r="O89" s="426">
        <v>42.757042125606368</v>
      </c>
      <c r="P89" s="426">
        <f t="shared" si="2"/>
        <v>39.528521062803179</v>
      </c>
    </row>
    <row r="90" spans="2:19" x14ac:dyDescent="0.2">
      <c r="B90" s="358"/>
      <c r="C90" s="359" t="s">
        <v>637</v>
      </c>
      <c r="D90" s="357"/>
      <c r="E90" s="357"/>
      <c r="F90" s="357"/>
      <c r="G90" s="76" t="s">
        <v>638</v>
      </c>
      <c r="H90" s="278">
        <f>150+41.4</f>
        <v>191.4</v>
      </c>
      <c r="I90" s="97"/>
      <c r="J90" s="175">
        <f>H90*I90</f>
        <v>0</v>
      </c>
      <c r="L90" s="449">
        <f t="shared" si="3"/>
        <v>0</v>
      </c>
      <c r="R90" s="425">
        <v>200</v>
      </c>
      <c r="S90" s="425">
        <f>R90*$T$17</f>
        <v>260</v>
      </c>
    </row>
    <row r="91" spans="2:19" x14ac:dyDescent="0.2">
      <c r="B91" s="358"/>
      <c r="C91" s="359"/>
      <c r="D91" s="357"/>
      <c r="E91" s="357"/>
      <c r="F91" s="357"/>
      <c r="G91" s="76"/>
      <c r="H91" s="96"/>
      <c r="I91" s="97"/>
      <c r="J91" s="175"/>
    </row>
    <row r="92" spans="2:19" x14ac:dyDescent="0.2">
      <c r="B92" s="358"/>
      <c r="C92" s="359"/>
      <c r="D92" s="357"/>
      <c r="E92" s="357"/>
      <c r="F92" s="357"/>
      <c r="G92" s="76"/>
      <c r="H92" s="96"/>
      <c r="I92" s="97"/>
      <c r="J92" s="175"/>
    </row>
    <row r="93" spans="2:19" x14ac:dyDescent="0.2">
      <c r="B93" s="358"/>
      <c r="C93" s="359"/>
      <c r="D93" s="357"/>
      <c r="E93" s="357"/>
      <c r="F93" s="357"/>
      <c r="G93" s="76"/>
      <c r="H93" s="96"/>
      <c r="I93" s="97"/>
      <c r="J93" s="175"/>
    </row>
    <row r="94" spans="2:19" x14ac:dyDescent="0.2">
      <c r="B94" s="358"/>
      <c r="C94" s="359"/>
      <c r="D94" s="357"/>
      <c r="E94" s="357"/>
      <c r="F94" s="357"/>
      <c r="G94" s="76"/>
      <c r="H94" s="96"/>
      <c r="I94" s="97"/>
      <c r="J94" s="175"/>
      <c r="L94" s="425">
        <f>(4000*450)/1600</f>
        <v>1125</v>
      </c>
    </row>
    <row r="95" spans="2:19" x14ac:dyDescent="0.2">
      <c r="B95" s="358"/>
      <c r="C95" s="359"/>
      <c r="D95" s="357"/>
      <c r="E95" s="357"/>
      <c r="F95" s="357"/>
      <c r="G95" s="76"/>
      <c r="H95" s="96"/>
      <c r="I95" s="97"/>
      <c r="J95" s="175"/>
    </row>
    <row r="96" spans="2:19" x14ac:dyDescent="0.2">
      <c r="B96" s="358"/>
      <c r="C96" s="359"/>
      <c r="D96" s="357"/>
      <c r="E96" s="357"/>
      <c r="F96" s="357"/>
      <c r="G96" s="76"/>
      <c r="H96" s="96"/>
      <c r="I96" s="97"/>
      <c r="J96" s="175"/>
    </row>
    <row r="97" spans="2:10" x14ac:dyDescent="0.2">
      <c r="B97" s="358"/>
      <c r="C97" s="359"/>
      <c r="D97" s="357"/>
      <c r="E97" s="357"/>
      <c r="F97" s="357"/>
      <c r="G97" s="76"/>
      <c r="H97" s="96"/>
      <c r="I97" s="97"/>
      <c r="J97" s="175"/>
    </row>
    <row r="98" spans="2:10" x14ac:dyDescent="0.2">
      <c r="B98" s="358"/>
      <c r="C98" s="359"/>
      <c r="D98" s="357"/>
      <c r="E98" s="357"/>
      <c r="F98" s="357"/>
      <c r="G98" s="76"/>
      <c r="H98" s="96"/>
      <c r="I98" s="97"/>
      <c r="J98" s="175"/>
    </row>
    <row r="99" spans="2:10" x14ac:dyDescent="0.2">
      <c r="B99" s="358"/>
      <c r="C99" s="359"/>
      <c r="D99" s="357"/>
      <c r="E99" s="357"/>
      <c r="F99" s="357"/>
      <c r="G99" s="76"/>
      <c r="H99" s="96"/>
      <c r="I99" s="97"/>
      <c r="J99" s="175"/>
    </row>
    <row r="100" spans="2:10" x14ac:dyDescent="0.2">
      <c r="B100" s="358"/>
      <c r="C100" s="359"/>
      <c r="D100" s="357"/>
      <c r="E100" s="357"/>
      <c r="F100" s="357"/>
      <c r="G100" s="76"/>
      <c r="H100" s="96"/>
      <c r="I100" s="97"/>
      <c r="J100" s="175"/>
    </row>
    <row r="101" spans="2:10" x14ac:dyDescent="0.2">
      <c r="B101" s="358"/>
      <c r="C101" s="359"/>
      <c r="D101" s="357"/>
      <c r="E101" s="357"/>
      <c r="F101" s="357"/>
      <c r="G101" s="76"/>
      <c r="H101" s="96"/>
      <c r="I101" s="97"/>
      <c r="J101" s="175"/>
    </row>
    <row r="102" spans="2:10" x14ac:dyDescent="0.2">
      <c r="B102" s="358"/>
      <c r="C102" s="359"/>
      <c r="D102" s="357"/>
      <c r="E102" s="357"/>
      <c r="F102" s="357"/>
      <c r="G102" s="76"/>
      <c r="H102" s="96"/>
      <c r="I102" s="97"/>
      <c r="J102" s="192"/>
    </row>
    <row r="103" spans="2:10" x14ac:dyDescent="0.2">
      <c r="B103" s="358"/>
      <c r="C103" s="359"/>
      <c r="D103" s="357"/>
      <c r="E103" s="357"/>
      <c r="F103" s="357"/>
      <c r="G103" s="76"/>
      <c r="H103" s="96"/>
      <c r="I103" s="97"/>
      <c r="J103" s="192"/>
    </row>
    <row r="104" spans="2:10" x14ac:dyDescent="0.2">
      <c r="B104" s="358"/>
      <c r="C104" s="359"/>
      <c r="D104" s="357"/>
      <c r="E104" s="357"/>
      <c r="F104" s="357"/>
      <c r="G104" s="76"/>
      <c r="H104" s="96"/>
      <c r="I104" s="97"/>
      <c r="J104" s="192"/>
    </row>
    <row r="105" spans="2:10" x14ac:dyDescent="0.2">
      <c r="B105" s="358"/>
      <c r="C105" s="359"/>
      <c r="D105" s="357"/>
      <c r="E105" s="357"/>
      <c r="F105" s="357"/>
      <c r="G105" s="76"/>
      <c r="H105" s="96"/>
      <c r="I105" s="97"/>
      <c r="J105" s="192"/>
    </row>
    <row r="106" spans="2:10" ht="13.5" thickBot="1" x14ac:dyDescent="0.25">
      <c r="B106" s="358"/>
      <c r="C106" s="357"/>
      <c r="D106" s="357"/>
      <c r="E106" s="357"/>
      <c r="F106" s="357"/>
      <c r="G106" s="76"/>
      <c r="H106" s="96"/>
      <c r="I106" s="97"/>
      <c r="J106" s="192"/>
    </row>
    <row r="107" spans="2:10" ht="20.100000000000001" customHeight="1" thickBot="1" x14ac:dyDescent="0.25">
      <c r="B107" s="368" t="s">
        <v>51</v>
      </c>
      <c r="C107" s="369"/>
      <c r="D107" s="369"/>
      <c r="E107" s="369"/>
      <c r="F107" s="369"/>
      <c r="G107" s="57"/>
      <c r="H107" s="58"/>
      <c r="I107" s="59"/>
      <c r="J107" s="60">
        <f>J61+J66+J69+J73+J80+J82+J86+J90</f>
        <v>0</v>
      </c>
    </row>
    <row r="108" spans="2:10" ht="12.75" customHeight="1" x14ac:dyDescent="0.2">
      <c r="B108" s="359"/>
      <c r="C108" s="359"/>
      <c r="D108" s="359"/>
      <c r="E108" s="359"/>
      <c r="F108" s="359"/>
      <c r="G108" s="61"/>
      <c r="H108" s="62"/>
      <c r="I108" s="63"/>
      <c r="J108" s="64"/>
    </row>
  </sheetData>
  <mergeCells count="3">
    <mergeCell ref="C6:F6"/>
    <mergeCell ref="R11:S11"/>
    <mergeCell ref="C60:F60"/>
  </mergeCells>
  <dataValidations count="3">
    <dataValidation type="custom" allowBlank="1" showInputMessage="1" showErrorMessage="1" error="SELECT CANCEL" prompt="DO NOT TYPE HERE" sqref="J65596:J65643 IZ65596:IZ65643 SV65596:SV65643 ACR65596:ACR65643 AMN65596:AMN65643 AWJ65596:AWJ65643 BGF65596:BGF65643 BQB65596:BQB65643 BZX65596:BZX65643 CJT65596:CJT65643 CTP65596:CTP65643 DDL65596:DDL65643 DNH65596:DNH65643 DXD65596:DXD65643 EGZ65596:EGZ65643 EQV65596:EQV65643 FAR65596:FAR65643 FKN65596:FKN65643 FUJ65596:FUJ65643 GEF65596:GEF65643 GOB65596:GOB65643 GXX65596:GXX65643 HHT65596:HHT65643 HRP65596:HRP65643 IBL65596:IBL65643 ILH65596:ILH65643 IVD65596:IVD65643 JEZ65596:JEZ65643 JOV65596:JOV65643 JYR65596:JYR65643 KIN65596:KIN65643 KSJ65596:KSJ65643 LCF65596:LCF65643 LMB65596:LMB65643 LVX65596:LVX65643 MFT65596:MFT65643 MPP65596:MPP65643 MZL65596:MZL65643 NJH65596:NJH65643 NTD65596:NTD65643 OCZ65596:OCZ65643 OMV65596:OMV65643 OWR65596:OWR65643 PGN65596:PGN65643 PQJ65596:PQJ65643 QAF65596:QAF65643 QKB65596:QKB65643 QTX65596:QTX65643 RDT65596:RDT65643 RNP65596:RNP65643 RXL65596:RXL65643 SHH65596:SHH65643 SRD65596:SRD65643 TAZ65596:TAZ65643 TKV65596:TKV65643 TUR65596:TUR65643 UEN65596:UEN65643 UOJ65596:UOJ65643 UYF65596:UYF65643 VIB65596:VIB65643 VRX65596:VRX65643 WBT65596:WBT65643 WLP65596:WLP65643 WVL65596:WVL65643 J131132:J131179 IZ131132:IZ131179 SV131132:SV131179 ACR131132:ACR131179 AMN131132:AMN131179 AWJ131132:AWJ131179 BGF131132:BGF131179 BQB131132:BQB131179 BZX131132:BZX131179 CJT131132:CJT131179 CTP131132:CTP131179 DDL131132:DDL131179 DNH131132:DNH131179 DXD131132:DXD131179 EGZ131132:EGZ131179 EQV131132:EQV131179 FAR131132:FAR131179 FKN131132:FKN131179 FUJ131132:FUJ131179 GEF131132:GEF131179 GOB131132:GOB131179 GXX131132:GXX131179 HHT131132:HHT131179 HRP131132:HRP131179 IBL131132:IBL131179 ILH131132:ILH131179 IVD131132:IVD131179 JEZ131132:JEZ131179 JOV131132:JOV131179 JYR131132:JYR131179 KIN131132:KIN131179 KSJ131132:KSJ131179 LCF131132:LCF131179 LMB131132:LMB131179 LVX131132:LVX131179 MFT131132:MFT131179 MPP131132:MPP131179 MZL131132:MZL131179 NJH131132:NJH131179 NTD131132:NTD131179 OCZ131132:OCZ131179 OMV131132:OMV131179 OWR131132:OWR131179 PGN131132:PGN131179 PQJ131132:PQJ131179 QAF131132:QAF131179 QKB131132:QKB131179 QTX131132:QTX131179 RDT131132:RDT131179 RNP131132:RNP131179 RXL131132:RXL131179 SHH131132:SHH131179 SRD131132:SRD131179 TAZ131132:TAZ131179 TKV131132:TKV131179 TUR131132:TUR131179 UEN131132:UEN131179 UOJ131132:UOJ131179 UYF131132:UYF131179 VIB131132:VIB131179 VRX131132:VRX131179 WBT131132:WBT131179 WLP131132:WLP131179 WVL131132:WVL131179 J196668:J196715 IZ196668:IZ196715 SV196668:SV196715 ACR196668:ACR196715 AMN196668:AMN196715 AWJ196668:AWJ196715 BGF196668:BGF196715 BQB196668:BQB196715 BZX196668:BZX196715 CJT196668:CJT196715 CTP196668:CTP196715 DDL196668:DDL196715 DNH196668:DNH196715 DXD196668:DXD196715 EGZ196668:EGZ196715 EQV196668:EQV196715 FAR196668:FAR196715 FKN196668:FKN196715 FUJ196668:FUJ196715 GEF196668:GEF196715 GOB196668:GOB196715 GXX196668:GXX196715 HHT196668:HHT196715 HRP196668:HRP196715 IBL196668:IBL196715 ILH196668:ILH196715 IVD196668:IVD196715 JEZ196668:JEZ196715 JOV196668:JOV196715 JYR196668:JYR196715 KIN196668:KIN196715 KSJ196668:KSJ196715 LCF196668:LCF196715 LMB196668:LMB196715 LVX196668:LVX196715 MFT196668:MFT196715 MPP196668:MPP196715 MZL196668:MZL196715 NJH196668:NJH196715 NTD196668:NTD196715 OCZ196668:OCZ196715 OMV196668:OMV196715 OWR196668:OWR196715 PGN196668:PGN196715 PQJ196668:PQJ196715 QAF196668:QAF196715 QKB196668:QKB196715 QTX196668:QTX196715 RDT196668:RDT196715 RNP196668:RNP196715 RXL196668:RXL196715 SHH196668:SHH196715 SRD196668:SRD196715 TAZ196668:TAZ196715 TKV196668:TKV196715 TUR196668:TUR196715 UEN196668:UEN196715 UOJ196668:UOJ196715 UYF196668:UYF196715 VIB196668:VIB196715 VRX196668:VRX196715 WBT196668:WBT196715 WLP196668:WLP196715 WVL196668:WVL196715 J262204:J262251 IZ262204:IZ262251 SV262204:SV262251 ACR262204:ACR262251 AMN262204:AMN262251 AWJ262204:AWJ262251 BGF262204:BGF262251 BQB262204:BQB262251 BZX262204:BZX262251 CJT262204:CJT262251 CTP262204:CTP262251 DDL262204:DDL262251 DNH262204:DNH262251 DXD262204:DXD262251 EGZ262204:EGZ262251 EQV262204:EQV262251 FAR262204:FAR262251 FKN262204:FKN262251 FUJ262204:FUJ262251 GEF262204:GEF262251 GOB262204:GOB262251 GXX262204:GXX262251 HHT262204:HHT262251 HRP262204:HRP262251 IBL262204:IBL262251 ILH262204:ILH262251 IVD262204:IVD262251 JEZ262204:JEZ262251 JOV262204:JOV262251 JYR262204:JYR262251 KIN262204:KIN262251 KSJ262204:KSJ262251 LCF262204:LCF262251 LMB262204:LMB262251 LVX262204:LVX262251 MFT262204:MFT262251 MPP262204:MPP262251 MZL262204:MZL262251 NJH262204:NJH262251 NTD262204:NTD262251 OCZ262204:OCZ262251 OMV262204:OMV262251 OWR262204:OWR262251 PGN262204:PGN262251 PQJ262204:PQJ262251 QAF262204:QAF262251 QKB262204:QKB262251 QTX262204:QTX262251 RDT262204:RDT262251 RNP262204:RNP262251 RXL262204:RXL262251 SHH262204:SHH262251 SRD262204:SRD262251 TAZ262204:TAZ262251 TKV262204:TKV262251 TUR262204:TUR262251 UEN262204:UEN262251 UOJ262204:UOJ262251 UYF262204:UYF262251 VIB262204:VIB262251 VRX262204:VRX262251 WBT262204:WBT262251 WLP262204:WLP262251 WVL262204:WVL262251 J327740:J327787 IZ327740:IZ327787 SV327740:SV327787 ACR327740:ACR327787 AMN327740:AMN327787 AWJ327740:AWJ327787 BGF327740:BGF327787 BQB327740:BQB327787 BZX327740:BZX327787 CJT327740:CJT327787 CTP327740:CTP327787 DDL327740:DDL327787 DNH327740:DNH327787 DXD327740:DXD327787 EGZ327740:EGZ327787 EQV327740:EQV327787 FAR327740:FAR327787 FKN327740:FKN327787 FUJ327740:FUJ327787 GEF327740:GEF327787 GOB327740:GOB327787 GXX327740:GXX327787 HHT327740:HHT327787 HRP327740:HRP327787 IBL327740:IBL327787 ILH327740:ILH327787 IVD327740:IVD327787 JEZ327740:JEZ327787 JOV327740:JOV327787 JYR327740:JYR327787 KIN327740:KIN327787 KSJ327740:KSJ327787 LCF327740:LCF327787 LMB327740:LMB327787 LVX327740:LVX327787 MFT327740:MFT327787 MPP327740:MPP327787 MZL327740:MZL327787 NJH327740:NJH327787 NTD327740:NTD327787 OCZ327740:OCZ327787 OMV327740:OMV327787 OWR327740:OWR327787 PGN327740:PGN327787 PQJ327740:PQJ327787 QAF327740:QAF327787 QKB327740:QKB327787 QTX327740:QTX327787 RDT327740:RDT327787 RNP327740:RNP327787 RXL327740:RXL327787 SHH327740:SHH327787 SRD327740:SRD327787 TAZ327740:TAZ327787 TKV327740:TKV327787 TUR327740:TUR327787 UEN327740:UEN327787 UOJ327740:UOJ327787 UYF327740:UYF327787 VIB327740:VIB327787 VRX327740:VRX327787 WBT327740:WBT327787 WLP327740:WLP327787 WVL327740:WVL327787 J393276:J393323 IZ393276:IZ393323 SV393276:SV393323 ACR393276:ACR393323 AMN393276:AMN393323 AWJ393276:AWJ393323 BGF393276:BGF393323 BQB393276:BQB393323 BZX393276:BZX393323 CJT393276:CJT393323 CTP393276:CTP393323 DDL393276:DDL393323 DNH393276:DNH393323 DXD393276:DXD393323 EGZ393276:EGZ393323 EQV393276:EQV393323 FAR393276:FAR393323 FKN393276:FKN393323 FUJ393276:FUJ393323 GEF393276:GEF393323 GOB393276:GOB393323 GXX393276:GXX393323 HHT393276:HHT393323 HRP393276:HRP393323 IBL393276:IBL393323 ILH393276:ILH393323 IVD393276:IVD393323 JEZ393276:JEZ393323 JOV393276:JOV393323 JYR393276:JYR393323 KIN393276:KIN393323 KSJ393276:KSJ393323 LCF393276:LCF393323 LMB393276:LMB393323 LVX393276:LVX393323 MFT393276:MFT393323 MPP393276:MPP393323 MZL393276:MZL393323 NJH393276:NJH393323 NTD393276:NTD393323 OCZ393276:OCZ393323 OMV393276:OMV393323 OWR393276:OWR393323 PGN393276:PGN393323 PQJ393276:PQJ393323 QAF393276:QAF393323 QKB393276:QKB393323 QTX393276:QTX393323 RDT393276:RDT393323 RNP393276:RNP393323 RXL393276:RXL393323 SHH393276:SHH393323 SRD393276:SRD393323 TAZ393276:TAZ393323 TKV393276:TKV393323 TUR393276:TUR393323 UEN393276:UEN393323 UOJ393276:UOJ393323 UYF393276:UYF393323 VIB393276:VIB393323 VRX393276:VRX393323 WBT393276:WBT393323 WLP393276:WLP393323 WVL393276:WVL393323 J458812:J458859 IZ458812:IZ458859 SV458812:SV458859 ACR458812:ACR458859 AMN458812:AMN458859 AWJ458812:AWJ458859 BGF458812:BGF458859 BQB458812:BQB458859 BZX458812:BZX458859 CJT458812:CJT458859 CTP458812:CTP458859 DDL458812:DDL458859 DNH458812:DNH458859 DXD458812:DXD458859 EGZ458812:EGZ458859 EQV458812:EQV458859 FAR458812:FAR458859 FKN458812:FKN458859 FUJ458812:FUJ458859 GEF458812:GEF458859 GOB458812:GOB458859 GXX458812:GXX458859 HHT458812:HHT458859 HRP458812:HRP458859 IBL458812:IBL458859 ILH458812:ILH458859 IVD458812:IVD458859 JEZ458812:JEZ458859 JOV458812:JOV458859 JYR458812:JYR458859 KIN458812:KIN458859 KSJ458812:KSJ458859 LCF458812:LCF458859 LMB458812:LMB458859 LVX458812:LVX458859 MFT458812:MFT458859 MPP458812:MPP458859 MZL458812:MZL458859 NJH458812:NJH458859 NTD458812:NTD458859 OCZ458812:OCZ458859 OMV458812:OMV458859 OWR458812:OWR458859 PGN458812:PGN458859 PQJ458812:PQJ458859 QAF458812:QAF458859 QKB458812:QKB458859 QTX458812:QTX458859 RDT458812:RDT458859 RNP458812:RNP458859 RXL458812:RXL458859 SHH458812:SHH458859 SRD458812:SRD458859 TAZ458812:TAZ458859 TKV458812:TKV458859 TUR458812:TUR458859 UEN458812:UEN458859 UOJ458812:UOJ458859 UYF458812:UYF458859 VIB458812:VIB458859 VRX458812:VRX458859 WBT458812:WBT458859 WLP458812:WLP458859 WVL458812:WVL458859 J524348:J524395 IZ524348:IZ524395 SV524348:SV524395 ACR524348:ACR524395 AMN524348:AMN524395 AWJ524348:AWJ524395 BGF524348:BGF524395 BQB524348:BQB524395 BZX524348:BZX524395 CJT524348:CJT524395 CTP524348:CTP524395 DDL524348:DDL524395 DNH524348:DNH524395 DXD524348:DXD524395 EGZ524348:EGZ524395 EQV524348:EQV524395 FAR524348:FAR524395 FKN524348:FKN524395 FUJ524348:FUJ524395 GEF524348:GEF524395 GOB524348:GOB524395 GXX524348:GXX524395 HHT524348:HHT524395 HRP524348:HRP524395 IBL524348:IBL524395 ILH524348:ILH524395 IVD524348:IVD524395 JEZ524348:JEZ524395 JOV524348:JOV524395 JYR524348:JYR524395 KIN524348:KIN524395 KSJ524348:KSJ524395 LCF524348:LCF524395 LMB524348:LMB524395 LVX524348:LVX524395 MFT524348:MFT524395 MPP524348:MPP524395 MZL524348:MZL524395 NJH524348:NJH524395 NTD524348:NTD524395 OCZ524348:OCZ524395 OMV524348:OMV524395 OWR524348:OWR524395 PGN524348:PGN524395 PQJ524348:PQJ524395 QAF524348:QAF524395 QKB524348:QKB524395 QTX524348:QTX524395 RDT524348:RDT524395 RNP524348:RNP524395 RXL524348:RXL524395 SHH524348:SHH524395 SRD524348:SRD524395 TAZ524348:TAZ524395 TKV524348:TKV524395 TUR524348:TUR524395 UEN524348:UEN524395 UOJ524348:UOJ524395 UYF524348:UYF524395 VIB524348:VIB524395 VRX524348:VRX524395 WBT524348:WBT524395 WLP524348:WLP524395 WVL524348:WVL524395 J589884:J589931 IZ589884:IZ589931 SV589884:SV589931 ACR589884:ACR589931 AMN589884:AMN589931 AWJ589884:AWJ589931 BGF589884:BGF589931 BQB589884:BQB589931 BZX589884:BZX589931 CJT589884:CJT589931 CTP589884:CTP589931 DDL589884:DDL589931 DNH589884:DNH589931 DXD589884:DXD589931 EGZ589884:EGZ589931 EQV589884:EQV589931 FAR589884:FAR589931 FKN589884:FKN589931 FUJ589884:FUJ589931 GEF589884:GEF589931 GOB589884:GOB589931 GXX589884:GXX589931 HHT589884:HHT589931 HRP589884:HRP589931 IBL589884:IBL589931 ILH589884:ILH589931 IVD589884:IVD589931 JEZ589884:JEZ589931 JOV589884:JOV589931 JYR589884:JYR589931 KIN589884:KIN589931 KSJ589884:KSJ589931 LCF589884:LCF589931 LMB589884:LMB589931 LVX589884:LVX589931 MFT589884:MFT589931 MPP589884:MPP589931 MZL589884:MZL589931 NJH589884:NJH589931 NTD589884:NTD589931 OCZ589884:OCZ589931 OMV589884:OMV589931 OWR589884:OWR589931 PGN589884:PGN589931 PQJ589884:PQJ589931 QAF589884:QAF589931 QKB589884:QKB589931 QTX589884:QTX589931 RDT589884:RDT589931 RNP589884:RNP589931 RXL589884:RXL589931 SHH589884:SHH589931 SRD589884:SRD589931 TAZ589884:TAZ589931 TKV589884:TKV589931 TUR589884:TUR589931 UEN589884:UEN589931 UOJ589884:UOJ589931 UYF589884:UYF589931 VIB589884:VIB589931 VRX589884:VRX589931 WBT589884:WBT589931 WLP589884:WLP589931 WVL589884:WVL589931 J655420:J655467 IZ655420:IZ655467 SV655420:SV655467 ACR655420:ACR655467 AMN655420:AMN655467 AWJ655420:AWJ655467 BGF655420:BGF655467 BQB655420:BQB655467 BZX655420:BZX655467 CJT655420:CJT655467 CTP655420:CTP655467 DDL655420:DDL655467 DNH655420:DNH655467 DXD655420:DXD655467 EGZ655420:EGZ655467 EQV655420:EQV655467 FAR655420:FAR655467 FKN655420:FKN655467 FUJ655420:FUJ655467 GEF655420:GEF655467 GOB655420:GOB655467 GXX655420:GXX655467 HHT655420:HHT655467 HRP655420:HRP655467 IBL655420:IBL655467 ILH655420:ILH655467 IVD655420:IVD655467 JEZ655420:JEZ655467 JOV655420:JOV655467 JYR655420:JYR655467 KIN655420:KIN655467 KSJ655420:KSJ655467 LCF655420:LCF655467 LMB655420:LMB655467 LVX655420:LVX655467 MFT655420:MFT655467 MPP655420:MPP655467 MZL655420:MZL655467 NJH655420:NJH655467 NTD655420:NTD655467 OCZ655420:OCZ655467 OMV655420:OMV655467 OWR655420:OWR655467 PGN655420:PGN655467 PQJ655420:PQJ655467 QAF655420:QAF655467 QKB655420:QKB655467 QTX655420:QTX655467 RDT655420:RDT655467 RNP655420:RNP655467 RXL655420:RXL655467 SHH655420:SHH655467 SRD655420:SRD655467 TAZ655420:TAZ655467 TKV655420:TKV655467 TUR655420:TUR655467 UEN655420:UEN655467 UOJ655420:UOJ655467 UYF655420:UYF655467 VIB655420:VIB655467 VRX655420:VRX655467 WBT655420:WBT655467 WLP655420:WLP655467 WVL655420:WVL655467 J720956:J721003 IZ720956:IZ721003 SV720956:SV721003 ACR720956:ACR721003 AMN720956:AMN721003 AWJ720956:AWJ721003 BGF720956:BGF721003 BQB720956:BQB721003 BZX720956:BZX721003 CJT720956:CJT721003 CTP720956:CTP721003 DDL720956:DDL721003 DNH720956:DNH721003 DXD720956:DXD721003 EGZ720956:EGZ721003 EQV720956:EQV721003 FAR720956:FAR721003 FKN720956:FKN721003 FUJ720956:FUJ721003 GEF720956:GEF721003 GOB720956:GOB721003 GXX720956:GXX721003 HHT720956:HHT721003 HRP720956:HRP721003 IBL720956:IBL721003 ILH720956:ILH721003 IVD720956:IVD721003 JEZ720956:JEZ721003 JOV720956:JOV721003 JYR720956:JYR721003 KIN720956:KIN721003 KSJ720956:KSJ721003 LCF720956:LCF721003 LMB720956:LMB721003 LVX720956:LVX721003 MFT720956:MFT721003 MPP720956:MPP721003 MZL720956:MZL721003 NJH720956:NJH721003 NTD720956:NTD721003 OCZ720956:OCZ721003 OMV720956:OMV721003 OWR720956:OWR721003 PGN720956:PGN721003 PQJ720956:PQJ721003 QAF720956:QAF721003 QKB720956:QKB721003 QTX720956:QTX721003 RDT720956:RDT721003 RNP720956:RNP721003 RXL720956:RXL721003 SHH720956:SHH721003 SRD720956:SRD721003 TAZ720956:TAZ721003 TKV720956:TKV721003 TUR720956:TUR721003 UEN720956:UEN721003 UOJ720956:UOJ721003 UYF720956:UYF721003 VIB720956:VIB721003 VRX720956:VRX721003 WBT720956:WBT721003 WLP720956:WLP721003 WVL720956:WVL721003 J786492:J786539 IZ786492:IZ786539 SV786492:SV786539 ACR786492:ACR786539 AMN786492:AMN786539 AWJ786492:AWJ786539 BGF786492:BGF786539 BQB786492:BQB786539 BZX786492:BZX786539 CJT786492:CJT786539 CTP786492:CTP786539 DDL786492:DDL786539 DNH786492:DNH786539 DXD786492:DXD786539 EGZ786492:EGZ786539 EQV786492:EQV786539 FAR786492:FAR786539 FKN786492:FKN786539 FUJ786492:FUJ786539 GEF786492:GEF786539 GOB786492:GOB786539 GXX786492:GXX786539 HHT786492:HHT786539 HRP786492:HRP786539 IBL786492:IBL786539 ILH786492:ILH786539 IVD786492:IVD786539 JEZ786492:JEZ786539 JOV786492:JOV786539 JYR786492:JYR786539 KIN786492:KIN786539 KSJ786492:KSJ786539 LCF786492:LCF786539 LMB786492:LMB786539 LVX786492:LVX786539 MFT786492:MFT786539 MPP786492:MPP786539 MZL786492:MZL786539 NJH786492:NJH786539 NTD786492:NTD786539 OCZ786492:OCZ786539 OMV786492:OMV786539 OWR786492:OWR786539 PGN786492:PGN786539 PQJ786492:PQJ786539 QAF786492:QAF786539 QKB786492:QKB786539 QTX786492:QTX786539 RDT786492:RDT786539 RNP786492:RNP786539 RXL786492:RXL786539 SHH786492:SHH786539 SRD786492:SRD786539 TAZ786492:TAZ786539 TKV786492:TKV786539 TUR786492:TUR786539 UEN786492:UEN786539 UOJ786492:UOJ786539 UYF786492:UYF786539 VIB786492:VIB786539 VRX786492:VRX786539 WBT786492:WBT786539 WLP786492:WLP786539 WVL786492:WVL786539 J852028:J852075 IZ852028:IZ852075 SV852028:SV852075 ACR852028:ACR852075 AMN852028:AMN852075 AWJ852028:AWJ852075 BGF852028:BGF852075 BQB852028:BQB852075 BZX852028:BZX852075 CJT852028:CJT852075 CTP852028:CTP852075 DDL852028:DDL852075 DNH852028:DNH852075 DXD852028:DXD852075 EGZ852028:EGZ852075 EQV852028:EQV852075 FAR852028:FAR852075 FKN852028:FKN852075 FUJ852028:FUJ852075 GEF852028:GEF852075 GOB852028:GOB852075 GXX852028:GXX852075 HHT852028:HHT852075 HRP852028:HRP852075 IBL852028:IBL852075 ILH852028:ILH852075 IVD852028:IVD852075 JEZ852028:JEZ852075 JOV852028:JOV852075 JYR852028:JYR852075 KIN852028:KIN852075 KSJ852028:KSJ852075 LCF852028:LCF852075 LMB852028:LMB852075 LVX852028:LVX852075 MFT852028:MFT852075 MPP852028:MPP852075 MZL852028:MZL852075 NJH852028:NJH852075 NTD852028:NTD852075 OCZ852028:OCZ852075 OMV852028:OMV852075 OWR852028:OWR852075 PGN852028:PGN852075 PQJ852028:PQJ852075 QAF852028:QAF852075 QKB852028:QKB852075 QTX852028:QTX852075 RDT852028:RDT852075 RNP852028:RNP852075 RXL852028:RXL852075 SHH852028:SHH852075 SRD852028:SRD852075 TAZ852028:TAZ852075 TKV852028:TKV852075 TUR852028:TUR852075 UEN852028:UEN852075 UOJ852028:UOJ852075 UYF852028:UYF852075 VIB852028:VIB852075 VRX852028:VRX852075 WBT852028:WBT852075 WLP852028:WLP852075 WVL852028:WVL852075 J917564:J917611 IZ917564:IZ917611 SV917564:SV917611 ACR917564:ACR917611 AMN917564:AMN917611 AWJ917564:AWJ917611 BGF917564:BGF917611 BQB917564:BQB917611 BZX917564:BZX917611 CJT917564:CJT917611 CTP917564:CTP917611 DDL917564:DDL917611 DNH917564:DNH917611 DXD917564:DXD917611 EGZ917564:EGZ917611 EQV917564:EQV917611 FAR917564:FAR917611 FKN917564:FKN917611 FUJ917564:FUJ917611 GEF917564:GEF917611 GOB917564:GOB917611 GXX917564:GXX917611 HHT917564:HHT917611 HRP917564:HRP917611 IBL917564:IBL917611 ILH917564:ILH917611 IVD917564:IVD917611 JEZ917564:JEZ917611 JOV917564:JOV917611 JYR917564:JYR917611 KIN917564:KIN917611 KSJ917564:KSJ917611 LCF917564:LCF917611 LMB917564:LMB917611 LVX917564:LVX917611 MFT917564:MFT917611 MPP917564:MPP917611 MZL917564:MZL917611 NJH917564:NJH917611 NTD917564:NTD917611 OCZ917564:OCZ917611 OMV917564:OMV917611 OWR917564:OWR917611 PGN917564:PGN917611 PQJ917564:PQJ917611 QAF917564:QAF917611 QKB917564:QKB917611 QTX917564:QTX917611 RDT917564:RDT917611 RNP917564:RNP917611 RXL917564:RXL917611 SHH917564:SHH917611 SRD917564:SRD917611 TAZ917564:TAZ917611 TKV917564:TKV917611 TUR917564:TUR917611 UEN917564:UEN917611 UOJ917564:UOJ917611 UYF917564:UYF917611 VIB917564:VIB917611 VRX917564:VRX917611 WBT917564:WBT917611 WLP917564:WLP917611 WVL917564:WVL917611 J983100:J983147 IZ983100:IZ983147 SV983100:SV983147 ACR983100:ACR983147 AMN983100:AMN983147 AWJ983100:AWJ983147 BGF983100:BGF983147 BQB983100:BQB983147 BZX983100:BZX983147 CJT983100:CJT983147 CTP983100:CTP983147 DDL983100:DDL983147 DNH983100:DNH983147 DXD983100:DXD983147 EGZ983100:EGZ983147 EQV983100:EQV983147 FAR983100:FAR983147 FKN983100:FKN983147 FUJ983100:FUJ983147 GEF983100:GEF983147 GOB983100:GOB983147 GXX983100:GXX983147 HHT983100:HHT983147 HRP983100:HRP983147 IBL983100:IBL983147 ILH983100:ILH983147 IVD983100:IVD983147 JEZ983100:JEZ983147 JOV983100:JOV983147 JYR983100:JYR983147 KIN983100:KIN983147 KSJ983100:KSJ983147 LCF983100:LCF983147 LMB983100:LMB983147 LVX983100:LVX983147 MFT983100:MFT983147 MPP983100:MPP983147 MZL983100:MZL983147 NJH983100:NJH983147 NTD983100:NTD983147 OCZ983100:OCZ983147 OMV983100:OMV983147 OWR983100:OWR983147 PGN983100:PGN983147 PQJ983100:PQJ983147 QAF983100:QAF983147 QKB983100:QKB983147 QTX983100:QTX983147 RDT983100:RDT983147 RNP983100:RNP983147 RXL983100:RXL983147 SHH983100:SHH983147 SRD983100:SRD983147 TAZ983100:TAZ983147 TKV983100:TKV983147 TUR983100:TUR983147 UEN983100:UEN983147 UOJ983100:UOJ983147 UYF983100:UYF983147 VIB983100:VIB983147 VRX983100:VRX983147 WBT983100:WBT983147 WLP983100:WLP983147 WVL983100:WVL983147" xr:uid="{39A40DEA-6649-47CC-9610-5FBF8540B12B}">
      <formula1>""""""</formula1>
    </dataValidation>
    <dataValidation type="custom" allowBlank="1" showInputMessage="1" showErrorMessage="1" error="SELECT CANCEL" prompt="SUBTOTAL" sqref="J65644 IZ65644 SV65644 ACR65644 AMN65644 AWJ65644 BGF65644 BQB65644 BZX65644 CJT65644 CTP65644 DDL65644 DNH65644 DXD65644 EGZ65644 EQV65644 FAR65644 FKN65644 FUJ65644 GEF65644 GOB65644 GXX65644 HHT65644 HRP65644 IBL65644 ILH65644 IVD65644 JEZ65644 JOV65644 JYR65644 KIN65644 KSJ65644 LCF65644 LMB65644 LVX65644 MFT65644 MPP65644 MZL65644 NJH65644 NTD65644 OCZ65644 OMV65644 OWR65644 PGN65644 PQJ65644 QAF65644 QKB65644 QTX65644 RDT65644 RNP65644 RXL65644 SHH65644 SRD65644 TAZ65644 TKV65644 TUR65644 UEN65644 UOJ65644 UYF65644 VIB65644 VRX65644 WBT65644 WLP65644 WVL65644 J131180 IZ131180 SV131180 ACR131180 AMN131180 AWJ131180 BGF131180 BQB131180 BZX131180 CJT131180 CTP131180 DDL131180 DNH131180 DXD131180 EGZ131180 EQV131180 FAR131180 FKN131180 FUJ131180 GEF131180 GOB131180 GXX131180 HHT131180 HRP131180 IBL131180 ILH131180 IVD131180 JEZ131180 JOV131180 JYR131180 KIN131180 KSJ131180 LCF131180 LMB131180 LVX131180 MFT131180 MPP131180 MZL131180 NJH131180 NTD131180 OCZ131180 OMV131180 OWR131180 PGN131180 PQJ131180 QAF131180 QKB131180 QTX131180 RDT131180 RNP131180 RXL131180 SHH131180 SRD131180 TAZ131180 TKV131180 TUR131180 UEN131180 UOJ131180 UYF131180 VIB131180 VRX131180 WBT131180 WLP131180 WVL131180 J196716 IZ196716 SV196716 ACR196716 AMN196716 AWJ196716 BGF196716 BQB196716 BZX196716 CJT196716 CTP196716 DDL196716 DNH196716 DXD196716 EGZ196716 EQV196716 FAR196716 FKN196716 FUJ196716 GEF196716 GOB196716 GXX196716 HHT196716 HRP196716 IBL196716 ILH196716 IVD196716 JEZ196716 JOV196716 JYR196716 KIN196716 KSJ196716 LCF196716 LMB196716 LVX196716 MFT196716 MPP196716 MZL196716 NJH196716 NTD196716 OCZ196716 OMV196716 OWR196716 PGN196716 PQJ196716 QAF196716 QKB196716 QTX196716 RDT196716 RNP196716 RXL196716 SHH196716 SRD196716 TAZ196716 TKV196716 TUR196716 UEN196716 UOJ196716 UYF196716 VIB196716 VRX196716 WBT196716 WLP196716 WVL196716 J262252 IZ262252 SV262252 ACR262252 AMN262252 AWJ262252 BGF262252 BQB262252 BZX262252 CJT262252 CTP262252 DDL262252 DNH262252 DXD262252 EGZ262252 EQV262252 FAR262252 FKN262252 FUJ262252 GEF262252 GOB262252 GXX262252 HHT262252 HRP262252 IBL262252 ILH262252 IVD262252 JEZ262252 JOV262252 JYR262252 KIN262252 KSJ262252 LCF262252 LMB262252 LVX262252 MFT262252 MPP262252 MZL262252 NJH262252 NTD262252 OCZ262252 OMV262252 OWR262252 PGN262252 PQJ262252 QAF262252 QKB262252 QTX262252 RDT262252 RNP262252 RXL262252 SHH262252 SRD262252 TAZ262252 TKV262252 TUR262252 UEN262252 UOJ262252 UYF262252 VIB262252 VRX262252 WBT262252 WLP262252 WVL262252 J327788 IZ327788 SV327788 ACR327788 AMN327788 AWJ327788 BGF327788 BQB327788 BZX327788 CJT327788 CTP327788 DDL327788 DNH327788 DXD327788 EGZ327788 EQV327788 FAR327788 FKN327788 FUJ327788 GEF327788 GOB327788 GXX327788 HHT327788 HRP327788 IBL327788 ILH327788 IVD327788 JEZ327788 JOV327788 JYR327788 KIN327788 KSJ327788 LCF327788 LMB327788 LVX327788 MFT327788 MPP327788 MZL327788 NJH327788 NTD327788 OCZ327788 OMV327788 OWR327788 PGN327788 PQJ327788 QAF327788 QKB327788 QTX327788 RDT327788 RNP327788 RXL327788 SHH327788 SRD327788 TAZ327788 TKV327788 TUR327788 UEN327788 UOJ327788 UYF327788 VIB327788 VRX327788 WBT327788 WLP327788 WVL327788 J393324 IZ393324 SV393324 ACR393324 AMN393324 AWJ393324 BGF393324 BQB393324 BZX393324 CJT393324 CTP393324 DDL393324 DNH393324 DXD393324 EGZ393324 EQV393324 FAR393324 FKN393324 FUJ393324 GEF393324 GOB393324 GXX393324 HHT393324 HRP393324 IBL393324 ILH393324 IVD393324 JEZ393324 JOV393324 JYR393324 KIN393324 KSJ393324 LCF393324 LMB393324 LVX393324 MFT393324 MPP393324 MZL393324 NJH393324 NTD393324 OCZ393324 OMV393324 OWR393324 PGN393324 PQJ393324 QAF393324 QKB393324 QTX393324 RDT393324 RNP393324 RXL393324 SHH393324 SRD393324 TAZ393324 TKV393324 TUR393324 UEN393324 UOJ393324 UYF393324 VIB393324 VRX393324 WBT393324 WLP393324 WVL393324 J458860 IZ458860 SV458860 ACR458860 AMN458860 AWJ458860 BGF458860 BQB458860 BZX458860 CJT458860 CTP458860 DDL458860 DNH458860 DXD458860 EGZ458860 EQV458860 FAR458860 FKN458860 FUJ458860 GEF458860 GOB458860 GXX458860 HHT458860 HRP458860 IBL458860 ILH458860 IVD458860 JEZ458860 JOV458860 JYR458860 KIN458860 KSJ458860 LCF458860 LMB458860 LVX458860 MFT458860 MPP458860 MZL458860 NJH458860 NTD458860 OCZ458860 OMV458860 OWR458860 PGN458860 PQJ458860 QAF458860 QKB458860 QTX458860 RDT458860 RNP458860 RXL458860 SHH458860 SRD458860 TAZ458860 TKV458860 TUR458860 UEN458860 UOJ458860 UYF458860 VIB458860 VRX458860 WBT458860 WLP458860 WVL458860 J524396 IZ524396 SV524396 ACR524396 AMN524396 AWJ524396 BGF524396 BQB524396 BZX524396 CJT524396 CTP524396 DDL524396 DNH524396 DXD524396 EGZ524396 EQV524396 FAR524396 FKN524396 FUJ524396 GEF524396 GOB524396 GXX524396 HHT524396 HRP524396 IBL524396 ILH524396 IVD524396 JEZ524396 JOV524396 JYR524396 KIN524396 KSJ524396 LCF524396 LMB524396 LVX524396 MFT524396 MPP524396 MZL524396 NJH524396 NTD524396 OCZ524396 OMV524396 OWR524396 PGN524396 PQJ524396 QAF524396 QKB524396 QTX524396 RDT524396 RNP524396 RXL524396 SHH524396 SRD524396 TAZ524396 TKV524396 TUR524396 UEN524396 UOJ524396 UYF524396 VIB524396 VRX524396 WBT524396 WLP524396 WVL524396 J589932 IZ589932 SV589932 ACR589932 AMN589932 AWJ589932 BGF589932 BQB589932 BZX589932 CJT589932 CTP589932 DDL589932 DNH589932 DXD589932 EGZ589932 EQV589932 FAR589932 FKN589932 FUJ589932 GEF589932 GOB589932 GXX589932 HHT589932 HRP589932 IBL589932 ILH589932 IVD589932 JEZ589932 JOV589932 JYR589932 KIN589932 KSJ589932 LCF589932 LMB589932 LVX589932 MFT589932 MPP589932 MZL589932 NJH589932 NTD589932 OCZ589932 OMV589932 OWR589932 PGN589932 PQJ589932 QAF589932 QKB589932 QTX589932 RDT589932 RNP589932 RXL589932 SHH589932 SRD589932 TAZ589932 TKV589932 TUR589932 UEN589932 UOJ589932 UYF589932 VIB589932 VRX589932 WBT589932 WLP589932 WVL589932 J655468 IZ655468 SV655468 ACR655468 AMN655468 AWJ655468 BGF655468 BQB655468 BZX655468 CJT655468 CTP655468 DDL655468 DNH655468 DXD655468 EGZ655468 EQV655468 FAR655468 FKN655468 FUJ655468 GEF655468 GOB655468 GXX655468 HHT655468 HRP655468 IBL655468 ILH655468 IVD655468 JEZ655468 JOV655468 JYR655468 KIN655468 KSJ655468 LCF655468 LMB655468 LVX655468 MFT655468 MPP655468 MZL655468 NJH655468 NTD655468 OCZ655468 OMV655468 OWR655468 PGN655468 PQJ655468 QAF655468 QKB655468 QTX655468 RDT655468 RNP655468 RXL655468 SHH655468 SRD655468 TAZ655468 TKV655468 TUR655468 UEN655468 UOJ655468 UYF655468 VIB655468 VRX655468 WBT655468 WLP655468 WVL655468 J721004 IZ721004 SV721004 ACR721004 AMN721004 AWJ721004 BGF721004 BQB721004 BZX721004 CJT721004 CTP721004 DDL721004 DNH721004 DXD721004 EGZ721004 EQV721004 FAR721004 FKN721004 FUJ721004 GEF721004 GOB721004 GXX721004 HHT721004 HRP721004 IBL721004 ILH721004 IVD721004 JEZ721004 JOV721004 JYR721004 KIN721004 KSJ721004 LCF721004 LMB721004 LVX721004 MFT721004 MPP721004 MZL721004 NJH721004 NTD721004 OCZ721004 OMV721004 OWR721004 PGN721004 PQJ721004 QAF721004 QKB721004 QTX721004 RDT721004 RNP721004 RXL721004 SHH721004 SRD721004 TAZ721004 TKV721004 TUR721004 UEN721004 UOJ721004 UYF721004 VIB721004 VRX721004 WBT721004 WLP721004 WVL721004 J786540 IZ786540 SV786540 ACR786540 AMN786540 AWJ786540 BGF786540 BQB786540 BZX786540 CJT786540 CTP786540 DDL786540 DNH786540 DXD786540 EGZ786540 EQV786540 FAR786540 FKN786540 FUJ786540 GEF786540 GOB786540 GXX786540 HHT786540 HRP786540 IBL786540 ILH786540 IVD786540 JEZ786540 JOV786540 JYR786540 KIN786540 KSJ786540 LCF786540 LMB786540 LVX786540 MFT786540 MPP786540 MZL786540 NJH786540 NTD786540 OCZ786540 OMV786540 OWR786540 PGN786540 PQJ786540 QAF786540 QKB786540 QTX786540 RDT786540 RNP786540 RXL786540 SHH786540 SRD786540 TAZ786540 TKV786540 TUR786540 UEN786540 UOJ786540 UYF786540 VIB786540 VRX786540 WBT786540 WLP786540 WVL786540 J852076 IZ852076 SV852076 ACR852076 AMN852076 AWJ852076 BGF852076 BQB852076 BZX852076 CJT852076 CTP852076 DDL852076 DNH852076 DXD852076 EGZ852076 EQV852076 FAR852076 FKN852076 FUJ852076 GEF852076 GOB852076 GXX852076 HHT852076 HRP852076 IBL852076 ILH852076 IVD852076 JEZ852076 JOV852076 JYR852076 KIN852076 KSJ852076 LCF852076 LMB852076 LVX852076 MFT852076 MPP852076 MZL852076 NJH852076 NTD852076 OCZ852076 OMV852076 OWR852076 PGN852076 PQJ852076 QAF852076 QKB852076 QTX852076 RDT852076 RNP852076 RXL852076 SHH852076 SRD852076 TAZ852076 TKV852076 TUR852076 UEN852076 UOJ852076 UYF852076 VIB852076 VRX852076 WBT852076 WLP852076 WVL852076 J917612 IZ917612 SV917612 ACR917612 AMN917612 AWJ917612 BGF917612 BQB917612 BZX917612 CJT917612 CTP917612 DDL917612 DNH917612 DXD917612 EGZ917612 EQV917612 FAR917612 FKN917612 FUJ917612 GEF917612 GOB917612 GXX917612 HHT917612 HRP917612 IBL917612 ILH917612 IVD917612 JEZ917612 JOV917612 JYR917612 KIN917612 KSJ917612 LCF917612 LMB917612 LVX917612 MFT917612 MPP917612 MZL917612 NJH917612 NTD917612 OCZ917612 OMV917612 OWR917612 PGN917612 PQJ917612 QAF917612 QKB917612 QTX917612 RDT917612 RNP917612 RXL917612 SHH917612 SRD917612 TAZ917612 TKV917612 TUR917612 UEN917612 UOJ917612 UYF917612 VIB917612 VRX917612 WBT917612 WLP917612 WVL917612 J983148 IZ983148 SV983148 ACR983148 AMN983148 AWJ983148 BGF983148 BQB983148 BZX983148 CJT983148 CTP983148 DDL983148 DNH983148 DXD983148 EGZ983148 EQV983148 FAR983148 FKN983148 FUJ983148 GEF983148 GOB983148 GXX983148 HHT983148 HRP983148 IBL983148 ILH983148 IVD983148 JEZ983148 JOV983148 JYR983148 KIN983148 KSJ983148 LCF983148 LMB983148 LVX983148 MFT983148 MPP983148 MZL983148 NJH983148 NTD983148 OCZ983148 OMV983148 OWR983148 PGN983148 PQJ983148 QAF983148 QKB983148 QTX983148 RDT983148 RNP983148 RXL983148 SHH983148 SRD983148 TAZ983148 TKV983148 TUR983148 UEN983148 UOJ983148 UYF983148 VIB983148 VRX983148 WBT983148 WLP983148 WVL983148" xr:uid="{FAC513E0-DA8C-4B08-B629-8A10C2B8687B}">
      <formula1>""""""</formula1>
    </dataValidation>
    <dataValidation allowBlank="1" sqref="J65485 IZ65485 SV65485 ACR65485 AMN65485 AWJ65485 BGF65485 BQB65485 BZX65485 CJT65485 CTP65485 DDL65485 DNH65485 DXD65485 EGZ65485 EQV65485 FAR65485 FKN65485 FUJ65485 GEF65485 GOB65485 GXX65485 HHT65485 HRP65485 IBL65485 ILH65485 IVD65485 JEZ65485 JOV65485 JYR65485 KIN65485 KSJ65485 LCF65485 LMB65485 LVX65485 MFT65485 MPP65485 MZL65485 NJH65485 NTD65485 OCZ65485 OMV65485 OWR65485 PGN65485 PQJ65485 QAF65485 QKB65485 QTX65485 RDT65485 RNP65485 RXL65485 SHH65485 SRD65485 TAZ65485 TKV65485 TUR65485 UEN65485 UOJ65485 UYF65485 VIB65485 VRX65485 WBT65485 WLP65485 WVL65485 J131021 IZ131021 SV131021 ACR131021 AMN131021 AWJ131021 BGF131021 BQB131021 BZX131021 CJT131021 CTP131021 DDL131021 DNH131021 DXD131021 EGZ131021 EQV131021 FAR131021 FKN131021 FUJ131021 GEF131021 GOB131021 GXX131021 HHT131021 HRP131021 IBL131021 ILH131021 IVD131021 JEZ131021 JOV131021 JYR131021 KIN131021 KSJ131021 LCF131021 LMB131021 LVX131021 MFT131021 MPP131021 MZL131021 NJH131021 NTD131021 OCZ131021 OMV131021 OWR131021 PGN131021 PQJ131021 QAF131021 QKB131021 QTX131021 RDT131021 RNP131021 RXL131021 SHH131021 SRD131021 TAZ131021 TKV131021 TUR131021 UEN131021 UOJ131021 UYF131021 VIB131021 VRX131021 WBT131021 WLP131021 WVL131021 J196557 IZ196557 SV196557 ACR196557 AMN196557 AWJ196557 BGF196557 BQB196557 BZX196557 CJT196557 CTP196557 DDL196557 DNH196557 DXD196557 EGZ196557 EQV196557 FAR196557 FKN196557 FUJ196557 GEF196557 GOB196557 GXX196557 HHT196557 HRP196557 IBL196557 ILH196557 IVD196557 JEZ196557 JOV196557 JYR196557 KIN196557 KSJ196557 LCF196557 LMB196557 LVX196557 MFT196557 MPP196557 MZL196557 NJH196557 NTD196557 OCZ196557 OMV196557 OWR196557 PGN196557 PQJ196557 QAF196557 QKB196557 QTX196557 RDT196557 RNP196557 RXL196557 SHH196557 SRD196557 TAZ196557 TKV196557 TUR196557 UEN196557 UOJ196557 UYF196557 VIB196557 VRX196557 WBT196557 WLP196557 WVL196557 J262093 IZ262093 SV262093 ACR262093 AMN262093 AWJ262093 BGF262093 BQB262093 BZX262093 CJT262093 CTP262093 DDL262093 DNH262093 DXD262093 EGZ262093 EQV262093 FAR262093 FKN262093 FUJ262093 GEF262093 GOB262093 GXX262093 HHT262093 HRP262093 IBL262093 ILH262093 IVD262093 JEZ262093 JOV262093 JYR262093 KIN262093 KSJ262093 LCF262093 LMB262093 LVX262093 MFT262093 MPP262093 MZL262093 NJH262093 NTD262093 OCZ262093 OMV262093 OWR262093 PGN262093 PQJ262093 QAF262093 QKB262093 QTX262093 RDT262093 RNP262093 RXL262093 SHH262093 SRD262093 TAZ262093 TKV262093 TUR262093 UEN262093 UOJ262093 UYF262093 VIB262093 VRX262093 WBT262093 WLP262093 WVL262093 J327629 IZ327629 SV327629 ACR327629 AMN327629 AWJ327629 BGF327629 BQB327629 BZX327629 CJT327629 CTP327629 DDL327629 DNH327629 DXD327629 EGZ327629 EQV327629 FAR327629 FKN327629 FUJ327629 GEF327629 GOB327629 GXX327629 HHT327629 HRP327629 IBL327629 ILH327629 IVD327629 JEZ327629 JOV327629 JYR327629 KIN327629 KSJ327629 LCF327629 LMB327629 LVX327629 MFT327629 MPP327629 MZL327629 NJH327629 NTD327629 OCZ327629 OMV327629 OWR327629 PGN327629 PQJ327629 QAF327629 QKB327629 QTX327629 RDT327629 RNP327629 RXL327629 SHH327629 SRD327629 TAZ327629 TKV327629 TUR327629 UEN327629 UOJ327629 UYF327629 VIB327629 VRX327629 WBT327629 WLP327629 WVL327629 J393165 IZ393165 SV393165 ACR393165 AMN393165 AWJ393165 BGF393165 BQB393165 BZX393165 CJT393165 CTP393165 DDL393165 DNH393165 DXD393165 EGZ393165 EQV393165 FAR393165 FKN393165 FUJ393165 GEF393165 GOB393165 GXX393165 HHT393165 HRP393165 IBL393165 ILH393165 IVD393165 JEZ393165 JOV393165 JYR393165 KIN393165 KSJ393165 LCF393165 LMB393165 LVX393165 MFT393165 MPP393165 MZL393165 NJH393165 NTD393165 OCZ393165 OMV393165 OWR393165 PGN393165 PQJ393165 QAF393165 QKB393165 QTX393165 RDT393165 RNP393165 RXL393165 SHH393165 SRD393165 TAZ393165 TKV393165 TUR393165 UEN393165 UOJ393165 UYF393165 VIB393165 VRX393165 WBT393165 WLP393165 WVL393165 J458701 IZ458701 SV458701 ACR458701 AMN458701 AWJ458701 BGF458701 BQB458701 BZX458701 CJT458701 CTP458701 DDL458701 DNH458701 DXD458701 EGZ458701 EQV458701 FAR458701 FKN458701 FUJ458701 GEF458701 GOB458701 GXX458701 HHT458701 HRP458701 IBL458701 ILH458701 IVD458701 JEZ458701 JOV458701 JYR458701 KIN458701 KSJ458701 LCF458701 LMB458701 LVX458701 MFT458701 MPP458701 MZL458701 NJH458701 NTD458701 OCZ458701 OMV458701 OWR458701 PGN458701 PQJ458701 QAF458701 QKB458701 QTX458701 RDT458701 RNP458701 RXL458701 SHH458701 SRD458701 TAZ458701 TKV458701 TUR458701 UEN458701 UOJ458701 UYF458701 VIB458701 VRX458701 WBT458701 WLP458701 WVL458701 J524237 IZ524237 SV524237 ACR524237 AMN524237 AWJ524237 BGF524237 BQB524237 BZX524237 CJT524237 CTP524237 DDL524237 DNH524237 DXD524237 EGZ524237 EQV524237 FAR524237 FKN524237 FUJ524237 GEF524237 GOB524237 GXX524237 HHT524237 HRP524237 IBL524237 ILH524237 IVD524237 JEZ524237 JOV524237 JYR524237 KIN524237 KSJ524237 LCF524237 LMB524237 LVX524237 MFT524237 MPP524237 MZL524237 NJH524237 NTD524237 OCZ524237 OMV524237 OWR524237 PGN524237 PQJ524237 QAF524237 QKB524237 QTX524237 RDT524237 RNP524237 RXL524237 SHH524237 SRD524237 TAZ524237 TKV524237 TUR524237 UEN524237 UOJ524237 UYF524237 VIB524237 VRX524237 WBT524237 WLP524237 WVL524237 J589773 IZ589773 SV589773 ACR589773 AMN589773 AWJ589773 BGF589773 BQB589773 BZX589773 CJT589773 CTP589773 DDL589773 DNH589773 DXD589773 EGZ589773 EQV589773 FAR589773 FKN589773 FUJ589773 GEF589773 GOB589773 GXX589773 HHT589773 HRP589773 IBL589773 ILH589773 IVD589773 JEZ589773 JOV589773 JYR589773 KIN589773 KSJ589773 LCF589773 LMB589773 LVX589773 MFT589773 MPP589773 MZL589773 NJH589773 NTD589773 OCZ589773 OMV589773 OWR589773 PGN589773 PQJ589773 QAF589773 QKB589773 QTX589773 RDT589773 RNP589773 RXL589773 SHH589773 SRD589773 TAZ589773 TKV589773 TUR589773 UEN589773 UOJ589773 UYF589773 VIB589773 VRX589773 WBT589773 WLP589773 WVL589773 J655309 IZ655309 SV655309 ACR655309 AMN655309 AWJ655309 BGF655309 BQB655309 BZX655309 CJT655309 CTP655309 DDL655309 DNH655309 DXD655309 EGZ655309 EQV655309 FAR655309 FKN655309 FUJ655309 GEF655309 GOB655309 GXX655309 HHT655309 HRP655309 IBL655309 ILH655309 IVD655309 JEZ655309 JOV655309 JYR655309 KIN655309 KSJ655309 LCF655309 LMB655309 LVX655309 MFT655309 MPP655309 MZL655309 NJH655309 NTD655309 OCZ655309 OMV655309 OWR655309 PGN655309 PQJ655309 QAF655309 QKB655309 QTX655309 RDT655309 RNP655309 RXL655309 SHH655309 SRD655309 TAZ655309 TKV655309 TUR655309 UEN655309 UOJ655309 UYF655309 VIB655309 VRX655309 WBT655309 WLP655309 WVL655309 J720845 IZ720845 SV720845 ACR720845 AMN720845 AWJ720845 BGF720845 BQB720845 BZX720845 CJT720845 CTP720845 DDL720845 DNH720845 DXD720845 EGZ720845 EQV720845 FAR720845 FKN720845 FUJ720845 GEF720845 GOB720845 GXX720845 HHT720845 HRP720845 IBL720845 ILH720845 IVD720845 JEZ720845 JOV720845 JYR720845 KIN720845 KSJ720845 LCF720845 LMB720845 LVX720845 MFT720845 MPP720845 MZL720845 NJH720845 NTD720845 OCZ720845 OMV720845 OWR720845 PGN720845 PQJ720845 QAF720845 QKB720845 QTX720845 RDT720845 RNP720845 RXL720845 SHH720845 SRD720845 TAZ720845 TKV720845 TUR720845 UEN720845 UOJ720845 UYF720845 VIB720845 VRX720845 WBT720845 WLP720845 WVL720845 J786381 IZ786381 SV786381 ACR786381 AMN786381 AWJ786381 BGF786381 BQB786381 BZX786381 CJT786381 CTP786381 DDL786381 DNH786381 DXD786381 EGZ786381 EQV786381 FAR786381 FKN786381 FUJ786381 GEF786381 GOB786381 GXX786381 HHT786381 HRP786381 IBL786381 ILH786381 IVD786381 JEZ786381 JOV786381 JYR786381 KIN786381 KSJ786381 LCF786381 LMB786381 LVX786381 MFT786381 MPP786381 MZL786381 NJH786381 NTD786381 OCZ786381 OMV786381 OWR786381 PGN786381 PQJ786381 QAF786381 QKB786381 QTX786381 RDT786381 RNP786381 RXL786381 SHH786381 SRD786381 TAZ786381 TKV786381 TUR786381 UEN786381 UOJ786381 UYF786381 VIB786381 VRX786381 WBT786381 WLP786381 WVL786381 J851917 IZ851917 SV851917 ACR851917 AMN851917 AWJ851917 BGF851917 BQB851917 BZX851917 CJT851917 CTP851917 DDL851917 DNH851917 DXD851917 EGZ851917 EQV851917 FAR851917 FKN851917 FUJ851917 GEF851917 GOB851917 GXX851917 HHT851917 HRP851917 IBL851917 ILH851917 IVD851917 JEZ851917 JOV851917 JYR851917 KIN851917 KSJ851917 LCF851917 LMB851917 LVX851917 MFT851917 MPP851917 MZL851917 NJH851917 NTD851917 OCZ851917 OMV851917 OWR851917 PGN851917 PQJ851917 QAF851917 QKB851917 QTX851917 RDT851917 RNP851917 RXL851917 SHH851917 SRD851917 TAZ851917 TKV851917 TUR851917 UEN851917 UOJ851917 UYF851917 VIB851917 VRX851917 WBT851917 WLP851917 WVL851917 J917453 IZ917453 SV917453 ACR917453 AMN917453 AWJ917453 BGF917453 BQB917453 BZX917453 CJT917453 CTP917453 DDL917453 DNH917453 DXD917453 EGZ917453 EQV917453 FAR917453 FKN917453 FUJ917453 GEF917453 GOB917453 GXX917453 HHT917453 HRP917453 IBL917453 ILH917453 IVD917453 JEZ917453 JOV917453 JYR917453 KIN917453 KSJ917453 LCF917453 LMB917453 LVX917453 MFT917453 MPP917453 MZL917453 NJH917453 NTD917453 OCZ917453 OMV917453 OWR917453 PGN917453 PQJ917453 QAF917453 QKB917453 QTX917453 RDT917453 RNP917453 RXL917453 SHH917453 SRD917453 TAZ917453 TKV917453 TUR917453 UEN917453 UOJ917453 UYF917453 VIB917453 VRX917453 WBT917453 WLP917453 WVL917453 J982989 IZ982989 SV982989 ACR982989 AMN982989 AWJ982989 BGF982989 BQB982989 BZX982989 CJT982989 CTP982989 DDL982989 DNH982989 DXD982989 EGZ982989 EQV982989 FAR982989 FKN982989 FUJ982989 GEF982989 GOB982989 GXX982989 HHT982989 HRP982989 IBL982989 ILH982989 IVD982989 JEZ982989 JOV982989 JYR982989 KIN982989 KSJ982989 LCF982989 LMB982989 LVX982989 MFT982989 MPP982989 MZL982989 NJH982989 NTD982989 OCZ982989 OMV982989 OWR982989 PGN982989 PQJ982989 QAF982989 QKB982989 QTX982989 RDT982989 RNP982989 RXL982989 SHH982989 SRD982989 TAZ982989 TKV982989 TUR982989 UEN982989 UOJ982989 UYF982989 VIB982989 VRX982989 WBT982989 WLP982989 WVL982989 IZ57:IZ58 SV57:SV58 ACR57:ACR58 AMN57:AMN58 AWJ57:AWJ58 BGF57:BGF58 BQB57:BQB58 BZX57:BZX58 CJT57:CJT58 CTP57:CTP58 DDL57:DDL58 DNH57:DNH58 DXD57:DXD58 EGZ57:EGZ58 EQV57:EQV58 FAR57:FAR58 FKN57:FKN58 FUJ57:FUJ58 GEF57:GEF58 GOB57:GOB58 GXX57:GXX58 HHT57:HHT58 HRP57:HRP58 IBL57:IBL58 ILH57:ILH58 IVD57:IVD58 JEZ57:JEZ58 JOV57:JOV58 JYR57:JYR58 KIN57:KIN58 KSJ57:KSJ58 LCF57:LCF58 LMB57:LMB58 LVX57:LVX58 MFT57:MFT58 MPP57:MPP58 MZL57:MZL58 NJH57:NJH58 NTD57:NTD58 OCZ57:OCZ58 OMV57:OMV58 OWR57:OWR58 PGN57:PGN58 PQJ57:PQJ58 QAF57:QAF58 QKB57:QKB58 QTX57:QTX58 RDT57:RDT58 RNP57:RNP58 RXL57:RXL58 SHH57:SHH58 SRD57:SRD58 TAZ57:TAZ58 TKV57:TKV58 TUR57:TUR58 UEN57:UEN58 UOJ57:UOJ58 UYF57:UYF58 VIB57:VIB58 VRX57:VRX58 WBT57:WBT58 WLP57:WLP58 WVL57:WVL58 J65378 IZ65378 SV65378 ACR65378 AMN65378 AWJ65378 BGF65378 BQB65378 BZX65378 CJT65378 CTP65378 DDL65378 DNH65378 DXD65378 EGZ65378 EQV65378 FAR65378 FKN65378 FUJ65378 GEF65378 GOB65378 GXX65378 HHT65378 HRP65378 IBL65378 ILH65378 IVD65378 JEZ65378 JOV65378 JYR65378 KIN65378 KSJ65378 LCF65378 LMB65378 LVX65378 MFT65378 MPP65378 MZL65378 NJH65378 NTD65378 OCZ65378 OMV65378 OWR65378 PGN65378 PQJ65378 QAF65378 QKB65378 QTX65378 RDT65378 RNP65378 RXL65378 SHH65378 SRD65378 TAZ65378 TKV65378 TUR65378 UEN65378 UOJ65378 UYF65378 VIB65378 VRX65378 WBT65378 WLP65378 WVL65378 J130914 IZ130914 SV130914 ACR130914 AMN130914 AWJ130914 BGF130914 BQB130914 BZX130914 CJT130914 CTP130914 DDL130914 DNH130914 DXD130914 EGZ130914 EQV130914 FAR130914 FKN130914 FUJ130914 GEF130914 GOB130914 GXX130914 HHT130914 HRP130914 IBL130914 ILH130914 IVD130914 JEZ130914 JOV130914 JYR130914 KIN130914 KSJ130914 LCF130914 LMB130914 LVX130914 MFT130914 MPP130914 MZL130914 NJH130914 NTD130914 OCZ130914 OMV130914 OWR130914 PGN130914 PQJ130914 QAF130914 QKB130914 QTX130914 RDT130914 RNP130914 RXL130914 SHH130914 SRD130914 TAZ130914 TKV130914 TUR130914 UEN130914 UOJ130914 UYF130914 VIB130914 VRX130914 WBT130914 WLP130914 WVL130914 J196450 IZ196450 SV196450 ACR196450 AMN196450 AWJ196450 BGF196450 BQB196450 BZX196450 CJT196450 CTP196450 DDL196450 DNH196450 DXD196450 EGZ196450 EQV196450 FAR196450 FKN196450 FUJ196450 GEF196450 GOB196450 GXX196450 HHT196450 HRP196450 IBL196450 ILH196450 IVD196450 JEZ196450 JOV196450 JYR196450 KIN196450 KSJ196450 LCF196450 LMB196450 LVX196450 MFT196450 MPP196450 MZL196450 NJH196450 NTD196450 OCZ196450 OMV196450 OWR196450 PGN196450 PQJ196450 QAF196450 QKB196450 QTX196450 RDT196450 RNP196450 RXL196450 SHH196450 SRD196450 TAZ196450 TKV196450 TUR196450 UEN196450 UOJ196450 UYF196450 VIB196450 VRX196450 WBT196450 WLP196450 WVL196450 J261986 IZ261986 SV261986 ACR261986 AMN261986 AWJ261986 BGF261986 BQB261986 BZX261986 CJT261986 CTP261986 DDL261986 DNH261986 DXD261986 EGZ261986 EQV261986 FAR261986 FKN261986 FUJ261986 GEF261986 GOB261986 GXX261986 HHT261986 HRP261986 IBL261986 ILH261986 IVD261986 JEZ261986 JOV261986 JYR261986 KIN261986 KSJ261986 LCF261986 LMB261986 LVX261986 MFT261986 MPP261986 MZL261986 NJH261986 NTD261986 OCZ261986 OMV261986 OWR261986 PGN261986 PQJ261986 QAF261986 QKB261986 QTX261986 RDT261986 RNP261986 RXL261986 SHH261986 SRD261986 TAZ261986 TKV261986 TUR261986 UEN261986 UOJ261986 UYF261986 VIB261986 VRX261986 WBT261986 WLP261986 WVL261986 J327522 IZ327522 SV327522 ACR327522 AMN327522 AWJ327522 BGF327522 BQB327522 BZX327522 CJT327522 CTP327522 DDL327522 DNH327522 DXD327522 EGZ327522 EQV327522 FAR327522 FKN327522 FUJ327522 GEF327522 GOB327522 GXX327522 HHT327522 HRP327522 IBL327522 ILH327522 IVD327522 JEZ327522 JOV327522 JYR327522 KIN327522 KSJ327522 LCF327522 LMB327522 LVX327522 MFT327522 MPP327522 MZL327522 NJH327522 NTD327522 OCZ327522 OMV327522 OWR327522 PGN327522 PQJ327522 QAF327522 QKB327522 QTX327522 RDT327522 RNP327522 RXL327522 SHH327522 SRD327522 TAZ327522 TKV327522 TUR327522 UEN327522 UOJ327522 UYF327522 VIB327522 VRX327522 WBT327522 WLP327522 WVL327522 J393058 IZ393058 SV393058 ACR393058 AMN393058 AWJ393058 BGF393058 BQB393058 BZX393058 CJT393058 CTP393058 DDL393058 DNH393058 DXD393058 EGZ393058 EQV393058 FAR393058 FKN393058 FUJ393058 GEF393058 GOB393058 GXX393058 HHT393058 HRP393058 IBL393058 ILH393058 IVD393058 JEZ393058 JOV393058 JYR393058 KIN393058 KSJ393058 LCF393058 LMB393058 LVX393058 MFT393058 MPP393058 MZL393058 NJH393058 NTD393058 OCZ393058 OMV393058 OWR393058 PGN393058 PQJ393058 QAF393058 QKB393058 QTX393058 RDT393058 RNP393058 RXL393058 SHH393058 SRD393058 TAZ393058 TKV393058 TUR393058 UEN393058 UOJ393058 UYF393058 VIB393058 VRX393058 WBT393058 WLP393058 WVL393058 J458594 IZ458594 SV458594 ACR458594 AMN458594 AWJ458594 BGF458594 BQB458594 BZX458594 CJT458594 CTP458594 DDL458594 DNH458594 DXD458594 EGZ458594 EQV458594 FAR458594 FKN458594 FUJ458594 GEF458594 GOB458594 GXX458594 HHT458594 HRP458594 IBL458594 ILH458594 IVD458594 JEZ458594 JOV458594 JYR458594 KIN458594 KSJ458594 LCF458594 LMB458594 LVX458594 MFT458594 MPP458594 MZL458594 NJH458594 NTD458594 OCZ458594 OMV458594 OWR458594 PGN458594 PQJ458594 QAF458594 QKB458594 QTX458594 RDT458594 RNP458594 RXL458594 SHH458594 SRD458594 TAZ458594 TKV458594 TUR458594 UEN458594 UOJ458594 UYF458594 VIB458594 VRX458594 WBT458594 WLP458594 WVL458594 J524130 IZ524130 SV524130 ACR524130 AMN524130 AWJ524130 BGF524130 BQB524130 BZX524130 CJT524130 CTP524130 DDL524130 DNH524130 DXD524130 EGZ524130 EQV524130 FAR524130 FKN524130 FUJ524130 GEF524130 GOB524130 GXX524130 HHT524130 HRP524130 IBL524130 ILH524130 IVD524130 JEZ524130 JOV524130 JYR524130 KIN524130 KSJ524130 LCF524130 LMB524130 LVX524130 MFT524130 MPP524130 MZL524130 NJH524130 NTD524130 OCZ524130 OMV524130 OWR524130 PGN524130 PQJ524130 QAF524130 QKB524130 QTX524130 RDT524130 RNP524130 RXL524130 SHH524130 SRD524130 TAZ524130 TKV524130 TUR524130 UEN524130 UOJ524130 UYF524130 VIB524130 VRX524130 WBT524130 WLP524130 WVL524130 J589666 IZ589666 SV589666 ACR589666 AMN589666 AWJ589666 BGF589666 BQB589666 BZX589666 CJT589666 CTP589666 DDL589666 DNH589666 DXD589666 EGZ589666 EQV589666 FAR589666 FKN589666 FUJ589666 GEF589666 GOB589666 GXX589666 HHT589666 HRP589666 IBL589666 ILH589666 IVD589666 JEZ589666 JOV589666 JYR589666 KIN589666 KSJ589666 LCF589666 LMB589666 LVX589666 MFT589666 MPP589666 MZL589666 NJH589666 NTD589666 OCZ589666 OMV589666 OWR589666 PGN589666 PQJ589666 QAF589666 QKB589666 QTX589666 RDT589666 RNP589666 RXL589666 SHH589666 SRD589666 TAZ589666 TKV589666 TUR589666 UEN589666 UOJ589666 UYF589666 VIB589666 VRX589666 WBT589666 WLP589666 WVL589666 J655202 IZ655202 SV655202 ACR655202 AMN655202 AWJ655202 BGF655202 BQB655202 BZX655202 CJT655202 CTP655202 DDL655202 DNH655202 DXD655202 EGZ655202 EQV655202 FAR655202 FKN655202 FUJ655202 GEF655202 GOB655202 GXX655202 HHT655202 HRP655202 IBL655202 ILH655202 IVD655202 JEZ655202 JOV655202 JYR655202 KIN655202 KSJ655202 LCF655202 LMB655202 LVX655202 MFT655202 MPP655202 MZL655202 NJH655202 NTD655202 OCZ655202 OMV655202 OWR655202 PGN655202 PQJ655202 QAF655202 QKB655202 QTX655202 RDT655202 RNP655202 RXL655202 SHH655202 SRD655202 TAZ655202 TKV655202 TUR655202 UEN655202 UOJ655202 UYF655202 VIB655202 VRX655202 WBT655202 WLP655202 WVL655202 J720738 IZ720738 SV720738 ACR720738 AMN720738 AWJ720738 BGF720738 BQB720738 BZX720738 CJT720738 CTP720738 DDL720738 DNH720738 DXD720738 EGZ720738 EQV720738 FAR720738 FKN720738 FUJ720738 GEF720738 GOB720738 GXX720738 HHT720738 HRP720738 IBL720738 ILH720738 IVD720738 JEZ720738 JOV720738 JYR720738 KIN720738 KSJ720738 LCF720738 LMB720738 LVX720738 MFT720738 MPP720738 MZL720738 NJH720738 NTD720738 OCZ720738 OMV720738 OWR720738 PGN720738 PQJ720738 QAF720738 QKB720738 QTX720738 RDT720738 RNP720738 RXL720738 SHH720738 SRD720738 TAZ720738 TKV720738 TUR720738 UEN720738 UOJ720738 UYF720738 VIB720738 VRX720738 WBT720738 WLP720738 WVL720738 J786274 IZ786274 SV786274 ACR786274 AMN786274 AWJ786274 BGF786274 BQB786274 BZX786274 CJT786274 CTP786274 DDL786274 DNH786274 DXD786274 EGZ786274 EQV786274 FAR786274 FKN786274 FUJ786274 GEF786274 GOB786274 GXX786274 HHT786274 HRP786274 IBL786274 ILH786274 IVD786274 JEZ786274 JOV786274 JYR786274 KIN786274 KSJ786274 LCF786274 LMB786274 LVX786274 MFT786274 MPP786274 MZL786274 NJH786274 NTD786274 OCZ786274 OMV786274 OWR786274 PGN786274 PQJ786274 QAF786274 QKB786274 QTX786274 RDT786274 RNP786274 RXL786274 SHH786274 SRD786274 TAZ786274 TKV786274 TUR786274 UEN786274 UOJ786274 UYF786274 VIB786274 VRX786274 WBT786274 WLP786274 WVL786274 J851810 IZ851810 SV851810 ACR851810 AMN851810 AWJ851810 BGF851810 BQB851810 BZX851810 CJT851810 CTP851810 DDL851810 DNH851810 DXD851810 EGZ851810 EQV851810 FAR851810 FKN851810 FUJ851810 GEF851810 GOB851810 GXX851810 HHT851810 HRP851810 IBL851810 ILH851810 IVD851810 JEZ851810 JOV851810 JYR851810 KIN851810 KSJ851810 LCF851810 LMB851810 LVX851810 MFT851810 MPP851810 MZL851810 NJH851810 NTD851810 OCZ851810 OMV851810 OWR851810 PGN851810 PQJ851810 QAF851810 QKB851810 QTX851810 RDT851810 RNP851810 RXL851810 SHH851810 SRD851810 TAZ851810 TKV851810 TUR851810 UEN851810 UOJ851810 UYF851810 VIB851810 VRX851810 WBT851810 WLP851810 WVL851810 J917346 IZ917346 SV917346 ACR917346 AMN917346 AWJ917346 BGF917346 BQB917346 BZX917346 CJT917346 CTP917346 DDL917346 DNH917346 DXD917346 EGZ917346 EQV917346 FAR917346 FKN917346 FUJ917346 GEF917346 GOB917346 GXX917346 HHT917346 HRP917346 IBL917346 ILH917346 IVD917346 JEZ917346 JOV917346 JYR917346 KIN917346 KSJ917346 LCF917346 LMB917346 LVX917346 MFT917346 MPP917346 MZL917346 NJH917346 NTD917346 OCZ917346 OMV917346 OWR917346 PGN917346 PQJ917346 QAF917346 QKB917346 QTX917346 RDT917346 RNP917346 RXL917346 SHH917346 SRD917346 TAZ917346 TKV917346 TUR917346 UEN917346 UOJ917346 UYF917346 VIB917346 VRX917346 WBT917346 WLP917346 WVL917346 J982882 IZ982882 SV982882 ACR982882 AMN982882 AWJ982882 BGF982882 BQB982882 BZX982882 CJT982882 CTP982882 DDL982882 DNH982882 DXD982882 EGZ982882 EQV982882 FAR982882 FKN982882 FUJ982882 GEF982882 GOB982882 GXX982882 HHT982882 HRP982882 IBL982882 ILH982882 IVD982882 JEZ982882 JOV982882 JYR982882 KIN982882 KSJ982882 LCF982882 LMB982882 LVX982882 MFT982882 MPP982882 MZL982882 NJH982882 NTD982882 OCZ982882 OMV982882 OWR982882 PGN982882 PQJ982882 QAF982882 QKB982882 QTX982882 RDT982882 RNP982882 RXL982882 SHH982882 SRD982882 TAZ982882 TKV982882 TUR982882 UEN982882 UOJ982882 UYF982882 VIB982882 VRX982882 WBT982882 WLP982882 WVL982882 J65272 IZ65272 SV65272 ACR65272 AMN65272 AWJ65272 BGF65272 BQB65272 BZX65272 CJT65272 CTP65272 DDL65272 DNH65272 DXD65272 EGZ65272 EQV65272 FAR65272 FKN65272 FUJ65272 GEF65272 GOB65272 GXX65272 HHT65272 HRP65272 IBL65272 ILH65272 IVD65272 JEZ65272 JOV65272 JYR65272 KIN65272 KSJ65272 LCF65272 LMB65272 LVX65272 MFT65272 MPP65272 MZL65272 NJH65272 NTD65272 OCZ65272 OMV65272 OWR65272 PGN65272 PQJ65272 QAF65272 QKB65272 QTX65272 RDT65272 RNP65272 RXL65272 SHH65272 SRD65272 TAZ65272 TKV65272 TUR65272 UEN65272 UOJ65272 UYF65272 VIB65272 VRX65272 WBT65272 WLP65272 WVL65272 J130808 IZ130808 SV130808 ACR130808 AMN130808 AWJ130808 BGF130808 BQB130808 BZX130808 CJT130808 CTP130808 DDL130808 DNH130808 DXD130808 EGZ130808 EQV130808 FAR130808 FKN130808 FUJ130808 GEF130808 GOB130808 GXX130808 HHT130808 HRP130808 IBL130808 ILH130808 IVD130808 JEZ130808 JOV130808 JYR130808 KIN130808 KSJ130808 LCF130808 LMB130808 LVX130808 MFT130808 MPP130808 MZL130808 NJH130808 NTD130808 OCZ130808 OMV130808 OWR130808 PGN130808 PQJ130808 QAF130808 QKB130808 QTX130808 RDT130808 RNP130808 RXL130808 SHH130808 SRD130808 TAZ130808 TKV130808 TUR130808 UEN130808 UOJ130808 UYF130808 VIB130808 VRX130808 WBT130808 WLP130808 WVL130808 J196344 IZ196344 SV196344 ACR196344 AMN196344 AWJ196344 BGF196344 BQB196344 BZX196344 CJT196344 CTP196344 DDL196344 DNH196344 DXD196344 EGZ196344 EQV196344 FAR196344 FKN196344 FUJ196344 GEF196344 GOB196344 GXX196344 HHT196344 HRP196344 IBL196344 ILH196344 IVD196344 JEZ196344 JOV196344 JYR196344 KIN196344 KSJ196344 LCF196344 LMB196344 LVX196344 MFT196344 MPP196344 MZL196344 NJH196344 NTD196344 OCZ196344 OMV196344 OWR196344 PGN196344 PQJ196344 QAF196344 QKB196344 QTX196344 RDT196344 RNP196344 RXL196344 SHH196344 SRD196344 TAZ196344 TKV196344 TUR196344 UEN196344 UOJ196344 UYF196344 VIB196344 VRX196344 WBT196344 WLP196344 WVL196344 J261880 IZ261880 SV261880 ACR261880 AMN261880 AWJ261880 BGF261880 BQB261880 BZX261880 CJT261880 CTP261880 DDL261880 DNH261880 DXD261880 EGZ261880 EQV261880 FAR261880 FKN261880 FUJ261880 GEF261880 GOB261880 GXX261880 HHT261880 HRP261880 IBL261880 ILH261880 IVD261880 JEZ261880 JOV261880 JYR261880 KIN261880 KSJ261880 LCF261880 LMB261880 LVX261880 MFT261880 MPP261880 MZL261880 NJH261880 NTD261880 OCZ261880 OMV261880 OWR261880 PGN261880 PQJ261880 QAF261880 QKB261880 QTX261880 RDT261880 RNP261880 RXL261880 SHH261880 SRD261880 TAZ261880 TKV261880 TUR261880 UEN261880 UOJ261880 UYF261880 VIB261880 VRX261880 WBT261880 WLP261880 WVL261880 J327416 IZ327416 SV327416 ACR327416 AMN327416 AWJ327416 BGF327416 BQB327416 BZX327416 CJT327416 CTP327416 DDL327416 DNH327416 DXD327416 EGZ327416 EQV327416 FAR327416 FKN327416 FUJ327416 GEF327416 GOB327416 GXX327416 HHT327416 HRP327416 IBL327416 ILH327416 IVD327416 JEZ327416 JOV327416 JYR327416 KIN327416 KSJ327416 LCF327416 LMB327416 LVX327416 MFT327416 MPP327416 MZL327416 NJH327416 NTD327416 OCZ327416 OMV327416 OWR327416 PGN327416 PQJ327416 QAF327416 QKB327416 QTX327416 RDT327416 RNP327416 RXL327416 SHH327416 SRD327416 TAZ327416 TKV327416 TUR327416 UEN327416 UOJ327416 UYF327416 VIB327416 VRX327416 WBT327416 WLP327416 WVL327416 J392952 IZ392952 SV392952 ACR392952 AMN392952 AWJ392952 BGF392952 BQB392952 BZX392952 CJT392952 CTP392952 DDL392952 DNH392952 DXD392952 EGZ392952 EQV392952 FAR392952 FKN392952 FUJ392952 GEF392952 GOB392952 GXX392952 HHT392952 HRP392952 IBL392952 ILH392952 IVD392952 JEZ392952 JOV392952 JYR392952 KIN392952 KSJ392952 LCF392952 LMB392952 LVX392952 MFT392952 MPP392952 MZL392952 NJH392952 NTD392952 OCZ392952 OMV392952 OWR392952 PGN392952 PQJ392952 QAF392952 QKB392952 QTX392952 RDT392952 RNP392952 RXL392952 SHH392952 SRD392952 TAZ392952 TKV392952 TUR392952 UEN392952 UOJ392952 UYF392952 VIB392952 VRX392952 WBT392952 WLP392952 WVL392952 J458488 IZ458488 SV458488 ACR458488 AMN458488 AWJ458488 BGF458488 BQB458488 BZX458488 CJT458488 CTP458488 DDL458488 DNH458488 DXD458488 EGZ458488 EQV458488 FAR458488 FKN458488 FUJ458488 GEF458488 GOB458488 GXX458488 HHT458488 HRP458488 IBL458488 ILH458488 IVD458488 JEZ458488 JOV458488 JYR458488 KIN458488 KSJ458488 LCF458488 LMB458488 LVX458488 MFT458488 MPP458488 MZL458488 NJH458488 NTD458488 OCZ458488 OMV458488 OWR458488 PGN458488 PQJ458488 QAF458488 QKB458488 QTX458488 RDT458488 RNP458488 RXL458488 SHH458488 SRD458488 TAZ458488 TKV458488 TUR458488 UEN458488 UOJ458488 UYF458488 VIB458488 VRX458488 WBT458488 WLP458488 WVL458488 J524024 IZ524024 SV524024 ACR524024 AMN524024 AWJ524024 BGF524024 BQB524024 BZX524024 CJT524024 CTP524024 DDL524024 DNH524024 DXD524024 EGZ524024 EQV524024 FAR524024 FKN524024 FUJ524024 GEF524024 GOB524024 GXX524024 HHT524024 HRP524024 IBL524024 ILH524024 IVD524024 JEZ524024 JOV524024 JYR524024 KIN524024 KSJ524024 LCF524024 LMB524024 LVX524024 MFT524024 MPP524024 MZL524024 NJH524024 NTD524024 OCZ524024 OMV524024 OWR524024 PGN524024 PQJ524024 QAF524024 QKB524024 QTX524024 RDT524024 RNP524024 RXL524024 SHH524024 SRD524024 TAZ524024 TKV524024 TUR524024 UEN524024 UOJ524024 UYF524024 VIB524024 VRX524024 WBT524024 WLP524024 WVL524024 J589560 IZ589560 SV589560 ACR589560 AMN589560 AWJ589560 BGF589560 BQB589560 BZX589560 CJT589560 CTP589560 DDL589560 DNH589560 DXD589560 EGZ589560 EQV589560 FAR589560 FKN589560 FUJ589560 GEF589560 GOB589560 GXX589560 HHT589560 HRP589560 IBL589560 ILH589560 IVD589560 JEZ589560 JOV589560 JYR589560 KIN589560 KSJ589560 LCF589560 LMB589560 LVX589560 MFT589560 MPP589560 MZL589560 NJH589560 NTD589560 OCZ589560 OMV589560 OWR589560 PGN589560 PQJ589560 QAF589560 QKB589560 QTX589560 RDT589560 RNP589560 RXL589560 SHH589560 SRD589560 TAZ589560 TKV589560 TUR589560 UEN589560 UOJ589560 UYF589560 VIB589560 VRX589560 WBT589560 WLP589560 WVL589560 J655096 IZ655096 SV655096 ACR655096 AMN655096 AWJ655096 BGF655096 BQB655096 BZX655096 CJT655096 CTP655096 DDL655096 DNH655096 DXD655096 EGZ655096 EQV655096 FAR655096 FKN655096 FUJ655096 GEF655096 GOB655096 GXX655096 HHT655096 HRP655096 IBL655096 ILH655096 IVD655096 JEZ655096 JOV655096 JYR655096 KIN655096 KSJ655096 LCF655096 LMB655096 LVX655096 MFT655096 MPP655096 MZL655096 NJH655096 NTD655096 OCZ655096 OMV655096 OWR655096 PGN655096 PQJ655096 QAF655096 QKB655096 QTX655096 RDT655096 RNP655096 RXL655096 SHH655096 SRD655096 TAZ655096 TKV655096 TUR655096 UEN655096 UOJ655096 UYF655096 VIB655096 VRX655096 WBT655096 WLP655096 WVL655096 J720632 IZ720632 SV720632 ACR720632 AMN720632 AWJ720632 BGF720632 BQB720632 BZX720632 CJT720632 CTP720632 DDL720632 DNH720632 DXD720632 EGZ720632 EQV720632 FAR720632 FKN720632 FUJ720632 GEF720632 GOB720632 GXX720632 HHT720632 HRP720632 IBL720632 ILH720632 IVD720632 JEZ720632 JOV720632 JYR720632 KIN720632 KSJ720632 LCF720632 LMB720632 LVX720632 MFT720632 MPP720632 MZL720632 NJH720632 NTD720632 OCZ720632 OMV720632 OWR720632 PGN720632 PQJ720632 QAF720632 QKB720632 QTX720632 RDT720632 RNP720632 RXL720632 SHH720632 SRD720632 TAZ720632 TKV720632 TUR720632 UEN720632 UOJ720632 UYF720632 VIB720632 VRX720632 WBT720632 WLP720632 WVL720632 J786168 IZ786168 SV786168 ACR786168 AMN786168 AWJ786168 BGF786168 BQB786168 BZX786168 CJT786168 CTP786168 DDL786168 DNH786168 DXD786168 EGZ786168 EQV786168 FAR786168 FKN786168 FUJ786168 GEF786168 GOB786168 GXX786168 HHT786168 HRP786168 IBL786168 ILH786168 IVD786168 JEZ786168 JOV786168 JYR786168 KIN786168 KSJ786168 LCF786168 LMB786168 LVX786168 MFT786168 MPP786168 MZL786168 NJH786168 NTD786168 OCZ786168 OMV786168 OWR786168 PGN786168 PQJ786168 QAF786168 QKB786168 QTX786168 RDT786168 RNP786168 RXL786168 SHH786168 SRD786168 TAZ786168 TKV786168 TUR786168 UEN786168 UOJ786168 UYF786168 VIB786168 VRX786168 WBT786168 WLP786168 WVL786168 J851704 IZ851704 SV851704 ACR851704 AMN851704 AWJ851704 BGF851704 BQB851704 BZX851704 CJT851704 CTP851704 DDL851704 DNH851704 DXD851704 EGZ851704 EQV851704 FAR851704 FKN851704 FUJ851704 GEF851704 GOB851704 GXX851704 HHT851704 HRP851704 IBL851704 ILH851704 IVD851704 JEZ851704 JOV851704 JYR851704 KIN851704 KSJ851704 LCF851704 LMB851704 LVX851704 MFT851704 MPP851704 MZL851704 NJH851704 NTD851704 OCZ851704 OMV851704 OWR851704 PGN851704 PQJ851704 QAF851704 QKB851704 QTX851704 RDT851704 RNP851704 RXL851704 SHH851704 SRD851704 TAZ851704 TKV851704 TUR851704 UEN851704 UOJ851704 UYF851704 VIB851704 VRX851704 WBT851704 WLP851704 WVL851704 J917240 IZ917240 SV917240 ACR917240 AMN917240 AWJ917240 BGF917240 BQB917240 BZX917240 CJT917240 CTP917240 DDL917240 DNH917240 DXD917240 EGZ917240 EQV917240 FAR917240 FKN917240 FUJ917240 GEF917240 GOB917240 GXX917240 HHT917240 HRP917240 IBL917240 ILH917240 IVD917240 JEZ917240 JOV917240 JYR917240 KIN917240 KSJ917240 LCF917240 LMB917240 LVX917240 MFT917240 MPP917240 MZL917240 NJH917240 NTD917240 OCZ917240 OMV917240 OWR917240 PGN917240 PQJ917240 QAF917240 QKB917240 QTX917240 RDT917240 RNP917240 RXL917240 SHH917240 SRD917240 TAZ917240 TKV917240 TUR917240 UEN917240 UOJ917240 UYF917240 VIB917240 VRX917240 WBT917240 WLP917240 WVL917240 J982776 IZ982776 SV982776 ACR982776 AMN982776 AWJ982776 BGF982776 BQB982776 BZX982776 CJT982776 CTP982776 DDL982776 DNH982776 DXD982776 EGZ982776 EQV982776 FAR982776 FKN982776 FUJ982776 GEF982776 GOB982776 GXX982776 HHT982776 HRP982776 IBL982776 ILH982776 IVD982776 JEZ982776 JOV982776 JYR982776 KIN982776 KSJ982776 LCF982776 LMB982776 LVX982776 MFT982776 MPP982776 MZL982776 NJH982776 NTD982776 OCZ982776 OMV982776 OWR982776 PGN982776 PQJ982776 QAF982776 QKB982776 QTX982776 RDT982776 RNP982776 RXL982776 SHH982776 SRD982776 TAZ982776 TKV982776 TUR982776 UEN982776 UOJ982776 UYF982776 VIB982776 VRX982776 WBT982776 WLP982776 WVL982776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WVL3:WVL4 J65325 IZ65325 SV65325 ACR65325 AMN65325 AWJ65325 BGF65325 BQB65325 BZX65325 CJT65325 CTP65325 DDL65325 DNH65325 DXD65325 EGZ65325 EQV65325 FAR65325 FKN65325 FUJ65325 GEF65325 GOB65325 GXX65325 HHT65325 HRP65325 IBL65325 ILH65325 IVD65325 JEZ65325 JOV65325 JYR65325 KIN65325 KSJ65325 LCF65325 LMB65325 LVX65325 MFT65325 MPP65325 MZL65325 NJH65325 NTD65325 OCZ65325 OMV65325 OWR65325 PGN65325 PQJ65325 QAF65325 QKB65325 QTX65325 RDT65325 RNP65325 RXL65325 SHH65325 SRD65325 TAZ65325 TKV65325 TUR65325 UEN65325 UOJ65325 UYF65325 VIB65325 VRX65325 WBT65325 WLP65325 WVL65325 J130861 IZ130861 SV130861 ACR130861 AMN130861 AWJ130861 BGF130861 BQB130861 BZX130861 CJT130861 CTP130861 DDL130861 DNH130861 DXD130861 EGZ130861 EQV130861 FAR130861 FKN130861 FUJ130861 GEF130861 GOB130861 GXX130861 HHT130861 HRP130861 IBL130861 ILH130861 IVD130861 JEZ130861 JOV130861 JYR130861 KIN130861 KSJ130861 LCF130861 LMB130861 LVX130861 MFT130861 MPP130861 MZL130861 NJH130861 NTD130861 OCZ130861 OMV130861 OWR130861 PGN130861 PQJ130861 QAF130861 QKB130861 QTX130861 RDT130861 RNP130861 RXL130861 SHH130861 SRD130861 TAZ130861 TKV130861 TUR130861 UEN130861 UOJ130861 UYF130861 VIB130861 VRX130861 WBT130861 WLP130861 WVL130861 J196397 IZ196397 SV196397 ACR196397 AMN196397 AWJ196397 BGF196397 BQB196397 BZX196397 CJT196397 CTP196397 DDL196397 DNH196397 DXD196397 EGZ196397 EQV196397 FAR196397 FKN196397 FUJ196397 GEF196397 GOB196397 GXX196397 HHT196397 HRP196397 IBL196397 ILH196397 IVD196397 JEZ196397 JOV196397 JYR196397 KIN196397 KSJ196397 LCF196397 LMB196397 LVX196397 MFT196397 MPP196397 MZL196397 NJH196397 NTD196397 OCZ196397 OMV196397 OWR196397 PGN196397 PQJ196397 QAF196397 QKB196397 QTX196397 RDT196397 RNP196397 RXL196397 SHH196397 SRD196397 TAZ196397 TKV196397 TUR196397 UEN196397 UOJ196397 UYF196397 VIB196397 VRX196397 WBT196397 WLP196397 WVL196397 J261933 IZ261933 SV261933 ACR261933 AMN261933 AWJ261933 BGF261933 BQB261933 BZX261933 CJT261933 CTP261933 DDL261933 DNH261933 DXD261933 EGZ261933 EQV261933 FAR261933 FKN261933 FUJ261933 GEF261933 GOB261933 GXX261933 HHT261933 HRP261933 IBL261933 ILH261933 IVD261933 JEZ261933 JOV261933 JYR261933 KIN261933 KSJ261933 LCF261933 LMB261933 LVX261933 MFT261933 MPP261933 MZL261933 NJH261933 NTD261933 OCZ261933 OMV261933 OWR261933 PGN261933 PQJ261933 QAF261933 QKB261933 QTX261933 RDT261933 RNP261933 RXL261933 SHH261933 SRD261933 TAZ261933 TKV261933 TUR261933 UEN261933 UOJ261933 UYF261933 VIB261933 VRX261933 WBT261933 WLP261933 WVL261933 J327469 IZ327469 SV327469 ACR327469 AMN327469 AWJ327469 BGF327469 BQB327469 BZX327469 CJT327469 CTP327469 DDL327469 DNH327469 DXD327469 EGZ327469 EQV327469 FAR327469 FKN327469 FUJ327469 GEF327469 GOB327469 GXX327469 HHT327469 HRP327469 IBL327469 ILH327469 IVD327469 JEZ327469 JOV327469 JYR327469 KIN327469 KSJ327469 LCF327469 LMB327469 LVX327469 MFT327469 MPP327469 MZL327469 NJH327469 NTD327469 OCZ327469 OMV327469 OWR327469 PGN327469 PQJ327469 QAF327469 QKB327469 QTX327469 RDT327469 RNP327469 RXL327469 SHH327469 SRD327469 TAZ327469 TKV327469 TUR327469 UEN327469 UOJ327469 UYF327469 VIB327469 VRX327469 WBT327469 WLP327469 WVL327469 J393005 IZ393005 SV393005 ACR393005 AMN393005 AWJ393005 BGF393005 BQB393005 BZX393005 CJT393005 CTP393005 DDL393005 DNH393005 DXD393005 EGZ393005 EQV393005 FAR393005 FKN393005 FUJ393005 GEF393005 GOB393005 GXX393005 HHT393005 HRP393005 IBL393005 ILH393005 IVD393005 JEZ393005 JOV393005 JYR393005 KIN393005 KSJ393005 LCF393005 LMB393005 LVX393005 MFT393005 MPP393005 MZL393005 NJH393005 NTD393005 OCZ393005 OMV393005 OWR393005 PGN393005 PQJ393005 QAF393005 QKB393005 QTX393005 RDT393005 RNP393005 RXL393005 SHH393005 SRD393005 TAZ393005 TKV393005 TUR393005 UEN393005 UOJ393005 UYF393005 VIB393005 VRX393005 WBT393005 WLP393005 WVL393005 J458541 IZ458541 SV458541 ACR458541 AMN458541 AWJ458541 BGF458541 BQB458541 BZX458541 CJT458541 CTP458541 DDL458541 DNH458541 DXD458541 EGZ458541 EQV458541 FAR458541 FKN458541 FUJ458541 GEF458541 GOB458541 GXX458541 HHT458541 HRP458541 IBL458541 ILH458541 IVD458541 JEZ458541 JOV458541 JYR458541 KIN458541 KSJ458541 LCF458541 LMB458541 LVX458541 MFT458541 MPP458541 MZL458541 NJH458541 NTD458541 OCZ458541 OMV458541 OWR458541 PGN458541 PQJ458541 QAF458541 QKB458541 QTX458541 RDT458541 RNP458541 RXL458541 SHH458541 SRD458541 TAZ458541 TKV458541 TUR458541 UEN458541 UOJ458541 UYF458541 VIB458541 VRX458541 WBT458541 WLP458541 WVL458541 J524077 IZ524077 SV524077 ACR524077 AMN524077 AWJ524077 BGF524077 BQB524077 BZX524077 CJT524077 CTP524077 DDL524077 DNH524077 DXD524077 EGZ524077 EQV524077 FAR524077 FKN524077 FUJ524077 GEF524077 GOB524077 GXX524077 HHT524077 HRP524077 IBL524077 ILH524077 IVD524077 JEZ524077 JOV524077 JYR524077 KIN524077 KSJ524077 LCF524077 LMB524077 LVX524077 MFT524077 MPP524077 MZL524077 NJH524077 NTD524077 OCZ524077 OMV524077 OWR524077 PGN524077 PQJ524077 QAF524077 QKB524077 QTX524077 RDT524077 RNP524077 RXL524077 SHH524077 SRD524077 TAZ524077 TKV524077 TUR524077 UEN524077 UOJ524077 UYF524077 VIB524077 VRX524077 WBT524077 WLP524077 WVL524077 J589613 IZ589613 SV589613 ACR589613 AMN589613 AWJ589613 BGF589613 BQB589613 BZX589613 CJT589613 CTP589613 DDL589613 DNH589613 DXD589613 EGZ589613 EQV589613 FAR589613 FKN589613 FUJ589613 GEF589613 GOB589613 GXX589613 HHT589613 HRP589613 IBL589613 ILH589613 IVD589613 JEZ589613 JOV589613 JYR589613 KIN589613 KSJ589613 LCF589613 LMB589613 LVX589613 MFT589613 MPP589613 MZL589613 NJH589613 NTD589613 OCZ589613 OMV589613 OWR589613 PGN589613 PQJ589613 QAF589613 QKB589613 QTX589613 RDT589613 RNP589613 RXL589613 SHH589613 SRD589613 TAZ589613 TKV589613 TUR589613 UEN589613 UOJ589613 UYF589613 VIB589613 VRX589613 WBT589613 WLP589613 WVL589613 J655149 IZ655149 SV655149 ACR655149 AMN655149 AWJ655149 BGF655149 BQB655149 BZX655149 CJT655149 CTP655149 DDL655149 DNH655149 DXD655149 EGZ655149 EQV655149 FAR655149 FKN655149 FUJ655149 GEF655149 GOB655149 GXX655149 HHT655149 HRP655149 IBL655149 ILH655149 IVD655149 JEZ655149 JOV655149 JYR655149 KIN655149 KSJ655149 LCF655149 LMB655149 LVX655149 MFT655149 MPP655149 MZL655149 NJH655149 NTD655149 OCZ655149 OMV655149 OWR655149 PGN655149 PQJ655149 QAF655149 QKB655149 QTX655149 RDT655149 RNP655149 RXL655149 SHH655149 SRD655149 TAZ655149 TKV655149 TUR655149 UEN655149 UOJ655149 UYF655149 VIB655149 VRX655149 WBT655149 WLP655149 WVL655149 J720685 IZ720685 SV720685 ACR720685 AMN720685 AWJ720685 BGF720685 BQB720685 BZX720685 CJT720685 CTP720685 DDL720685 DNH720685 DXD720685 EGZ720685 EQV720685 FAR720685 FKN720685 FUJ720685 GEF720685 GOB720685 GXX720685 HHT720685 HRP720685 IBL720685 ILH720685 IVD720685 JEZ720685 JOV720685 JYR720685 KIN720685 KSJ720685 LCF720685 LMB720685 LVX720685 MFT720685 MPP720685 MZL720685 NJH720685 NTD720685 OCZ720685 OMV720685 OWR720685 PGN720685 PQJ720685 QAF720685 QKB720685 QTX720685 RDT720685 RNP720685 RXL720685 SHH720685 SRD720685 TAZ720685 TKV720685 TUR720685 UEN720685 UOJ720685 UYF720685 VIB720685 VRX720685 WBT720685 WLP720685 WVL720685 J786221 IZ786221 SV786221 ACR786221 AMN786221 AWJ786221 BGF786221 BQB786221 BZX786221 CJT786221 CTP786221 DDL786221 DNH786221 DXD786221 EGZ786221 EQV786221 FAR786221 FKN786221 FUJ786221 GEF786221 GOB786221 GXX786221 HHT786221 HRP786221 IBL786221 ILH786221 IVD786221 JEZ786221 JOV786221 JYR786221 KIN786221 KSJ786221 LCF786221 LMB786221 LVX786221 MFT786221 MPP786221 MZL786221 NJH786221 NTD786221 OCZ786221 OMV786221 OWR786221 PGN786221 PQJ786221 QAF786221 QKB786221 QTX786221 RDT786221 RNP786221 RXL786221 SHH786221 SRD786221 TAZ786221 TKV786221 TUR786221 UEN786221 UOJ786221 UYF786221 VIB786221 VRX786221 WBT786221 WLP786221 WVL786221 J851757 IZ851757 SV851757 ACR851757 AMN851757 AWJ851757 BGF851757 BQB851757 BZX851757 CJT851757 CTP851757 DDL851757 DNH851757 DXD851757 EGZ851757 EQV851757 FAR851757 FKN851757 FUJ851757 GEF851757 GOB851757 GXX851757 HHT851757 HRP851757 IBL851757 ILH851757 IVD851757 JEZ851757 JOV851757 JYR851757 KIN851757 KSJ851757 LCF851757 LMB851757 LVX851757 MFT851757 MPP851757 MZL851757 NJH851757 NTD851757 OCZ851757 OMV851757 OWR851757 PGN851757 PQJ851757 QAF851757 QKB851757 QTX851757 RDT851757 RNP851757 RXL851757 SHH851757 SRD851757 TAZ851757 TKV851757 TUR851757 UEN851757 UOJ851757 UYF851757 VIB851757 VRX851757 WBT851757 WLP851757 WVL851757 J917293 IZ917293 SV917293 ACR917293 AMN917293 AWJ917293 BGF917293 BQB917293 BZX917293 CJT917293 CTP917293 DDL917293 DNH917293 DXD917293 EGZ917293 EQV917293 FAR917293 FKN917293 FUJ917293 GEF917293 GOB917293 GXX917293 HHT917293 HRP917293 IBL917293 ILH917293 IVD917293 JEZ917293 JOV917293 JYR917293 KIN917293 KSJ917293 LCF917293 LMB917293 LVX917293 MFT917293 MPP917293 MZL917293 NJH917293 NTD917293 OCZ917293 OMV917293 OWR917293 PGN917293 PQJ917293 QAF917293 QKB917293 QTX917293 RDT917293 RNP917293 RXL917293 SHH917293 SRD917293 TAZ917293 TKV917293 TUR917293 UEN917293 UOJ917293 UYF917293 VIB917293 VRX917293 WBT917293 WLP917293 WVL917293 J982829 IZ982829 SV982829 ACR982829 AMN982829 AWJ982829 BGF982829 BQB982829 BZX982829 CJT982829 CTP982829 DDL982829 DNH982829 DXD982829 EGZ982829 EQV982829 FAR982829 FKN982829 FUJ982829 GEF982829 GOB982829 GXX982829 HHT982829 HRP982829 IBL982829 ILH982829 IVD982829 JEZ982829 JOV982829 JYR982829 KIN982829 KSJ982829 LCF982829 LMB982829 LVX982829 MFT982829 MPP982829 MZL982829 NJH982829 NTD982829 OCZ982829 OMV982829 OWR982829 PGN982829 PQJ982829 QAF982829 QKB982829 QTX982829 RDT982829 RNP982829 RXL982829 SHH982829 SRD982829 TAZ982829 TKV982829 TUR982829 UEN982829 UOJ982829 UYF982829 VIB982829 VRX982829 WBT982829 WLP982829 WVL982829 J4:J5 J58:J59" xr:uid="{733B609A-300F-4716-AF94-84D8B2C0EA90}">
      <formula1>0</formula1>
      <formula2>0</formula2>
    </dataValidation>
  </dataValidations>
  <pageMargins left="0.23622047244094491" right="0.23622047244094491" top="0.74803149606299213" bottom="0.74803149606299213" header="0.31496062992125984" footer="0.31496062992125984"/>
  <pageSetup paperSize="9" scale="91" fitToHeight="0" orientation="portrait" r:id="rId1"/>
  <headerFooter scaleWithDoc="0"/>
  <rowBreaks count="1" manualBreakCount="1">
    <brk id="5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BAF37-FE6D-4763-A1BA-5AD6BA4AAF2D}">
  <sheetPr>
    <tabColor theme="5" tint="-0.249977111117893"/>
    <pageSetUpPr fitToPage="1"/>
  </sheetPr>
  <dimension ref="B1:K53"/>
  <sheetViews>
    <sheetView view="pageBreakPreview" topLeftCell="B1" zoomScaleNormal="100" zoomScaleSheetLayoutView="100" workbookViewId="0">
      <pane xSplit="1" ySplit="1" topLeftCell="C2" activePane="bottomRight" state="frozen"/>
      <selection activeCell="F16" sqref="F16"/>
      <selection pane="topRight" activeCell="F16" sqref="F16"/>
      <selection pane="bottomLeft" activeCell="F16" sqref="F16"/>
      <selection pane="bottomRight" activeCell="F16" sqref="F16"/>
    </sheetView>
  </sheetViews>
  <sheetFormatPr defaultRowHeight="12.75" x14ac:dyDescent="0.2"/>
  <cols>
    <col min="1" max="1" width="9.140625" style="425"/>
    <col min="2" max="2" width="8.7109375" style="354" customWidth="1"/>
    <col min="3" max="5" width="3.28515625" style="354" customWidth="1"/>
    <col min="6" max="6" width="39.85546875" style="354" customWidth="1"/>
    <col min="7" max="8" width="8.7109375" style="425" customWidth="1"/>
    <col min="9" max="9" width="11.7109375" style="425" customWidth="1"/>
    <col min="10" max="10" width="13.7109375" style="427" customWidth="1"/>
    <col min="11" max="11" width="6.42578125" style="425" customWidth="1"/>
    <col min="12" max="12" width="16.5703125" style="425" customWidth="1"/>
    <col min="13" max="251" width="9.140625" style="425"/>
    <col min="252" max="252" width="8.7109375" style="425" customWidth="1"/>
    <col min="253" max="255" width="3.28515625" style="425" customWidth="1"/>
    <col min="256" max="256" width="30.140625" style="425" customWidth="1"/>
    <col min="257" max="258" width="8.7109375" style="425" customWidth="1"/>
    <col min="259" max="259" width="11.7109375" style="425" customWidth="1"/>
    <col min="260" max="260" width="13.7109375" style="425" customWidth="1"/>
    <col min="261" max="261" width="6.42578125" style="425" customWidth="1"/>
    <col min="262" max="507" width="9.140625" style="425"/>
    <col min="508" max="508" width="8.7109375" style="425" customWidth="1"/>
    <col min="509" max="511" width="3.28515625" style="425" customWidth="1"/>
    <col min="512" max="512" width="30.140625" style="425" customWidth="1"/>
    <col min="513" max="514" width="8.7109375" style="425" customWidth="1"/>
    <col min="515" max="515" width="11.7109375" style="425" customWidth="1"/>
    <col min="516" max="516" width="13.7109375" style="425" customWidth="1"/>
    <col min="517" max="517" width="6.42578125" style="425" customWidth="1"/>
    <col min="518" max="763" width="9.140625" style="425"/>
    <col min="764" max="764" width="8.7109375" style="425" customWidth="1"/>
    <col min="765" max="767" width="3.28515625" style="425" customWidth="1"/>
    <col min="768" max="768" width="30.140625" style="425" customWidth="1"/>
    <col min="769" max="770" width="8.7109375" style="425" customWidth="1"/>
    <col min="771" max="771" width="11.7109375" style="425" customWidth="1"/>
    <col min="772" max="772" width="13.7109375" style="425" customWidth="1"/>
    <col min="773" max="773" width="6.42578125" style="425" customWidth="1"/>
    <col min="774" max="1019" width="9.140625" style="425"/>
    <col min="1020" max="1020" width="8.7109375" style="425" customWidth="1"/>
    <col min="1021" max="1023" width="3.28515625" style="425" customWidth="1"/>
    <col min="1024" max="1024" width="30.140625" style="425" customWidth="1"/>
    <col min="1025" max="1026" width="8.7109375" style="425" customWidth="1"/>
    <col min="1027" max="1027" width="11.7109375" style="425" customWidth="1"/>
    <col min="1028" max="1028" width="13.7109375" style="425" customWidth="1"/>
    <col min="1029" max="1029" width="6.42578125" style="425" customWidth="1"/>
    <col min="1030" max="1275" width="9.140625" style="425"/>
    <col min="1276" max="1276" width="8.7109375" style="425" customWidth="1"/>
    <col min="1277" max="1279" width="3.28515625" style="425" customWidth="1"/>
    <col min="1280" max="1280" width="30.140625" style="425" customWidth="1"/>
    <col min="1281" max="1282" width="8.7109375" style="425" customWidth="1"/>
    <col min="1283" max="1283" width="11.7109375" style="425" customWidth="1"/>
    <col min="1284" max="1284" width="13.7109375" style="425" customWidth="1"/>
    <col min="1285" max="1285" width="6.42578125" style="425" customWidth="1"/>
    <col min="1286" max="1531" width="9.140625" style="425"/>
    <col min="1532" max="1532" width="8.7109375" style="425" customWidth="1"/>
    <col min="1533" max="1535" width="3.28515625" style="425" customWidth="1"/>
    <col min="1536" max="1536" width="30.140625" style="425" customWidth="1"/>
    <col min="1537" max="1538" width="8.7109375" style="425" customWidth="1"/>
    <col min="1539" max="1539" width="11.7109375" style="425" customWidth="1"/>
    <col min="1540" max="1540" width="13.7109375" style="425" customWidth="1"/>
    <col min="1541" max="1541" width="6.42578125" style="425" customWidth="1"/>
    <col min="1542" max="1787" width="9.140625" style="425"/>
    <col min="1788" max="1788" width="8.7109375" style="425" customWidth="1"/>
    <col min="1789" max="1791" width="3.28515625" style="425" customWidth="1"/>
    <col min="1792" max="1792" width="30.140625" style="425" customWidth="1"/>
    <col min="1793" max="1794" width="8.7109375" style="425" customWidth="1"/>
    <col min="1795" max="1795" width="11.7109375" style="425" customWidth="1"/>
    <col min="1796" max="1796" width="13.7109375" style="425" customWidth="1"/>
    <col min="1797" max="1797" width="6.42578125" style="425" customWidth="1"/>
    <col min="1798" max="2043" width="9.140625" style="425"/>
    <col min="2044" max="2044" width="8.7109375" style="425" customWidth="1"/>
    <col min="2045" max="2047" width="3.28515625" style="425" customWidth="1"/>
    <col min="2048" max="2048" width="30.140625" style="425" customWidth="1"/>
    <col min="2049" max="2050" width="8.7109375" style="425" customWidth="1"/>
    <col min="2051" max="2051" width="11.7109375" style="425" customWidth="1"/>
    <col min="2052" max="2052" width="13.7109375" style="425" customWidth="1"/>
    <col min="2053" max="2053" width="6.42578125" style="425" customWidth="1"/>
    <col min="2054" max="2299" width="9.140625" style="425"/>
    <col min="2300" max="2300" width="8.7109375" style="425" customWidth="1"/>
    <col min="2301" max="2303" width="3.28515625" style="425" customWidth="1"/>
    <col min="2304" max="2304" width="30.140625" style="425" customWidth="1"/>
    <col min="2305" max="2306" width="8.7109375" style="425" customWidth="1"/>
    <col min="2307" max="2307" width="11.7109375" style="425" customWidth="1"/>
    <col min="2308" max="2308" width="13.7109375" style="425" customWidth="1"/>
    <col min="2309" max="2309" width="6.42578125" style="425" customWidth="1"/>
    <col min="2310" max="2555" width="9.140625" style="425"/>
    <col min="2556" max="2556" width="8.7109375" style="425" customWidth="1"/>
    <col min="2557" max="2559" width="3.28515625" style="425" customWidth="1"/>
    <col min="2560" max="2560" width="30.140625" style="425" customWidth="1"/>
    <col min="2561" max="2562" width="8.7109375" style="425" customWidth="1"/>
    <col min="2563" max="2563" width="11.7109375" style="425" customWidth="1"/>
    <col min="2564" max="2564" width="13.7109375" style="425" customWidth="1"/>
    <col min="2565" max="2565" width="6.42578125" style="425" customWidth="1"/>
    <col min="2566" max="2811" width="9.140625" style="425"/>
    <col min="2812" max="2812" width="8.7109375" style="425" customWidth="1"/>
    <col min="2813" max="2815" width="3.28515625" style="425" customWidth="1"/>
    <col min="2816" max="2816" width="30.140625" style="425" customWidth="1"/>
    <col min="2817" max="2818" width="8.7109375" style="425" customWidth="1"/>
    <col min="2819" max="2819" width="11.7109375" style="425" customWidth="1"/>
    <col min="2820" max="2820" width="13.7109375" style="425" customWidth="1"/>
    <col min="2821" max="2821" width="6.42578125" style="425" customWidth="1"/>
    <col min="2822" max="3067" width="9.140625" style="425"/>
    <col min="3068" max="3068" width="8.7109375" style="425" customWidth="1"/>
    <col min="3069" max="3071" width="3.28515625" style="425" customWidth="1"/>
    <col min="3072" max="3072" width="30.140625" style="425" customWidth="1"/>
    <col min="3073" max="3074" width="8.7109375" style="425" customWidth="1"/>
    <col min="3075" max="3075" width="11.7109375" style="425" customWidth="1"/>
    <col min="3076" max="3076" width="13.7109375" style="425" customWidth="1"/>
    <col min="3077" max="3077" width="6.42578125" style="425" customWidth="1"/>
    <col min="3078" max="3323" width="9.140625" style="425"/>
    <col min="3324" max="3324" width="8.7109375" style="425" customWidth="1"/>
    <col min="3325" max="3327" width="3.28515625" style="425" customWidth="1"/>
    <col min="3328" max="3328" width="30.140625" style="425" customWidth="1"/>
    <col min="3329" max="3330" width="8.7109375" style="425" customWidth="1"/>
    <col min="3331" max="3331" width="11.7109375" style="425" customWidth="1"/>
    <col min="3332" max="3332" width="13.7109375" style="425" customWidth="1"/>
    <col min="3333" max="3333" width="6.42578125" style="425" customWidth="1"/>
    <col min="3334" max="3579" width="9.140625" style="425"/>
    <col min="3580" max="3580" width="8.7109375" style="425" customWidth="1"/>
    <col min="3581" max="3583" width="3.28515625" style="425" customWidth="1"/>
    <col min="3584" max="3584" width="30.140625" style="425" customWidth="1"/>
    <col min="3585" max="3586" width="8.7109375" style="425" customWidth="1"/>
    <col min="3587" max="3587" width="11.7109375" style="425" customWidth="1"/>
    <col min="3588" max="3588" width="13.7109375" style="425" customWidth="1"/>
    <col min="3589" max="3589" width="6.42578125" style="425" customWidth="1"/>
    <col min="3590" max="3835" width="9.140625" style="425"/>
    <col min="3836" max="3836" width="8.7109375" style="425" customWidth="1"/>
    <col min="3837" max="3839" width="3.28515625" style="425" customWidth="1"/>
    <col min="3840" max="3840" width="30.140625" style="425" customWidth="1"/>
    <col min="3841" max="3842" width="8.7109375" style="425" customWidth="1"/>
    <col min="3843" max="3843" width="11.7109375" style="425" customWidth="1"/>
    <col min="3844" max="3844" width="13.7109375" style="425" customWidth="1"/>
    <col min="3845" max="3845" width="6.42578125" style="425" customWidth="1"/>
    <col min="3846" max="4091" width="9.140625" style="425"/>
    <col min="4092" max="4092" width="8.7109375" style="425" customWidth="1"/>
    <col min="4093" max="4095" width="3.28515625" style="425" customWidth="1"/>
    <col min="4096" max="4096" width="30.140625" style="425" customWidth="1"/>
    <col min="4097" max="4098" width="8.7109375" style="425" customWidth="1"/>
    <col min="4099" max="4099" width="11.7109375" style="425" customWidth="1"/>
    <col min="4100" max="4100" width="13.7109375" style="425" customWidth="1"/>
    <col min="4101" max="4101" width="6.42578125" style="425" customWidth="1"/>
    <col min="4102" max="4347" width="9.140625" style="425"/>
    <col min="4348" max="4348" width="8.7109375" style="425" customWidth="1"/>
    <col min="4349" max="4351" width="3.28515625" style="425" customWidth="1"/>
    <col min="4352" max="4352" width="30.140625" style="425" customWidth="1"/>
    <col min="4353" max="4354" width="8.7109375" style="425" customWidth="1"/>
    <col min="4355" max="4355" width="11.7109375" style="425" customWidth="1"/>
    <col min="4356" max="4356" width="13.7109375" style="425" customWidth="1"/>
    <col min="4357" max="4357" width="6.42578125" style="425" customWidth="1"/>
    <col min="4358" max="4603" width="9.140625" style="425"/>
    <col min="4604" max="4604" width="8.7109375" style="425" customWidth="1"/>
    <col min="4605" max="4607" width="3.28515625" style="425" customWidth="1"/>
    <col min="4608" max="4608" width="30.140625" style="425" customWidth="1"/>
    <col min="4609" max="4610" width="8.7109375" style="425" customWidth="1"/>
    <col min="4611" max="4611" width="11.7109375" style="425" customWidth="1"/>
    <col min="4612" max="4612" width="13.7109375" style="425" customWidth="1"/>
    <col min="4613" max="4613" width="6.42578125" style="425" customWidth="1"/>
    <col min="4614" max="4859" width="9.140625" style="425"/>
    <col min="4860" max="4860" width="8.7109375" style="425" customWidth="1"/>
    <col min="4861" max="4863" width="3.28515625" style="425" customWidth="1"/>
    <col min="4864" max="4864" width="30.140625" style="425" customWidth="1"/>
    <col min="4865" max="4866" width="8.7109375" style="425" customWidth="1"/>
    <col min="4867" max="4867" width="11.7109375" style="425" customWidth="1"/>
    <col min="4868" max="4868" width="13.7109375" style="425" customWidth="1"/>
    <col min="4869" max="4869" width="6.42578125" style="425" customWidth="1"/>
    <col min="4870" max="5115" width="9.140625" style="425"/>
    <col min="5116" max="5116" width="8.7109375" style="425" customWidth="1"/>
    <col min="5117" max="5119" width="3.28515625" style="425" customWidth="1"/>
    <col min="5120" max="5120" width="30.140625" style="425" customWidth="1"/>
    <col min="5121" max="5122" width="8.7109375" style="425" customWidth="1"/>
    <col min="5123" max="5123" width="11.7109375" style="425" customWidth="1"/>
    <col min="5124" max="5124" width="13.7109375" style="425" customWidth="1"/>
    <col min="5125" max="5125" width="6.42578125" style="425" customWidth="1"/>
    <col min="5126" max="5371" width="9.140625" style="425"/>
    <col min="5372" max="5372" width="8.7109375" style="425" customWidth="1"/>
    <col min="5373" max="5375" width="3.28515625" style="425" customWidth="1"/>
    <col min="5376" max="5376" width="30.140625" style="425" customWidth="1"/>
    <col min="5377" max="5378" width="8.7109375" style="425" customWidth="1"/>
    <col min="5379" max="5379" width="11.7109375" style="425" customWidth="1"/>
    <col min="5380" max="5380" width="13.7109375" style="425" customWidth="1"/>
    <col min="5381" max="5381" width="6.42578125" style="425" customWidth="1"/>
    <col min="5382" max="5627" width="9.140625" style="425"/>
    <col min="5628" max="5628" width="8.7109375" style="425" customWidth="1"/>
    <col min="5629" max="5631" width="3.28515625" style="425" customWidth="1"/>
    <col min="5632" max="5632" width="30.140625" style="425" customWidth="1"/>
    <col min="5633" max="5634" width="8.7109375" style="425" customWidth="1"/>
    <col min="5635" max="5635" width="11.7109375" style="425" customWidth="1"/>
    <col min="5636" max="5636" width="13.7109375" style="425" customWidth="1"/>
    <col min="5637" max="5637" width="6.42578125" style="425" customWidth="1"/>
    <col min="5638" max="5883" width="9.140625" style="425"/>
    <col min="5884" max="5884" width="8.7109375" style="425" customWidth="1"/>
    <col min="5885" max="5887" width="3.28515625" style="425" customWidth="1"/>
    <col min="5888" max="5888" width="30.140625" style="425" customWidth="1"/>
    <col min="5889" max="5890" width="8.7109375" style="425" customWidth="1"/>
    <col min="5891" max="5891" width="11.7109375" style="425" customWidth="1"/>
    <col min="5892" max="5892" width="13.7109375" style="425" customWidth="1"/>
    <col min="5893" max="5893" width="6.42578125" style="425" customWidth="1"/>
    <col min="5894" max="6139" width="9.140625" style="425"/>
    <col min="6140" max="6140" width="8.7109375" style="425" customWidth="1"/>
    <col min="6141" max="6143" width="3.28515625" style="425" customWidth="1"/>
    <col min="6144" max="6144" width="30.140625" style="425" customWidth="1"/>
    <col min="6145" max="6146" width="8.7109375" style="425" customWidth="1"/>
    <col min="6147" max="6147" width="11.7109375" style="425" customWidth="1"/>
    <col min="6148" max="6148" width="13.7109375" style="425" customWidth="1"/>
    <col min="6149" max="6149" width="6.42578125" style="425" customWidth="1"/>
    <col min="6150" max="6395" width="9.140625" style="425"/>
    <col min="6396" max="6396" width="8.7109375" style="425" customWidth="1"/>
    <col min="6397" max="6399" width="3.28515625" style="425" customWidth="1"/>
    <col min="6400" max="6400" width="30.140625" style="425" customWidth="1"/>
    <col min="6401" max="6402" width="8.7109375" style="425" customWidth="1"/>
    <col min="6403" max="6403" width="11.7109375" style="425" customWidth="1"/>
    <col min="6404" max="6404" width="13.7109375" style="425" customWidth="1"/>
    <col min="6405" max="6405" width="6.42578125" style="425" customWidth="1"/>
    <col min="6406" max="6651" width="9.140625" style="425"/>
    <col min="6652" max="6652" width="8.7109375" style="425" customWidth="1"/>
    <col min="6653" max="6655" width="3.28515625" style="425" customWidth="1"/>
    <col min="6656" max="6656" width="30.140625" style="425" customWidth="1"/>
    <col min="6657" max="6658" width="8.7109375" style="425" customWidth="1"/>
    <col min="6659" max="6659" width="11.7109375" style="425" customWidth="1"/>
    <col min="6660" max="6660" width="13.7109375" style="425" customWidth="1"/>
    <col min="6661" max="6661" width="6.42578125" style="425" customWidth="1"/>
    <col min="6662" max="6907" width="9.140625" style="425"/>
    <col min="6908" max="6908" width="8.7109375" style="425" customWidth="1"/>
    <col min="6909" max="6911" width="3.28515625" style="425" customWidth="1"/>
    <col min="6912" max="6912" width="30.140625" style="425" customWidth="1"/>
    <col min="6913" max="6914" width="8.7109375" style="425" customWidth="1"/>
    <col min="6915" max="6915" width="11.7109375" style="425" customWidth="1"/>
    <col min="6916" max="6916" width="13.7109375" style="425" customWidth="1"/>
    <col min="6917" max="6917" width="6.42578125" style="425" customWidth="1"/>
    <col min="6918" max="7163" width="9.140625" style="425"/>
    <col min="7164" max="7164" width="8.7109375" style="425" customWidth="1"/>
    <col min="7165" max="7167" width="3.28515625" style="425" customWidth="1"/>
    <col min="7168" max="7168" width="30.140625" style="425" customWidth="1"/>
    <col min="7169" max="7170" width="8.7109375" style="425" customWidth="1"/>
    <col min="7171" max="7171" width="11.7109375" style="425" customWidth="1"/>
    <col min="7172" max="7172" width="13.7109375" style="425" customWidth="1"/>
    <col min="7173" max="7173" width="6.42578125" style="425" customWidth="1"/>
    <col min="7174" max="7419" width="9.140625" style="425"/>
    <col min="7420" max="7420" width="8.7109375" style="425" customWidth="1"/>
    <col min="7421" max="7423" width="3.28515625" style="425" customWidth="1"/>
    <col min="7424" max="7424" width="30.140625" style="425" customWidth="1"/>
    <col min="7425" max="7426" width="8.7109375" style="425" customWidth="1"/>
    <col min="7427" max="7427" width="11.7109375" style="425" customWidth="1"/>
    <col min="7428" max="7428" width="13.7109375" style="425" customWidth="1"/>
    <col min="7429" max="7429" width="6.42578125" style="425" customWidth="1"/>
    <col min="7430" max="7675" width="9.140625" style="425"/>
    <col min="7676" max="7676" width="8.7109375" style="425" customWidth="1"/>
    <col min="7677" max="7679" width="3.28515625" style="425" customWidth="1"/>
    <col min="7680" max="7680" width="30.140625" style="425" customWidth="1"/>
    <col min="7681" max="7682" width="8.7109375" style="425" customWidth="1"/>
    <col min="7683" max="7683" width="11.7109375" style="425" customWidth="1"/>
    <col min="7684" max="7684" width="13.7109375" style="425" customWidth="1"/>
    <col min="7685" max="7685" width="6.42578125" style="425" customWidth="1"/>
    <col min="7686" max="7931" width="9.140625" style="425"/>
    <col min="7932" max="7932" width="8.7109375" style="425" customWidth="1"/>
    <col min="7933" max="7935" width="3.28515625" style="425" customWidth="1"/>
    <col min="7936" max="7936" width="30.140625" style="425" customWidth="1"/>
    <col min="7937" max="7938" width="8.7109375" style="425" customWidth="1"/>
    <col min="7939" max="7939" width="11.7109375" style="425" customWidth="1"/>
    <col min="7940" max="7940" width="13.7109375" style="425" customWidth="1"/>
    <col min="7941" max="7941" width="6.42578125" style="425" customWidth="1"/>
    <col min="7942" max="8187" width="9.140625" style="425"/>
    <col min="8188" max="8188" width="8.7109375" style="425" customWidth="1"/>
    <col min="8189" max="8191" width="3.28515625" style="425" customWidth="1"/>
    <col min="8192" max="8192" width="30.140625" style="425" customWidth="1"/>
    <col min="8193" max="8194" width="8.7109375" style="425" customWidth="1"/>
    <col min="8195" max="8195" width="11.7109375" style="425" customWidth="1"/>
    <col min="8196" max="8196" width="13.7109375" style="425" customWidth="1"/>
    <col min="8197" max="8197" width="6.42578125" style="425" customWidth="1"/>
    <col min="8198" max="8443" width="9.140625" style="425"/>
    <col min="8444" max="8444" width="8.7109375" style="425" customWidth="1"/>
    <col min="8445" max="8447" width="3.28515625" style="425" customWidth="1"/>
    <col min="8448" max="8448" width="30.140625" style="425" customWidth="1"/>
    <col min="8449" max="8450" width="8.7109375" style="425" customWidth="1"/>
    <col min="8451" max="8451" width="11.7109375" style="425" customWidth="1"/>
    <col min="8452" max="8452" width="13.7109375" style="425" customWidth="1"/>
    <col min="8453" max="8453" width="6.42578125" style="425" customWidth="1"/>
    <col min="8454" max="8699" width="9.140625" style="425"/>
    <col min="8700" max="8700" width="8.7109375" style="425" customWidth="1"/>
    <col min="8701" max="8703" width="3.28515625" style="425" customWidth="1"/>
    <col min="8704" max="8704" width="30.140625" style="425" customWidth="1"/>
    <col min="8705" max="8706" width="8.7109375" style="425" customWidth="1"/>
    <col min="8707" max="8707" width="11.7109375" style="425" customWidth="1"/>
    <col min="8708" max="8708" width="13.7109375" style="425" customWidth="1"/>
    <col min="8709" max="8709" width="6.42578125" style="425" customWidth="1"/>
    <col min="8710" max="8955" width="9.140625" style="425"/>
    <col min="8956" max="8956" width="8.7109375" style="425" customWidth="1"/>
    <col min="8957" max="8959" width="3.28515625" style="425" customWidth="1"/>
    <col min="8960" max="8960" width="30.140625" style="425" customWidth="1"/>
    <col min="8961" max="8962" width="8.7109375" style="425" customWidth="1"/>
    <col min="8963" max="8963" width="11.7109375" style="425" customWidth="1"/>
    <col min="8964" max="8964" width="13.7109375" style="425" customWidth="1"/>
    <col min="8965" max="8965" width="6.42578125" style="425" customWidth="1"/>
    <col min="8966" max="9211" width="9.140625" style="425"/>
    <col min="9212" max="9212" width="8.7109375" style="425" customWidth="1"/>
    <col min="9213" max="9215" width="3.28515625" style="425" customWidth="1"/>
    <col min="9216" max="9216" width="30.140625" style="425" customWidth="1"/>
    <col min="9217" max="9218" width="8.7109375" style="425" customWidth="1"/>
    <col min="9219" max="9219" width="11.7109375" style="425" customWidth="1"/>
    <col min="9220" max="9220" width="13.7109375" style="425" customWidth="1"/>
    <col min="9221" max="9221" width="6.42578125" style="425" customWidth="1"/>
    <col min="9222" max="9467" width="9.140625" style="425"/>
    <col min="9468" max="9468" width="8.7109375" style="425" customWidth="1"/>
    <col min="9469" max="9471" width="3.28515625" style="425" customWidth="1"/>
    <col min="9472" max="9472" width="30.140625" style="425" customWidth="1"/>
    <col min="9473" max="9474" width="8.7109375" style="425" customWidth="1"/>
    <col min="9475" max="9475" width="11.7109375" style="425" customWidth="1"/>
    <col min="9476" max="9476" width="13.7109375" style="425" customWidth="1"/>
    <col min="9477" max="9477" width="6.42578125" style="425" customWidth="1"/>
    <col min="9478" max="9723" width="9.140625" style="425"/>
    <col min="9724" max="9724" width="8.7109375" style="425" customWidth="1"/>
    <col min="9725" max="9727" width="3.28515625" style="425" customWidth="1"/>
    <col min="9728" max="9728" width="30.140625" style="425" customWidth="1"/>
    <col min="9729" max="9730" width="8.7109375" style="425" customWidth="1"/>
    <col min="9731" max="9731" width="11.7109375" style="425" customWidth="1"/>
    <col min="9732" max="9732" width="13.7109375" style="425" customWidth="1"/>
    <col min="9733" max="9733" width="6.42578125" style="425" customWidth="1"/>
    <col min="9734" max="9979" width="9.140625" style="425"/>
    <col min="9980" max="9980" width="8.7109375" style="425" customWidth="1"/>
    <col min="9981" max="9983" width="3.28515625" style="425" customWidth="1"/>
    <col min="9984" max="9984" width="30.140625" style="425" customWidth="1"/>
    <col min="9985" max="9986" width="8.7109375" style="425" customWidth="1"/>
    <col min="9987" max="9987" width="11.7109375" style="425" customWidth="1"/>
    <col min="9988" max="9988" width="13.7109375" style="425" customWidth="1"/>
    <col min="9989" max="9989" width="6.42578125" style="425" customWidth="1"/>
    <col min="9990" max="10235" width="9.140625" style="425"/>
    <col min="10236" max="10236" width="8.7109375" style="425" customWidth="1"/>
    <col min="10237" max="10239" width="3.28515625" style="425" customWidth="1"/>
    <col min="10240" max="10240" width="30.140625" style="425" customWidth="1"/>
    <col min="10241" max="10242" width="8.7109375" style="425" customWidth="1"/>
    <col min="10243" max="10243" width="11.7109375" style="425" customWidth="1"/>
    <col min="10244" max="10244" width="13.7109375" style="425" customWidth="1"/>
    <col min="10245" max="10245" width="6.42578125" style="425" customWidth="1"/>
    <col min="10246" max="10491" width="9.140625" style="425"/>
    <col min="10492" max="10492" width="8.7109375" style="425" customWidth="1"/>
    <col min="10493" max="10495" width="3.28515625" style="425" customWidth="1"/>
    <col min="10496" max="10496" width="30.140625" style="425" customWidth="1"/>
    <col min="10497" max="10498" width="8.7109375" style="425" customWidth="1"/>
    <col min="10499" max="10499" width="11.7109375" style="425" customWidth="1"/>
    <col min="10500" max="10500" width="13.7109375" style="425" customWidth="1"/>
    <col min="10501" max="10501" width="6.42578125" style="425" customWidth="1"/>
    <col min="10502" max="10747" width="9.140625" style="425"/>
    <col min="10748" max="10748" width="8.7109375" style="425" customWidth="1"/>
    <col min="10749" max="10751" width="3.28515625" style="425" customWidth="1"/>
    <col min="10752" max="10752" width="30.140625" style="425" customWidth="1"/>
    <col min="10753" max="10754" width="8.7109375" style="425" customWidth="1"/>
    <col min="10755" max="10755" width="11.7109375" style="425" customWidth="1"/>
    <col min="10756" max="10756" width="13.7109375" style="425" customWidth="1"/>
    <col min="10757" max="10757" width="6.42578125" style="425" customWidth="1"/>
    <col min="10758" max="11003" width="9.140625" style="425"/>
    <col min="11004" max="11004" width="8.7109375" style="425" customWidth="1"/>
    <col min="11005" max="11007" width="3.28515625" style="425" customWidth="1"/>
    <col min="11008" max="11008" width="30.140625" style="425" customWidth="1"/>
    <col min="11009" max="11010" width="8.7109375" style="425" customWidth="1"/>
    <col min="11011" max="11011" width="11.7109375" style="425" customWidth="1"/>
    <col min="11012" max="11012" width="13.7109375" style="425" customWidth="1"/>
    <col min="11013" max="11013" width="6.42578125" style="425" customWidth="1"/>
    <col min="11014" max="11259" width="9.140625" style="425"/>
    <col min="11260" max="11260" width="8.7109375" style="425" customWidth="1"/>
    <col min="11261" max="11263" width="3.28515625" style="425" customWidth="1"/>
    <col min="11264" max="11264" width="30.140625" style="425" customWidth="1"/>
    <col min="11265" max="11266" width="8.7109375" style="425" customWidth="1"/>
    <col min="11267" max="11267" width="11.7109375" style="425" customWidth="1"/>
    <col min="11268" max="11268" width="13.7109375" style="425" customWidth="1"/>
    <col min="11269" max="11269" width="6.42578125" style="425" customWidth="1"/>
    <col min="11270" max="11515" width="9.140625" style="425"/>
    <col min="11516" max="11516" width="8.7109375" style="425" customWidth="1"/>
    <col min="11517" max="11519" width="3.28515625" style="425" customWidth="1"/>
    <col min="11520" max="11520" width="30.140625" style="425" customWidth="1"/>
    <col min="11521" max="11522" width="8.7109375" style="425" customWidth="1"/>
    <col min="11523" max="11523" width="11.7109375" style="425" customWidth="1"/>
    <col min="11524" max="11524" width="13.7109375" style="425" customWidth="1"/>
    <col min="11525" max="11525" width="6.42578125" style="425" customWidth="1"/>
    <col min="11526" max="11771" width="9.140625" style="425"/>
    <col min="11772" max="11772" width="8.7109375" style="425" customWidth="1"/>
    <col min="11773" max="11775" width="3.28515625" style="425" customWidth="1"/>
    <col min="11776" max="11776" width="30.140625" style="425" customWidth="1"/>
    <col min="11777" max="11778" width="8.7109375" style="425" customWidth="1"/>
    <col min="11779" max="11779" width="11.7109375" style="425" customWidth="1"/>
    <col min="11780" max="11780" width="13.7109375" style="425" customWidth="1"/>
    <col min="11781" max="11781" width="6.42578125" style="425" customWidth="1"/>
    <col min="11782" max="12027" width="9.140625" style="425"/>
    <col min="12028" max="12028" width="8.7109375" style="425" customWidth="1"/>
    <col min="12029" max="12031" width="3.28515625" style="425" customWidth="1"/>
    <col min="12032" max="12032" width="30.140625" style="425" customWidth="1"/>
    <col min="12033" max="12034" width="8.7109375" style="425" customWidth="1"/>
    <col min="12035" max="12035" width="11.7109375" style="425" customWidth="1"/>
    <col min="12036" max="12036" width="13.7109375" style="425" customWidth="1"/>
    <col min="12037" max="12037" width="6.42578125" style="425" customWidth="1"/>
    <col min="12038" max="12283" width="9.140625" style="425"/>
    <col min="12284" max="12284" width="8.7109375" style="425" customWidth="1"/>
    <col min="12285" max="12287" width="3.28515625" style="425" customWidth="1"/>
    <col min="12288" max="12288" width="30.140625" style="425" customWidth="1"/>
    <col min="12289" max="12290" width="8.7109375" style="425" customWidth="1"/>
    <col min="12291" max="12291" width="11.7109375" style="425" customWidth="1"/>
    <col min="12292" max="12292" width="13.7109375" style="425" customWidth="1"/>
    <col min="12293" max="12293" width="6.42578125" style="425" customWidth="1"/>
    <col min="12294" max="12539" width="9.140625" style="425"/>
    <col min="12540" max="12540" width="8.7109375" style="425" customWidth="1"/>
    <col min="12541" max="12543" width="3.28515625" style="425" customWidth="1"/>
    <col min="12544" max="12544" width="30.140625" style="425" customWidth="1"/>
    <col min="12545" max="12546" width="8.7109375" style="425" customWidth="1"/>
    <col min="12547" max="12547" width="11.7109375" style="425" customWidth="1"/>
    <col min="12548" max="12548" width="13.7109375" style="425" customWidth="1"/>
    <col min="12549" max="12549" width="6.42578125" style="425" customWidth="1"/>
    <col min="12550" max="12795" width="9.140625" style="425"/>
    <col min="12796" max="12796" width="8.7109375" style="425" customWidth="1"/>
    <col min="12797" max="12799" width="3.28515625" style="425" customWidth="1"/>
    <col min="12800" max="12800" width="30.140625" style="425" customWidth="1"/>
    <col min="12801" max="12802" width="8.7109375" style="425" customWidth="1"/>
    <col min="12803" max="12803" width="11.7109375" style="425" customWidth="1"/>
    <col min="12804" max="12804" width="13.7109375" style="425" customWidth="1"/>
    <col min="12805" max="12805" width="6.42578125" style="425" customWidth="1"/>
    <col min="12806" max="13051" width="9.140625" style="425"/>
    <col min="13052" max="13052" width="8.7109375" style="425" customWidth="1"/>
    <col min="13053" max="13055" width="3.28515625" style="425" customWidth="1"/>
    <col min="13056" max="13056" width="30.140625" style="425" customWidth="1"/>
    <col min="13057" max="13058" width="8.7109375" style="425" customWidth="1"/>
    <col min="13059" max="13059" width="11.7109375" style="425" customWidth="1"/>
    <col min="13060" max="13060" width="13.7109375" style="425" customWidth="1"/>
    <col min="13061" max="13061" width="6.42578125" style="425" customWidth="1"/>
    <col min="13062" max="13307" width="9.140625" style="425"/>
    <col min="13308" max="13308" width="8.7109375" style="425" customWidth="1"/>
    <col min="13309" max="13311" width="3.28515625" style="425" customWidth="1"/>
    <col min="13312" max="13312" width="30.140625" style="425" customWidth="1"/>
    <col min="13313" max="13314" width="8.7109375" style="425" customWidth="1"/>
    <col min="13315" max="13315" width="11.7109375" style="425" customWidth="1"/>
    <col min="13316" max="13316" width="13.7109375" style="425" customWidth="1"/>
    <col min="13317" max="13317" width="6.42578125" style="425" customWidth="1"/>
    <col min="13318" max="13563" width="9.140625" style="425"/>
    <col min="13564" max="13564" width="8.7109375" style="425" customWidth="1"/>
    <col min="13565" max="13567" width="3.28515625" style="425" customWidth="1"/>
    <col min="13568" max="13568" width="30.140625" style="425" customWidth="1"/>
    <col min="13569" max="13570" width="8.7109375" style="425" customWidth="1"/>
    <col min="13571" max="13571" width="11.7109375" style="425" customWidth="1"/>
    <col min="13572" max="13572" width="13.7109375" style="425" customWidth="1"/>
    <col min="13573" max="13573" width="6.42578125" style="425" customWidth="1"/>
    <col min="13574" max="13819" width="9.140625" style="425"/>
    <col min="13820" max="13820" width="8.7109375" style="425" customWidth="1"/>
    <col min="13821" max="13823" width="3.28515625" style="425" customWidth="1"/>
    <col min="13824" max="13824" width="30.140625" style="425" customWidth="1"/>
    <col min="13825" max="13826" width="8.7109375" style="425" customWidth="1"/>
    <col min="13827" max="13827" width="11.7109375" style="425" customWidth="1"/>
    <col min="13828" max="13828" width="13.7109375" style="425" customWidth="1"/>
    <col min="13829" max="13829" width="6.42578125" style="425" customWidth="1"/>
    <col min="13830" max="14075" width="9.140625" style="425"/>
    <col min="14076" max="14076" width="8.7109375" style="425" customWidth="1"/>
    <col min="14077" max="14079" width="3.28515625" style="425" customWidth="1"/>
    <col min="14080" max="14080" width="30.140625" style="425" customWidth="1"/>
    <col min="14081" max="14082" width="8.7109375" style="425" customWidth="1"/>
    <col min="14083" max="14083" width="11.7109375" style="425" customWidth="1"/>
    <col min="14084" max="14084" width="13.7109375" style="425" customWidth="1"/>
    <col min="14085" max="14085" width="6.42578125" style="425" customWidth="1"/>
    <col min="14086" max="14331" width="9.140625" style="425"/>
    <col min="14332" max="14332" width="8.7109375" style="425" customWidth="1"/>
    <col min="14333" max="14335" width="3.28515625" style="425" customWidth="1"/>
    <col min="14336" max="14336" width="30.140625" style="425" customWidth="1"/>
    <col min="14337" max="14338" width="8.7109375" style="425" customWidth="1"/>
    <col min="14339" max="14339" width="11.7109375" style="425" customWidth="1"/>
    <col min="14340" max="14340" width="13.7109375" style="425" customWidth="1"/>
    <col min="14341" max="14341" width="6.42578125" style="425" customWidth="1"/>
    <col min="14342" max="14587" width="9.140625" style="425"/>
    <col min="14588" max="14588" width="8.7109375" style="425" customWidth="1"/>
    <col min="14589" max="14591" width="3.28515625" style="425" customWidth="1"/>
    <col min="14592" max="14592" width="30.140625" style="425" customWidth="1"/>
    <col min="14593" max="14594" width="8.7109375" style="425" customWidth="1"/>
    <col min="14595" max="14595" width="11.7109375" style="425" customWidth="1"/>
    <col min="14596" max="14596" width="13.7109375" style="425" customWidth="1"/>
    <col min="14597" max="14597" width="6.42578125" style="425" customWidth="1"/>
    <col min="14598" max="14843" width="9.140625" style="425"/>
    <col min="14844" max="14844" width="8.7109375" style="425" customWidth="1"/>
    <col min="14845" max="14847" width="3.28515625" style="425" customWidth="1"/>
    <col min="14848" max="14848" width="30.140625" style="425" customWidth="1"/>
    <col min="14849" max="14850" width="8.7109375" style="425" customWidth="1"/>
    <col min="14851" max="14851" width="11.7109375" style="425" customWidth="1"/>
    <col min="14852" max="14852" width="13.7109375" style="425" customWidth="1"/>
    <col min="14853" max="14853" width="6.42578125" style="425" customWidth="1"/>
    <col min="14854" max="15099" width="9.140625" style="425"/>
    <col min="15100" max="15100" width="8.7109375" style="425" customWidth="1"/>
    <col min="15101" max="15103" width="3.28515625" style="425" customWidth="1"/>
    <col min="15104" max="15104" width="30.140625" style="425" customWidth="1"/>
    <col min="15105" max="15106" width="8.7109375" style="425" customWidth="1"/>
    <col min="15107" max="15107" width="11.7109375" style="425" customWidth="1"/>
    <col min="15108" max="15108" width="13.7109375" style="425" customWidth="1"/>
    <col min="15109" max="15109" width="6.42578125" style="425" customWidth="1"/>
    <col min="15110" max="15355" width="9.140625" style="425"/>
    <col min="15356" max="15356" width="8.7109375" style="425" customWidth="1"/>
    <col min="15357" max="15359" width="3.28515625" style="425" customWidth="1"/>
    <col min="15360" max="15360" width="30.140625" style="425" customWidth="1"/>
    <col min="15361" max="15362" width="8.7109375" style="425" customWidth="1"/>
    <col min="15363" max="15363" width="11.7109375" style="425" customWidth="1"/>
    <col min="15364" max="15364" width="13.7109375" style="425" customWidth="1"/>
    <col min="15365" max="15365" width="6.42578125" style="425" customWidth="1"/>
    <col min="15366" max="15611" width="9.140625" style="425"/>
    <col min="15612" max="15612" width="8.7109375" style="425" customWidth="1"/>
    <col min="15613" max="15615" width="3.28515625" style="425" customWidth="1"/>
    <col min="15616" max="15616" width="30.140625" style="425" customWidth="1"/>
    <col min="15617" max="15618" width="8.7109375" style="425" customWidth="1"/>
    <col min="15619" max="15619" width="11.7109375" style="425" customWidth="1"/>
    <col min="15620" max="15620" width="13.7109375" style="425" customWidth="1"/>
    <col min="15621" max="15621" width="6.42578125" style="425" customWidth="1"/>
    <col min="15622" max="15867" width="9.140625" style="425"/>
    <col min="15868" max="15868" width="8.7109375" style="425" customWidth="1"/>
    <col min="15869" max="15871" width="3.28515625" style="425" customWidth="1"/>
    <col min="15872" max="15872" width="30.140625" style="425" customWidth="1"/>
    <col min="15873" max="15874" width="8.7109375" style="425" customWidth="1"/>
    <col min="15875" max="15875" width="11.7109375" style="425" customWidth="1"/>
    <col min="15876" max="15876" width="13.7109375" style="425" customWidth="1"/>
    <col min="15877" max="15877" width="6.42578125" style="425" customWidth="1"/>
    <col min="15878" max="16123" width="9.140625" style="425"/>
    <col min="16124" max="16124" width="8.7109375" style="425" customWidth="1"/>
    <col min="16125" max="16127" width="3.28515625" style="425" customWidth="1"/>
    <col min="16128" max="16128" width="30.140625" style="425" customWidth="1"/>
    <col min="16129" max="16130" width="8.7109375" style="425" customWidth="1"/>
    <col min="16131" max="16131" width="11.7109375" style="425" customWidth="1"/>
    <col min="16132" max="16132" width="13.7109375" style="425" customWidth="1"/>
    <col min="16133" max="16133" width="6.42578125" style="425" customWidth="1"/>
    <col min="16134" max="16378" width="9.140625" style="425"/>
    <col min="16379" max="16384" width="9.140625" style="425" customWidth="1"/>
  </cols>
  <sheetData>
    <row r="1" spans="2:11" ht="12.75" customHeight="1" x14ac:dyDescent="0.2">
      <c r="B1" s="4" t="str">
        <f>'4B2 (Concrete) 1300'!$B$2</f>
        <v>ROADS AUTHORITY</v>
      </c>
      <c r="G1" s="452"/>
      <c r="H1" s="453"/>
      <c r="I1" s="454"/>
      <c r="J1" s="150" t="s">
        <v>639</v>
      </c>
    </row>
    <row r="2" spans="2:11" ht="12.75" customHeight="1" x14ac:dyDescent="0.2">
      <c r="B2" s="4" t="str">
        <f>'4B2 (Concrete) 1300'!$B$3</f>
        <v>PROCUREMENT REFERENCE NO. W/ONB/RA-XX/XX</v>
      </c>
      <c r="G2" s="147"/>
      <c r="H2" s="148"/>
      <c r="I2" s="149"/>
      <c r="J2" s="151"/>
    </row>
    <row r="3" spans="2:11" ht="12.75" customHeight="1" x14ac:dyDescent="0.2">
      <c r="B3" s="4" t="str">
        <f>'4B2 (Concrete) 1300'!$B$4</f>
        <v>SCHEDULE B2:  LABOUR-BASED CONCRETE WORKS FOR  ROAD D3624  - OMUNDAUNGILO TO OMBOLOKA</v>
      </c>
      <c r="G3" s="147"/>
      <c r="H3" s="148"/>
      <c r="I3" s="458"/>
      <c r="J3" s="425"/>
      <c r="K3" s="460"/>
    </row>
    <row r="4" spans="2:11" ht="12.75" customHeight="1" x14ac:dyDescent="0.2">
      <c r="B4" s="4"/>
      <c r="C4" s="573" t="str">
        <f>'4B2 (Concrete) 2200'!C4</f>
        <v xml:space="preserve">         (28km EASTERN ACCESS ROAD BETWEEN OSHUULI  AND OMBOLOKA )</v>
      </c>
      <c r="G4" s="147"/>
      <c r="H4" s="148"/>
      <c r="I4" s="458"/>
      <c r="J4" s="459"/>
      <c r="K4" s="460"/>
    </row>
    <row r="5" spans="2:11" ht="12.75" customHeight="1" thickBot="1" x14ac:dyDescent="0.25">
      <c r="B5" s="359"/>
      <c r="C5" s="359"/>
      <c r="D5" s="359"/>
      <c r="E5" s="359"/>
      <c r="F5" s="359"/>
      <c r="G5" s="61"/>
      <c r="H5" s="62"/>
      <c r="I5" s="63"/>
      <c r="J5" s="459" t="s">
        <v>640</v>
      </c>
    </row>
    <row r="6" spans="2:11" ht="26.25" customHeight="1" thickBot="1" x14ac:dyDescent="0.25">
      <c r="B6" s="442" t="s">
        <v>1</v>
      </c>
      <c r="C6" s="609" t="s">
        <v>2</v>
      </c>
      <c r="D6" s="609"/>
      <c r="E6" s="609"/>
      <c r="F6" s="609"/>
      <c r="G6" s="443" t="s">
        <v>3</v>
      </c>
      <c r="H6" s="461" t="s">
        <v>405</v>
      </c>
      <c r="I6" s="462" t="s">
        <v>5</v>
      </c>
      <c r="J6" s="463" t="s">
        <v>6</v>
      </c>
    </row>
    <row r="7" spans="2:11" ht="12.75" customHeight="1" x14ac:dyDescent="0.2">
      <c r="B7" s="358"/>
      <c r="C7" s="359"/>
      <c r="D7" s="357"/>
      <c r="E7" s="357"/>
      <c r="F7" s="357"/>
      <c r="G7" s="464"/>
      <c r="H7" s="464"/>
      <c r="I7" s="465"/>
      <c r="J7" s="466"/>
    </row>
    <row r="8" spans="2:11" ht="12.75" customHeight="1" x14ac:dyDescent="0.2">
      <c r="B8" s="358" t="s">
        <v>641</v>
      </c>
      <c r="C8" s="359" t="s">
        <v>642</v>
      </c>
      <c r="D8" s="357"/>
      <c r="E8" s="357"/>
      <c r="F8" s="357"/>
      <c r="G8" s="464"/>
      <c r="H8" s="464"/>
      <c r="I8" s="465"/>
      <c r="J8" s="466"/>
    </row>
    <row r="9" spans="2:11" ht="12.75" customHeight="1" x14ac:dyDescent="0.2">
      <c r="B9" s="358"/>
      <c r="C9" s="359"/>
      <c r="D9" s="359"/>
      <c r="E9" s="357"/>
      <c r="F9" s="357"/>
      <c r="G9" s="464"/>
      <c r="H9" s="464"/>
      <c r="I9" s="465"/>
      <c r="J9" s="466"/>
    </row>
    <row r="10" spans="2:11" ht="12.75" customHeight="1" x14ac:dyDescent="0.2">
      <c r="B10" s="358" t="s">
        <v>643</v>
      </c>
      <c r="C10" s="359" t="s">
        <v>644</v>
      </c>
      <c r="D10" s="357"/>
      <c r="E10" s="357"/>
      <c r="F10" s="357"/>
      <c r="G10" s="464"/>
      <c r="H10" s="464"/>
      <c r="I10" s="465"/>
      <c r="J10" s="466"/>
    </row>
    <row r="11" spans="2:11" ht="12.75" customHeight="1" x14ac:dyDescent="0.2">
      <c r="B11" s="358"/>
      <c r="C11" s="359" t="s">
        <v>645</v>
      </c>
      <c r="D11" s="357"/>
      <c r="E11" s="357"/>
      <c r="F11" s="357"/>
      <c r="G11" s="464" t="s">
        <v>85</v>
      </c>
      <c r="H11" s="464"/>
      <c r="I11" s="465"/>
      <c r="J11" s="435"/>
    </row>
    <row r="12" spans="2:11" ht="12.75" customHeight="1" x14ac:dyDescent="0.2">
      <c r="B12" s="358"/>
      <c r="C12" s="359"/>
      <c r="D12" s="357"/>
      <c r="E12" s="357"/>
      <c r="F12" s="357"/>
      <c r="G12" s="464"/>
      <c r="H12" s="464"/>
      <c r="I12" s="465"/>
      <c r="J12" s="466"/>
    </row>
    <row r="13" spans="2:11" ht="12.75" customHeight="1" x14ac:dyDescent="0.2">
      <c r="B13" s="358" t="s">
        <v>646</v>
      </c>
      <c r="C13" s="359" t="s">
        <v>647</v>
      </c>
      <c r="D13" s="357"/>
      <c r="E13" s="357"/>
      <c r="F13" s="357"/>
      <c r="G13" s="464"/>
      <c r="H13" s="464"/>
      <c r="I13" s="465"/>
      <c r="J13" s="466"/>
    </row>
    <row r="14" spans="2:11" ht="12.75" customHeight="1" x14ac:dyDescent="0.2">
      <c r="B14" s="358"/>
      <c r="C14" s="359" t="s">
        <v>648</v>
      </c>
      <c r="D14" s="357"/>
      <c r="E14" s="357"/>
      <c r="F14" s="357"/>
      <c r="G14" s="464"/>
      <c r="H14" s="464"/>
      <c r="I14" s="465"/>
      <c r="J14" s="466"/>
    </row>
    <row r="15" spans="2:11" ht="12.75" customHeight="1" x14ac:dyDescent="0.2">
      <c r="B15" s="358"/>
      <c r="C15" s="359" t="s">
        <v>649</v>
      </c>
      <c r="D15" s="357"/>
      <c r="E15" s="357"/>
      <c r="F15" s="357"/>
      <c r="G15" s="464" t="s">
        <v>85</v>
      </c>
      <c r="H15" s="464"/>
      <c r="I15" s="465"/>
      <c r="J15" s="435"/>
    </row>
    <row r="16" spans="2:11" ht="12.75" customHeight="1" x14ac:dyDescent="0.2">
      <c r="B16" s="358"/>
      <c r="C16" s="357"/>
      <c r="D16" s="357"/>
      <c r="E16" s="357"/>
      <c r="F16" s="357"/>
      <c r="G16" s="464"/>
      <c r="H16" s="464"/>
      <c r="I16" s="465"/>
      <c r="J16" s="466"/>
    </row>
    <row r="17" spans="2:10" ht="12.75" customHeight="1" x14ac:dyDescent="0.2">
      <c r="B17" s="358" t="s">
        <v>650</v>
      </c>
      <c r="C17" s="359" t="s">
        <v>651</v>
      </c>
      <c r="D17" s="357"/>
      <c r="E17" s="433"/>
      <c r="F17" s="433"/>
      <c r="G17" s="464" t="s">
        <v>85</v>
      </c>
      <c r="H17" s="464"/>
      <c r="I17" s="465"/>
      <c r="J17" s="435"/>
    </row>
    <row r="18" spans="2:10" ht="12.75" customHeight="1" x14ac:dyDescent="0.2">
      <c r="B18" s="358"/>
      <c r="C18" s="359"/>
      <c r="D18" s="357"/>
      <c r="E18" s="433"/>
      <c r="F18" s="433"/>
      <c r="G18" s="464"/>
      <c r="H18" s="464"/>
      <c r="I18" s="465"/>
      <c r="J18" s="467"/>
    </row>
    <row r="19" spans="2:10" ht="12.75" customHeight="1" x14ac:dyDescent="0.2">
      <c r="B19" s="358"/>
      <c r="C19" s="357"/>
      <c r="D19" s="357"/>
      <c r="E19" s="357"/>
      <c r="F19" s="357"/>
      <c r="G19" s="464"/>
      <c r="H19" s="464"/>
      <c r="I19" s="465"/>
      <c r="J19" s="466"/>
    </row>
    <row r="20" spans="2:10" ht="12.75" customHeight="1" x14ac:dyDescent="0.2">
      <c r="B20" s="358"/>
      <c r="C20" s="357"/>
      <c r="D20" s="357"/>
      <c r="E20" s="357"/>
      <c r="F20" s="357"/>
      <c r="G20" s="464"/>
      <c r="H20" s="464"/>
      <c r="I20" s="465"/>
      <c r="J20" s="466"/>
    </row>
    <row r="21" spans="2:10" ht="12.75" customHeight="1" x14ac:dyDescent="0.2">
      <c r="B21" s="358"/>
      <c r="C21" s="360"/>
      <c r="D21" s="357"/>
      <c r="E21" s="357"/>
      <c r="F21" s="357"/>
      <c r="G21" s="464"/>
      <c r="H21" s="464"/>
      <c r="I21" s="465"/>
      <c r="J21" s="466"/>
    </row>
    <row r="22" spans="2:10" ht="12.75" customHeight="1" x14ac:dyDescent="0.2">
      <c r="B22" s="358"/>
      <c r="C22" s="360"/>
      <c r="D22" s="357"/>
      <c r="E22" s="357"/>
      <c r="F22" s="357"/>
      <c r="G22" s="464"/>
      <c r="H22" s="464"/>
      <c r="I22" s="465"/>
      <c r="J22" s="466"/>
    </row>
    <row r="23" spans="2:10" ht="12.75" customHeight="1" x14ac:dyDescent="0.2">
      <c r="B23" s="358"/>
      <c r="C23" s="361"/>
      <c r="D23" s="357"/>
      <c r="E23" s="357"/>
      <c r="F23" s="357"/>
      <c r="G23" s="464"/>
      <c r="H23" s="464"/>
      <c r="I23" s="465"/>
      <c r="J23" s="466"/>
    </row>
    <row r="24" spans="2:10" ht="12.75" customHeight="1" x14ac:dyDescent="0.2">
      <c r="B24" s="358"/>
      <c r="C24" s="357"/>
      <c r="D24" s="357"/>
      <c r="E24" s="357"/>
      <c r="F24" s="357"/>
      <c r="G24" s="464"/>
      <c r="H24" s="464"/>
      <c r="I24" s="465"/>
      <c r="J24" s="466"/>
    </row>
    <row r="25" spans="2:10" ht="12.75" customHeight="1" x14ac:dyDescent="0.2">
      <c r="B25" s="358"/>
      <c r="C25" s="359"/>
      <c r="D25" s="357"/>
      <c r="E25" s="357"/>
      <c r="F25" s="357"/>
      <c r="G25" s="464"/>
      <c r="H25" s="464"/>
      <c r="I25" s="465"/>
      <c r="J25" s="466"/>
    </row>
    <row r="26" spans="2:10" ht="12.75" customHeight="1" x14ac:dyDescent="0.2">
      <c r="B26" s="358"/>
      <c r="C26" s="359"/>
      <c r="D26" s="357"/>
      <c r="E26" s="357"/>
      <c r="F26" s="357"/>
      <c r="G26" s="464"/>
      <c r="H26" s="464"/>
      <c r="I26" s="465"/>
      <c r="J26" s="466"/>
    </row>
    <row r="27" spans="2:10" ht="12.75" customHeight="1" x14ac:dyDescent="0.2">
      <c r="B27" s="358"/>
      <c r="C27" s="359"/>
      <c r="D27" s="357"/>
      <c r="E27" s="357"/>
      <c r="F27" s="357"/>
      <c r="G27" s="464"/>
      <c r="H27" s="464"/>
      <c r="I27" s="465"/>
      <c r="J27" s="466"/>
    </row>
    <row r="28" spans="2:10" ht="12.75" customHeight="1" x14ac:dyDescent="0.2">
      <c r="B28" s="358"/>
      <c r="C28" s="359"/>
      <c r="D28" s="357"/>
      <c r="E28" s="357"/>
      <c r="F28" s="357"/>
      <c r="G28" s="464"/>
      <c r="H28" s="464"/>
      <c r="I28" s="465"/>
      <c r="J28" s="466"/>
    </row>
    <row r="29" spans="2:10" ht="12.75" customHeight="1" x14ac:dyDescent="0.2">
      <c r="B29" s="358"/>
      <c r="C29" s="359"/>
      <c r="D29" s="357"/>
      <c r="E29" s="357"/>
      <c r="F29" s="357"/>
      <c r="G29" s="464"/>
      <c r="H29" s="464"/>
      <c r="I29" s="465"/>
      <c r="J29" s="466"/>
    </row>
    <row r="30" spans="2:10" ht="12.75" customHeight="1" x14ac:dyDescent="0.2">
      <c r="B30" s="358"/>
      <c r="C30" s="359"/>
      <c r="D30" s="357"/>
      <c r="E30" s="357"/>
      <c r="F30" s="357"/>
      <c r="G30" s="464"/>
      <c r="H30" s="464"/>
      <c r="I30" s="465"/>
      <c r="J30" s="466"/>
    </row>
    <row r="31" spans="2:10" ht="12.75" customHeight="1" x14ac:dyDescent="0.2">
      <c r="B31" s="358"/>
      <c r="C31" s="359"/>
      <c r="D31" s="357"/>
      <c r="E31" s="357"/>
      <c r="F31" s="357"/>
      <c r="G31" s="464"/>
      <c r="H31" s="464"/>
      <c r="I31" s="465"/>
      <c r="J31" s="466"/>
    </row>
    <row r="32" spans="2:10" ht="12.75" customHeight="1" x14ac:dyDescent="0.2">
      <c r="B32" s="358"/>
      <c r="C32" s="359"/>
      <c r="D32" s="357"/>
      <c r="E32" s="357"/>
      <c r="F32" s="357"/>
      <c r="G32" s="464"/>
      <c r="H32" s="464"/>
      <c r="I32" s="465"/>
      <c r="J32" s="466"/>
    </row>
    <row r="33" spans="2:10" ht="12.75" customHeight="1" x14ac:dyDescent="0.2">
      <c r="B33" s="358"/>
      <c r="C33" s="359"/>
      <c r="D33" s="357"/>
      <c r="E33" s="357"/>
      <c r="F33" s="357"/>
      <c r="G33" s="464"/>
      <c r="H33" s="464"/>
      <c r="I33" s="465"/>
      <c r="J33" s="466"/>
    </row>
    <row r="34" spans="2:10" ht="12.75" customHeight="1" x14ac:dyDescent="0.2">
      <c r="B34" s="358"/>
      <c r="C34" s="359"/>
      <c r="D34" s="357"/>
      <c r="E34" s="357"/>
      <c r="F34" s="357"/>
      <c r="G34" s="464"/>
      <c r="H34" s="464"/>
      <c r="I34" s="465"/>
      <c r="J34" s="466"/>
    </row>
    <row r="35" spans="2:10" ht="12.75" customHeight="1" x14ac:dyDescent="0.2">
      <c r="B35" s="358"/>
      <c r="C35" s="359"/>
      <c r="D35" s="357"/>
      <c r="E35" s="357"/>
      <c r="F35" s="357"/>
      <c r="G35" s="464"/>
      <c r="H35" s="464"/>
      <c r="I35" s="465"/>
      <c r="J35" s="466"/>
    </row>
    <row r="36" spans="2:10" ht="12.75" customHeight="1" x14ac:dyDescent="0.2">
      <c r="B36" s="358"/>
      <c r="C36" s="359"/>
      <c r="D36" s="357"/>
      <c r="E36" s="357"/>
      <c r="F36" s="357"/>
      <c r="G36" s="464"/>
      <c r="H36" s="464"/>
      <c r="I36" s="465"/>
      <c r="J36" s="466"/>
    </row>
    <row r="37" spans="2:10" ht="12.75" customHeight="1" x14ac:dyDescent="0.2">
      <c r="B37" s="358"/>
      <c r="C37" s="359"/>
      <c r="D37" s="357"/>
      <c r="E37" s="357"/>
      <c r="F37" s="357"/>
      <c r="G37" s="464"/>
      <c r="H37" s="464"/>
      <c r="I37" s="465"/>
      <c r="J37" s="466"/>
    </row>
    <row r="38" spans="2:10" ht="12.75" customHeight="1" x14ac:dyDescent="0.2">
      <c r="B38" s="358"/>
      <c r="C38" s="359"/>
      <c r="D38" s="357"/>
      <c r="E38" s="357"/>
      <c r="F38" s="357"/>
      <c r="G38" s="464"/>
      <c r="H38" s="464"/>
      <c r="I38" s="465"/>
      <c r="J38" s="466"/>
    </row>
    <row r="39" spans="2:10" ht="12.75" customHeight="1" x14ac:dyDescent="0.2">
      <c r="B39" s="358"/>
      <c r="C39" s="359"/>
      <c r="D39" s="357"/>
      <c r="E39" s="357"/>
      <c r="F39" s="357"/>
      <c r="G39" s="464"/>
      <c r="H39" s="464"/>
      <c r="I39" s="465"/>
      <c r="J39" s="466"/>
    </row>
    <row r="40" spans="2:10" ht="12.75" customHeight="1" x14ac:dyDescent="0.2">
      <c r="B40" s="358"/>
      <c r="C40" s="359"/>
      <c r="D40" s="357"/>
      <c r="E40" s="357"/>
      <c r="F40" s="357"/>
      <c r="G40" s="464"/>
      <c r="H40" s="464"/>
      <c r="I40" s="465"/>
      <c r="J40" s="466"/>
    </row>
    <row r="41" spans="2:10" ht="12.75" customHeight="1" x14ac:dyDescent="0.2">
      <c r="B41" s="358"/>
      <c r="C41" s="359"/>
      <c r="D41" s="357"/>
      <c r="E41" s="357"/>
      <c r="F41" s="357"/>
      <c r="G41" s="464"/>
      <c r="H41" s="464"/>
      <c r="I41" s="465"/>
      <c r="J41" s="466"/>
    </row>
    <row r="42" spans="2:10" ht="12.75" customHeight="1" x14ac:dyDescent="0.2">
      <c r="B42" s="358"/>
      <c r="C42" s="359"/>
      <c r="D42" s="357"/>
      <c r="E42" s="357"/>
      <c r="F42" s="357"/>
      <c r="G42" s="464"/>
      <c r="H42" s="464"/>
      <c r="I42" s="465"/>
      <c r="J42" s="466"/>
    </row>
    <row r="43" spans="2:10" ht="12.75" customHeight="1" x14ac:dyDescent="0.2">
      <c r="B43" s="358"/>
      <c r="C43" s="359"/>
      <c r="D43" s="357"/>
      <c r="E43" s="357"/>
      <c r="F43" s="357"/>
      <c r="G43" s="464"/>
      <c r="H43" s="464"/>
      <c r="I43" s="465"/>
      <c r="J43" s="466"/>
    </row>
    <row r="44" spans="2:10" ht="12.75" customHeight="1" x14ac:dyDescent="0.2">
      <c r="B44" s="358"/>
      <c r="C44" s="359"/>
      <c r="D44" s="357"/>
      <c r="E44" s="357"/>
      <c r="F44" s="357"/>
      <c r="G44" s="464"/>
      <c r="H44" s="464"/>
      <c r="I44" s="465"/>
      <c r="J44" s="466"/>
    </row>
    <row r="45" spans="2:10" ht="12.75" customHeight="1" x14ac:dyDescent="0.2">
      <c r="B45" s="358"/>
      <c r="C45" s="359"/>
      <c r="D45" s="357"/>
      <c r="E45" s="357"/>
      <c r="F45" s="357"/>
      <c r="G45" s="464"/>
      <c r="H45" s="464"/>
      <c r="I45" s="465"/>
      <c r="J45" s="466"/>
    </row>
    <row r="46" spans="2:10" ht="12.75" customHeight="1" x14ac:dyDescent="0.2">
      <c r="B46" s="358"/>
      <c r="C46" s="359"/>
      <c r="D46" s="357"/>
      <c r="E46" s="357"/>
      <c r="F46" s="357"/>
      <c r="G46" s="464"/>
      <c r="H46" s="464"/>
      <c r="I46" s="465"/>
      <c r="J46" s="466"/>
    </row>
    <row r="47" spans="2:10" ht="12.75" customHeight="1" x14ac:dyDescent="0.2">
      <c r="B47" s="358"/>
      <c r="C47" s="357"/>
      <c r="D47" s="357"/>
      <c r="E47" s="357"/>
      <c r="F47" s="357"/>
      <c r="G47" s="464"/>
      <c r="H47" s="464"/>
      <c r="I47" s="465"/>
      <c r="J47" s="466" t="str">
        <f>IF(G47="","",I47*$H47)</f>
        <v/>
      </c>
    </row>
    <row r="48" spans="2:10" ht="12.75" customHeight="1" x14ac:dyDescent="0.2">
      <c r="B48" s="358"/>
      <c r="C48" s="357"/>
      <c r="D48" s="357"/>
      <c r="E48" s="357"/>
      <c r="F48" s="357"/>
      <c r="G48" s="464"/>
      <c r="H48" s="464"/>
      <c r="I48" s="465"/>
      <c r="J48" s="466" t="str">
        <f>IF(G48="","",I48*$H48)</f>
        <v/>
      </c>
    </row>
    <row r="49" spans="2:10" ht="12.75" customHeight="1" x14ac:dyDescent="0.2">
      <c r="B49" s="358"/>
      <c r="C49" s="357"/>
      <c r="D49" s="357"/>
      <c r="E49" s="357"/>
      <c r="F49" s="357"/>
      <c r="G49" s="464"/>
      <c r="H49" s="464"/>
      <c r="I49" s="465"/>
      <c r="J49" s="466" t="str">
        <f>IF(G49="","",I49*$H49)</f>
        <v/>
      </c>
    </row>
    <row r="50" spans="2:10" ht="12.75" customHeight="1" x14ac:dyDescent="0.2">
      <c r="B50" s="358"/>
      <c r="C50" s="357"/>
      <c r="D50" s="357"/>
      <c r="E50" s="357"/>
      <c r="F50" s="357"/>
      <c r="G50" s="464"/>
      <c r="H50" s="464"/>
      <c r="I50" s="465"/>
      <c r="J50" s="466" t="str">
        <f>IF(G50="","",I50*$H50)</f>
        <v/>
      </c>
    </row>
    <row r="51" spans="2:10" ht="12.75" customHeight="1" thickBot="1" x14ac:dyDescent="0.25">
      <c r="B51" s="468"/>
      <c r="C51" s="469"/>
      <c r="D51" s="469"/>
      <c r="E51" s="469"/>
      <c r="F51" s="469"/>
      <c r="G51" s="470"/>
      <c r="H51" s="470"/>
      <c r="I51" s="471"/>
      <c r="J51" s="472" t="str">
        <f>IF(G51="","",I51*$H51)</f>
        <v/>
      </c>
    </row>
    <row r="52" spans="2:10" ht="20.100000000000001" customHeight="1" thickBot="1" x14ac:dyDescent="0.25">
      <c r="B52" s="473" t="s">
        <v>51</v>
      </c>
      <c r="C52" s="474"/>
      <c r="D52" s="474"/>
      <c r="E52" s="474"/>
      <c r="F52" s="474"/>
      <c r="G52" s="475"/>
      <c r="H52" s="475"/>
      <c r="I52" s="476"/>
      <c r="J52" s="477"/>
    </row>
    <row r="53" spans="2:10" ht="12.75" customHeight="1" x14ac:dyDescent="0.2">
      <c r="B53" s="359"/>
      <c r="C53" s="359"/>
      <c r="D53" s="359"/>
      <c r="E53" s="359"/>
      <c r="F53" s="359"/>
      <c r="G53" s="61"/>
      <c r="H53" s="62"/>
      <c r="I53" s="63"/>
      <c r="J53" s="64"/>
    </row>
  </sheetData>
  <mergeCells count="1">
    <mergeCell ref="C6:F6"/>
  </mergeCells>
  <dataValidations count="3">
    <dataValidation allowBlank="1" sqref="J65430 IZ65430 SV65430 ACR65430 AMN65430 AWJ65430 BGF65430 BQB65430 BZX65430 CJT65430 CTP65430 DDL65430 DNH65430 DXD65430 EGZ65430 EQV65430 FAR65430 FKN65430 FUJ65430 GEF65430 GOB65430 GXX65430 HHT65430 HRP65430 IBL65430 ILH65430 IVD65430 JEZ65430 JOV65430 JYR65430 KIN65430 KSJ65430 LCF65430 LMB65430 LVX65430 MFT65430 MPP65430 MZL65430 NJH65430 NTD65430 OCZ65430 OMV65430 OWR65430 PGN65430 PQJ65430 QAF65430 QKB65430 QTX65430 RDT65430 RNP65430 RXL65430 SHH65430 SRD65430 TAZ65430 TKV65430 TUR65430 UEN65430 UOJ65430 UYF65430 VIB65430 VRX65430 WBT65430 WLP65430 WVL65430 J130966 IZ130966 SV130966 ACR130966 AMN130966 AWJ130966 BGF130966 BQB130966 BZX130966 CJT130966 CTP130966 DDL130966 DNH130966 DXD130966 EGZ130966 EQV130966 FAR130966 FKN130966 FUJ130966 GEF130966 GOB130966 GXX130966 HHT130966 HRP130966 IBL130966 ILH130966 IVD130966 JEZ130966 JOV130966 JYR130966 KIN130966 KSJ130966 LCF130966 LMB130966 LVX130966 MFT130966 MPP130966 MZL130966 NJH130966 NTD130966 OCZ130966 OMV130966 OWR130966 PGN130966 PQJ130966 QAF130966 QKB130966 QTX130966 RDT130966 RNP130966 RXL130966 SHH130966 SRD130966 TAZ130966 TKV130966 TUR130966 UEN130966 UOJ130966 UYF130966 VIB130966 VRX130966 WBT130966 WLP130966 WVL130966 J196502 IZ196502 SV196502 ACR196502 AMN196502 AWJ196502 BGF196502 BQB196502 BZX196502 CJT196502 CTP196502 DDL196502 DNH196502 DXD196502 EGZ196502 EQV196502 FAR196502 FKN196502 FUJ196502 GEF196502 GOB196502 GXX196502 HHT196502 HRP196502 IBL196502 ILH196502 IVD196502 JEZ196502 JOV196502 JYR196502 KIN196502 KSJ196502 LCF196502 LMB196502 LVX196502 MFT196502 MPP196502 MZL196502 NJH196502 NTD196502 OCZ196502 OMV196502 OWR196502 PGN196502 PQJ196502 QAF196502 QKB196502 QTX196502 RDT196502 RNP196502 RXL196502 SHH196502 SRD196502 TAZ196502 TKV196502 TUR196502 UEN196502 UOJ196502 UYF196502 VIB196502 VRX196502 WBT196502 WLP196502 WVL196502 J262038 IZ262038 SV262038 ACR262038 AMN262038 AWJ262038 BGF262038 BQB262038 BZX262038 CJT262038 CTP262038 DDL262038 DNH262038 DXD262038 EGZ262038 EQV262038 FAR262038 FKN262038 FUJ262038 GEF262038 GOB262038 GXX262038 HHT262038 HRP262038 IBL262038 ILH262038 IVD262038 JEZ262038 JOV262038 JYR262038 KIN262038 KSJ262038 LCF262038 LMB262038 LVX262038 MFT262038 MPP262038 MZL262038 NJH262038 NTD262038 OCZ262038 OMV262038 OWR262038 PGN262038 PQJ262038 QAF262038 QKB262038 QTX262038 RDT262038 RNP262038 RXL262038 SHH262038 SRD262038 TAZ262038 TKV262038 TUR262038 UEN262038 UOJ262038 UYF262038 VIB262038 VRX262038 WBT262038 WLP262038 WVL262038 J327574 IZ327574 SV327574 ACR327574 AMN327574 AWJ327574 BGF327574 BQB327574 BZX327574 CJT327574 CTP327574 DDL327574 DNH327574 DXD327574 EGZ327574 EQV327574 FAR327574 FKN327574 FUJ327574 GEF327574 GOB327574 GXX327574 HHT327574 HRP327574 IBL327574 ILH327574 IVD327574 JEZ327574 JOV327574 JYR327574 KIN327574 KSJ327574 LCF327574 LMB327574 LVX327574 MFT327574 MPP327574 MZL327574 NJH327574 NTD327574 OCZ327574 OMV327574 OWR327574 PGN327574 PQJ327574 QAF327574 QKB327574 QTX327574 RDT327574 RNP327574 RXL327574 SHH327574 SRD327574 TAZ327574 TKV327574 TUR327574 UEN327574 UOJ327574 UYF327574 VIB327574 VRX327574 WBT327574 WLP327574 WVL327574 J393110 IZ393110 SV393110 ACR393110 AMN393110 AWJ393110 BGF393110 BQB393110 BZX393110 CJT393110 CTP393110 DDL393110 DNH393110 DXD393110 EGZ393110 EQV393110 FAR393110 FKN393110 FUJ393110 GEF393110 GOB393110 GXX393110 HHT393110 HRP393110 IBL393110 ILH393110 IVD393110 JEZ393110 JOV393110 JYR393110 KIN393110 KSJ393110 LCF393110 LMB393110 LVX393110 MFT393110 MPP393110 MZL393110 NJH393110 NTD393110 OCZ393110 OMV393110 OWR393110 PGN393110 PQJ393110 QAF393110 QKB393110 QTX393110 RDT393110 RNP393110 RXL393110 SHH393110 SRD393110 TAZ393110 TKV393110 TUR393110 UEN393110 UOJ393110 UYF393110 VIB393110 VRX393110 WBT393110 WLP393110 WVL393110 J458646 IZ458646 SV458646 ACR458646 AMN458646 AWJ458646 BGF458646 BQB458646 BZX458646 CJT458646 CTP458646 DDL458646 DNH458646 DXD458646 EGZ458646 EQV458646 FAR458646 FKN458646 FUJ458646 GEF458646 GOB458646 GXX458646 HHT458646 HRP458646 IBL458646 ILH458646 IVD458646 JEZ458646 JOV458646 JYR458646 KIN458646 KSJ458646 LCF458646 LMB458646 LVX458646 MFT458646 MPP458646 MZL458646 NJH458646 NTD458646 OCZ458646 OMV458646 OWR458646 PGN458646 PQJ458646 QAF458646 QKB458646 QTX458646 RDT458646 RNP458646 RXL458646 SHH458646 SRD458646 TAZ458646 TKV458646 TUR458646 UEN458646 UOJ458646 UYF458646 VIB458646 VRX458646 WBT458646 WLP458646 WVL458646 J524182 IZ524182 SV524182 ACR524182 AMN524182 AWJ524182 BGF524182 BQB524182 BZX524182 CJT524182 CTP524182 DDL524182 DNH524182 DXD524182 EGZ524182 EQV524182 FAR524182 FKN524182 FUJ524182 GEF524182 GOB524182 GXX524182 HHT524182 HRP524182 IBL524182 ILH524182 IVD524182 JEZ524182 JOV524182 JYR524182 KIN524182 KSJ524182 LCF524182 LMB524182 LVX524182 MFT524182 MPP524182 MZL524182 NJH524182 NTD524182 OCZ524182 OMV524182 OWR524182 PGN524182 PQJ524182 QAF524182 QKB524182 QTX524182 RDT524182 RNP524182 RXL524182 SHH524182 SRD524182 TAZ524182 TKV524182 TUR524182 UEN524182 UOJ524182 UYF524182 VIB524182 VRX524182 WBT524182 WLP524182 WVL524182 J589718 IZ589718 SV589718 ACR589718 AMN589718 AWJ589718 BGF589718 BQB589718 BZX589718 CJT589718 CTP589718 DDL589718 DNH589718 DXD589718 EGZ589718 EQV589718 FAR589718 FKN589718 FUJ589718 GEF589718 GOB589718 GXX589718 HHT589718 HRP589718 IBL589718 ILH589718 IVD589718 JEZ589718 JOV589718 JYR589718 KIN589718 KSJ589718 LCF589718 LMB589718 LVX589718 MFT589718 MPP589718 MZL589718 NJH589718 NTD589718 OCZ589718 OMV589718 OWR589718 PGN589718 PQJ589718 QAF589718 QKB589718 QTX589718 RDT589718 RNP589718 RXL589718 SHH589718 SRD589718 TAZ589718 TKV589718 TUR589718 UEN589718 UOJ589718 UYF589718 VIB589718 VRX589718 WBT589718 WLP589718 WVL589718 J655254 IZ655254 SV655254 ACR655254 AMN655254 AWJ655254 BGF655254 BQB655254 BZX655254 CJT655254 CTP655254 DDL655254 DNH655254 DXD655254 EGZ655254 EQV655254 FAR655254 FKN655254 FUJ655254 GEF655254 GOB655254 GXX655254 HHT655254 HRP655254 IBL655254 ILH655254 IVD655254 JEZ655254 JOV655254 JYR655254 KIN655254 KSJ655254 LCF655254 LMB655254 LVX655254 MFT655254 MPP655254 MZL655254 NJH655254 NTD655254 OCZ655254 OMV655254 OWR655254 PGN655254 PQJ655254 QAF655254 QKB655254 QTX655254 RDT655254 RNP655254 RXL655254 SHH655254 SRD655254 TAZ655254 TKV655254 TUR655254 UEN655254 UOJ655254 UYF655254 VIB655254 VRX655254 WBT655254 WLP655254 WVL655254 J720790 IZ720790 SV720790 ACR720790 AMN720790 AWJ720790 BGF720790 BQB720790 BZX720790 CJT720790 CTP720790 DDL720790 DNH720790 DXD720790 EGZ720790 EQV720790 FAR720790 FKN720790 FUJ720790 GEF720790 GOB720790 GXX720790 HHT720790 HRP720790 IBL720790 ILH720790 IVD720790 JEZ720790 JOV720790 JYR720790 KIN720790 KSJ720790 LCF720790 LMB720790 LVX720790 MFT720790 MPP720790 MZL720790 NJH720790 NTD720790 OCZ720790 OMV720790 OWR720790 PGN720790 PQJ720790 QAF720790 QKB720790 QTX720790 RDT720790 RNP720790 RXL720790 SHH720790 SRD720790 TAZ720790 TKV720790 TUR720790 UEN720790 UOJ720790 UYF720790 VIB720790 VRX720790 WBT720790 WLP720790 WVL720790 J786326 IZ786326 SV786326 ACR786326 AMN786326 AWJ786326 BGF786326 BQB786326 BZX786326 CJT786326 CTP786326 DDL786326 DNH786326 DXD786326 EGZ786326 EQV786326 FAR786326 FKN786326 FUJ786326 GEF786326 GOB786326 GXX786326 HHT786326 HRP786326 IBL786326 ILH786326 IVD786326 JEZ786326 JOV786326 JYR786326 KIN786326 KSJ786326 LCF786326 LMB786326 LVX786326 MFT786326 MPP786326 MZL786326 NJH786326 NTD786326 OCZ786326 OMV786326 OWR786326 PGN786326 PQJ786326 QAF786326 QKB786326 QTX786326 RDT786326 RNP786326 RXL786326 SHH786326 SRD786326 TAZ786326 TKV786326 TUR786326 UEN786326 UOJ786326 UYF786326 VIB786326 VRX786326 WBT786326 WLP786326 WVL786326 J851862 IZ851862 SV851862 ACR851862 AMN851862 AWJ851862 BGF851862 BQB851862 BZX851862 CJT851862 CTP851862 DDL851862 DNH851862 DXD851862 EGZ851862 EQV851862 FAR851862 FKN851862 FUJ851862 GEF851862 GOB851862 GXX851862 HHT851862 HRP851862 IBL851862 ILH851862 IVD851862 JEZ851862 JOV851862 JYR851862 KIN851862 KSJ851862 LCF851862 LMB851862 LVX851862 MFT851862 MPP851862 MZL851862 NJH851862 NTD851862 OCZ851862 OMV851862 OWR851862 PGN851862 PQJ851862 QAF851862 QKB851862 QTX851862 RDT851862 RNP851862 RXL851862 SHH851862 SRD851862 TAZ851862 TKV851862 TUR851862 UEN851862 UOJ851862 UYF851862 VIB851862 VRX851862 WBT851862 WLP851862 WVL851862 J917398 IZ917398 SV917398 ACR917398 AMN917398 AWJ917398 BGF917398 BQB917398 BZX917398 CJT917398 CTP917398 DDL917398 DNH917398 DXD917398 EGZ917398 EQV917398 FAR917398 FKN917398 FUJ917398 GEF917398 GOB917398 GXX917398 HHT917398 HRP917398 IBL917398 ILH917398 IVD917398 JEZ917398 JOV917398 JYR917398 KIN917398 KSJ917398 LCF917398 LMB917398 LVX917398 MFT917398 MPP917398 MZL917398 NJH917398 NTD917398 OCZ917398 OMV917398 OWR917398 PGN917398 PQJ917398 QAF917398 QKB917398 QTX917398 RDT917398 RNP917398 RXL917398 SHH917398 SRD917398 TAZ917398 TKV917398 TUR917398 UEN917398 UOJ917398 UYF917398 VIB917398 VRX917398 WBT917398 WLP917398 WVL917398 J982934 IZ982934 SV982934 ACR982934 AMN982934 AWJ982934 BGF982934 BQB982934 BZX982934 CJT982934 CTP982934 DDL982934 DNH982934 DXD982934 EGZ982934 EQV982934 FAR982934 FKN982934 FUJ982934 GEF982934 GOB982934 GXX982934 HHT982934 HRP982934 IBL982934 ILH982934 IVD982934 JEZ982934 JOV982934 JYR982934 KIN982934 KSJ982934 LCF982934 LMB982934 LVX982934 MFT982934 MPP982934 MZL982934 NJH982934 NTD982934 OCZ982934 OMV982934 OWR982934 PGN982934 PQJ982934 QAF982934 QKB982934 QTX982934 RDT982934 RNP982934 RXL982934 SHH982934 SRD982934 TAZ982934 TKV982934 TUR982934 UEN982934 UOJ982934 UYF982934 VIB982934 VRX982934 WBT982934 WLP982934 WVL982934 J65323 IZ65323 SV65323 ACR65323 AMN65323 AWJ65323 BGF65323 BQB65323 BZX65323 CJT65323 CTP65323 DDL65323 DNH65323 DXD65323 EGZ65323 EQV65323 FAR65323 FKN65323 FUJ65323 GEF65323 GOB65323 GXX65323 HHT65323 HRP65323 IBL65323 ILH65323 IVD65323 JEZ65323 JOV65323 JYR65323 KIN65323 KSJ65323 LCF65323 LMB65323 LVX65323 MFT65323 MPP65323 MZL65323 NJH65323 NTD65323 OCZ65323 OMV65323 OWR65323 PGN65323 PQJ65323 QAF65323 QKB65323 QTX65323 RDT65323 RNP65323 RXL65323 SHH65323 SRD65323 TAZ65323 TKV65323 TUR65323 UEN65323 UOJ65323 UYF65323 VIB65323 VRX65323 WBT65323 WLP65323 WVL65323 J130859 IZ130859 SV130859 ACR130859 AMN130859 AWJ130859 BGF130859 BQB130859 BZX130859 CJT130859 CTP130859 DDL130859 DNH130859 DXD130859 EGZ130859 EQV130859 FAR130859 FKN130859 FUJ130859 GEF130859 GOB130859 GXX130859 HHT130859 HRP130859 IBL130859 ILH130859 IVD130859 JEZ130859 JOV130859 JYR130859 KIN130859 KSJ130859 LCF130859 LMB130859 LVX130859 MFT130859 MPP130859 MZL130859 NJH130859 NTD130859 OCZ130859 OMV130859 OWR130859 PGN130859 PQJ130859 QAF130859 QKB130859 QTX130859 RDT130859 RNP130859 RXL130859 SHH130859 SRD130859 TAZ130859 TKV130859 TUR130859 UEN130859 UOJ130859 UYF130859 VIB130859 VRX130859 WBT130859 WLP130859 WVL130859 J196395 IZ196395 SV196395 ACR196395 AMN196395 AWJ196395 BGF196395 BQB196395 BZX196395 CJT196395 CTP196395 DDL196395 DNH196395 DXD196395 EGZ196395 EQV196395 FAR196395 FKN196395 FUJ196395 GEF196395 GOB196395 GXX196395 HHT196395 HRP196395 IBL196395 ILH196395 IVD196395 JEZ196395 JOV196395 JYR196395 KIN196395 KSJ196395 LCF196395 LMB196395 LVX196395 MFT196395 MPP196395 MZL196395 NJH196395 NTD196395 OCZ196395 OMV196395 OWR196395 PGN196395 PQJ196395 QAF196395 QKB196395 QTX196395 RDT196395 RNP196395 RXL196395 SHH196395 SRD196395 TAZ196395 TKV196395 TUR196395 UEN196395 UOJ196395 UYF196395 VIB196395 VRX196395 WBT196395 WLP196395 WVL196395 J261931 IZ261931 SV261931 ACR261931 AMN261931 AWJ261931 BGF261931 BQB261931 BZX261931 CJT261931 CTP261931 DDL261931 DNH261931 DXD261931 EGZ261931 EQV261931 FAR261931 FKN261931 FUJ261931 GEF261931 GOB261931 GXX261931 HHT261931 HRP261931 IBL261931 ILH261931 IVD261931 JEZ261931 JOV261931 JYR261931 KIN261931 KSJ261931 LCF261931 LMB261931 LVX261931 MFT261931 MPP261931 MZL261931 NJH261931 NTD261931 OCZ261931 OMV261931 OWR261931 PGN261931 PQJ261931 QAF261931 QKB261931 QTX261931 RDT261931 RNP261931 RXL261931 SHH261931 SRD261931 TAZ261931 TKV261931 TUR261931 UEN261931 UOJ261931 UYF261931 VIB261931 VRX261931 WBT261931 WLP261931 WVL261931 J327467 IZ327467 SV327467 ACR327467 AMN327467 AWJ327467 BGF327467 BQB327467 BZX327467 CJT327467 CTP327467 DDL327467 DNH327467 DXD327467 EGZ327467 EQV327467 FAR327467 FKN327467 FUJ327467 GEF327467 GOB327467 GXX327467 HHT327467 HRP327467 IBL327467 ILH327467 IVD327467 JEZ327467 JOV327467 JYR327467 KIN327467 KSJ327467 LCF327467 LMB327467 LVX327467 MFT327467 MPP327467 MZL327467 NJH327467 NTD327467 OCZ327467 OMV327467 OWR327467 PGN327467 PQJ327467 QAF327467 QKB327467 QTX327467 RDT327467 RNP327467 RXL327467 SHH327467 SRD327467 TAZ327467 TKV327467 TUR327467 UEN327467 UOJ327467 UYF327467 VIB327467 VRX327467 WBT327467 WLP327467 WVL327467 J393003 IZ393003 SV393003 ACR393003 AMN393003 AWJ393003 BGF393003 BQB393003 BZX393003 CJT393003 CTP393003 DDL393003 DNH393003 DXD393003 EGZ393003 EQV393003 FAR393003 FKN393003 FUJ393003 GEF393003 GOB393003 GXX393003 HHT393003 HRP393003 IBL393003 ILH393003 IVD393003 JEZ393003 JOV393003 JYR393003 KIN393003 KSJ393003 LCF393003 LMB393003 LVX393003 MFT393003 MPP393003 MZL393003 NJH393003 NTD393003 OCZ393003 OMV393003 OWR393003 PGN393003 PQJ393003 QAF393003 QKB393003 QTX393003 RDT393003 RNP393003 RXL393003 SHH393003 SRD393003 TAZ393003 TKV393003 TUR393003 UEN393003 UOJ393003 UYF393003 VIB393003 VRX393003 WBT393003 WLP393003 WVL393003 J458539 IZ458539 SV458539 ACR458539 AMN458539 AWJ458539 BGF458539 BQB458539 BZX458539 CJT458539 CTP458539 DDL458539 DNH458539 DXD458539 EGZ458539 EQV458539 FAR458539 FKN458539 FUJ458539 GEF458539 GOB458539 GXX458539 HHT458539 HRP458539 IBL458539 ILH458539 IVD458539 JEZ458539 JOV458539 JYR458539 KIN458539 KSJ458539 LCF458539 LMB458539 LVX458539 MFT458539 MPP458539 MZL458539 NJH458539 NTD458539 OCZ458539 OMV458539 OWR458539 PGN458539 PQJ458539 QAF458539 QKB458539 QTX458539 RDT458539 RNP458539 RXL458539 SHH458539 SRD458539 TAZ458539 TKV458539 TUR458539 UEN458539 UOJ458539 UYF458539 VIB458539 VRX458539 WBT458539 WLP458539 WVL458539 J524075 IZ524075 SV524075 ACR524075 AMN524075 AWJ524075 BGF524075 BQB524075 BZX524075 CJT524075 CTP524075 DDL524075 DNH524075 DXD524075 EGZ524075 EQV524075 FAR524075 FKN524075 FUJ524075 GEF524075 GOB524075 GXX524075 HHT524075 HRP524075 IBL524075 ILH524075 IVD524075 JEZ524075 JOV524075 JYR524075 KIN524075 KSJ524075 LCF524075 LMB524075 LVX524075 MFT524075 MPP524075 MZL524075 NJH524075 NTD524075 OCZ524075 OMV524075 OWR524075 PGN524075 PQJ524075 QAF524075 QKB524075 QTX524075 RDT524075 RNP524075 RXL524075 SHH524075 SRD524075 TAZ524075 TKV524075 TUR524075 UEN524075 UOJ524075 UYF524075 VIB524075 VRX524075 WBT524075 WLP524075 WVL524075 J589611 IZ589611 SV589611 ACR589611 AMN589611 AWJ589611 BGF589611 BQB589611 BZX589611 CJT589611 CTP589611 DDL589611 DNH589611 DXD589611 EGZ589611 EQV589611 FAR589611 FKN589611 FUJ589611 GEF589611 GOB589611 GXX589611 HHT589611 HRP589611 IBL589611 ILH589611 IVD589611 JEZ589611 JOV589611 JYR589611 KIN589611 KSJ589611 LCF589611 LMB589611 LVX589611 MFT589611 MPP589611 MZL589611 NJH589611 NTD589611 OCZ589611 OMV589611 OWR589611 PGN589611 PQJ589611 QAF589611 QKB589611 QTX589611 RDT589611 RNP589611 RXL589611 SHH589611 SRD589611 TAZ589611 TKV589611 TUR589611 UEN589611 UOJ589611 UYF589611 VIB589611 VRX589611 WBT589611 WLP589611 WVL589611 J655147 IZ655147 SV655147 ACR655147 AMN655147 AWJ655147 BGF655147 BQB655147 BZX655147 CJT655147 CTP655147 DDL655147 DNH655147 DXD655147 EGZ655147 EQV655147 FAR655147 FKN655147 FUJ655147 GEF655147 GOB655147 GXX655147 HHT655147 HRP655147 IBL655147 ILH655147 IVD655147 JEZ655147 JOV655147 JYR655147 KIN655147 KSJ655147 LCF655147 LMB655147 LVX655147 MFT655147 MPP655147 MZL655147 NJH655147 NTD655147 OCZ655147 OMV655147 OWR655147 PGN655147 PQJ655147 QAF655147 QKB655147 QTX655147 RDT655147 RNP655147 RXL655147 SHH655147 SRD655147 TAZ655147 TKV655147 TUR655147 UEN655147 UOJ655147 UYF655147 VIB655147 VRX655147 WBT655147 WLP655147 WVL655147 J720683 IZ720683 SV720683 ACR720683 AMN720683 AWJ720683 BGF720683 BQB720683 BZX720683 CJT720683 CTP720683 DDL720683 DNH720683 DXD720683 EGZ720683 EQV720683 FAR720683 FKN720683 FUJ720683 GEF720683 GOB720683 GXX720683 HHT720683 HRP720683 IBL720683 ILH720683 IVD720683 JEZ720683 JOV720683 JYR720683 KIN720683 KSJ720683 LCF720683 LMB720683 LVX720683 MFT720683 MPP720683 MZL720683 NJH720683 NTD720683 OCZ720683 OMV720683 OWR720683 PGN720683 PQJ720683 QAF720683 QKB720683 QTX720683 RDT720683 RNP720683 RXL720683 SHH720683 SRD720683 TAZ720683 TKV720683 TUR720683 UEN720683 UOJ720683 UYF720683 VIB720683 VRX720683 WBT720683 WLP720683 WVL720683 J786219 IZ786219 SV786219 ACR786219 AMN786219 AWJ786219 BGF786219 BQB786219 BZX786219 CJT786219 CTP786219 DDL786219 DNH786219 DXD786219 EGZ786219 EQV786219 FAR786219 FKN786219 FUJ786219 GEF786219 GOB786219 GXX786219 HHT786219 HRP786219 IBL786219 ILH786219 IVD786219 JEZ786219 JOV786219 JYR786219 KIN786219 KSJ786219 LCF786219 LMB786219 LVX786219 MFT786219 MPP786219 MZL786219 NJH786219 NTD786219 OCZ786219 OMV786219 OWR786219 PGN786219 PQJ786219 QAF786219 QKB786219 QTX786219 RDT786219 RNP786219 RXL786219 SHH786219 SRD786219 TAZ786219 TKV786219 TUR786219 UEN786219 UOJ786219 UYF786219 VIB786219 VRX786219 WBT786219 WLP786219 WVL786219 J851755 IZ851755 SV851755 ACR851755 AMN851755 AWJ851755 BGF851755 BQB851755 BZX851755 CJT851755 CTP851755 DDL851755 DNH851755 DXD851755 EGZ851755 EQV851755 FAR851755 FKN851755 FUJ851755 GEF851755 GOB851755 GXX851755 HHT851755 HRP851755 IBL851755 ILH851755 IVD851755 JEZ851755 JOV851755 JYR851755 KIN851755 KSJ851755 LCF851755 LMB851755 LVX851755 MFT851755 MPP851755 MZL851755 NJH851755 NTD851755 OCZ851755 OMV851755 OWR851755 PGN851755 PQJ851755 QAF851755 QKB851755 QTX851755 RDT851755 RNP851755 RXL851755 SHH851755 SRD851755 TAZ851755 TKV851755 TUR851755 UEN851755 UOJ851755 UYF851755 VIB851755 VRX851755 WBT851755 WLP851755 WVL851755 J917291 IZ917291 SV917291 ACR917291 AMN917291 AWJ917291 BGF917291 BQB917291 BZX917291 CJT917291 CTP917291 DDL917291 DNH917291 DXD917291 EGZ917291 EQV917291 FAR917291 FKN917291 FUJ917291 GEF917291 GOB917291 GXX917291 HHT917291 HRP917291 IBL917291 ILH917291 IVD917291 JEZ917291 JOV917291 JYR917291 KIN917291 KSJ917291 LCF917291 LMB917291 LVX917291 MFT917291 MPP917291 MZL917291 NJH917291 NTD917291 OCZ917291 OMV917291 OWR917291 PGN917291 PQJ917291 QAF917291 QKB917291 QTX917291 RDT917291 RNP917291 RXL917291 SHH917291 SRD917291 TAZ917291 TKV917291 TUR917291 UEN917291 UOJ917291 UYF917291 VIB917291 VRX917291 WBT917291 WLP917291 WVL917291 J982827 IZ982827 SV982827 ACR982827 AMN982827 AWJ982827 BGF982827 BQB982827 BZX982827 CJT982827 CTP982827 DDL982827 DNH982827 DXD982827 EGZ982827 EQV982827 FAR982827 FKN982827 FUJ982827 GEF982827 GOB982827 GXX982827 HHT982827 HRP982827 IBL982827 ILH982827 IVD982827 JEZ982827 JOV982827 JYR982827 KIN982827 KSJ982827 LCF982827 LMB982827 LVX982827 MFT982827 MPP982827 MZL982827 NJH982827 NTD982827 OCZ982827 OMV982827 OWR982827 PGN982827 PQJ982827 QAF982827 QKB982827 QTX982827 RDT982827 RNP982827 RXL982827 SHH982827 SRD982827 TAZ982827 TKV982827 TUR982827 UEN982827 UOJ982827 UYF982827 VIB982827 VRX982827 WBT982827 WLP982827 WVL982827 J65217 IZ65217 SV65217 ACR65217 AMN65217 AWJ65217 BGF65217 BQB65217 BZX65217 CJT65217 CTP65217 DDL65217 DNH65217 DXD65217 EGZ65217 EQV65217 FAR65217 FKN65217 FUJ65217 GEF65217 GOB65217 GXX65217 HHT65217 HRP65217 IBL65217 ILH65217 IVD65217 JEZ65217 JOV65217 JYR65217 KIN65217 KSJ65217 LCF65217 LMB65217 LVX65217 MFT65217 MPP65217 MZL65217 NJH65217 NTD65217 OCZ65217 OMV65217 OWR65217 PGN65217 PQJ65217 QAF65217 QKB65217 QTX65217 RDT65217 RNP65217 RXL65217 SHH65217 SRD65217 TAZ65217 TKV65217 TUR65217 UEN65217 UOJ65217 UYF65217 VIB65217 VRX65217 WBT65217 WLP65217 WVL65217 J130753 IZ130753 SV130753 ACR130753 AMN130753 AWJ130753 BGF130753 BQB130753 BZX130753 CJT130753 CTP130753 DDL130753 DNH130753 DXD130753 EGZ130753 EQV130753 FAR130753 FKN130753 FUJ130753 GEF130753 GOB130753 GXX130753 HHT130753 HRP130753 IBL130753 ILH130753 IVD130753 JEZ130753 JOV130753 JYR130753 KIN130753 KSJ130753 LCF130753 LMB130753 LVX130753 MFT130753 MPP130753 MZL130753 NJH130753 NTD130753 OCZ130753 OMV130753 OWR130753 PGN130753 PQJ130753 QAF130753 QKB130753 QTX130753 RDT130753 RNP130753 RXL130753 SHH130753 SRD130753 TAZ130753 TKV130753 TUR130753 UEN130753 UOJ130753 UYF130753 VIB130753 VRX130753 WBT130753 WLP130753 WVL130753 J196289 IZ196289 SV196289 ACR196289 AMN196289 AWJ196289 BGF196289 BQB196289 BZX196289 CJT196289 CTP196289 DDL196289 DNH196289 DXD196289 EGZ196289 EQV196289 FAR196289 FKN196289 FUJ196289 GEF196289 GOB196289 GXX196289 HHT196289 HRP196289 IBL196289 ILH196289 IVD196289 JEZ196289 JOV196289 JYR196289 KIN196289 KSJ196289 LCF196289 LMB196289 LVX196289 MFT196289 MPP196289 MZL196289 NJH196289 NTD196289 OCZ196289 OMV196289 OWR196289 PGN196289 PQJ196289 QAF196289 QKB196289 QTX196289 RDT196289 RNP196289 RXL196289 SHH196289 SRD196289 TAZ196289 TKV196289 TUR196289 UEN196289 UOJ196289 UYF196289 VIB196289 VRX196289 WBT196289 WLP196289 WVL196289 J261825 IZ261825 SV261825 ACR261825 AMN261825 AWJ261825 BGF261825 BQB261825 BZX261825 CJT261825 CTP261825 DDL261825 DNH261825 DXD261825 EGZ261825 EQV261825 FAR261825 FKN261825 FUJ261825 GEF261825 GOB261825 GXX261825 HHT261825 HRP261825 IBL261825 ILH261825 IVD261825 JEZ261825 JOV261825 JYR261825 KIN261825 KSJ261825 LCF261825 LMB261825 LVX261825 MFT261825 MPP261825 MZL261825 NJH261825 NTD261825 OCZ261825 OMV261825 OWR261825 PGN261825 PQJ261825 QAF261825 QKB261825 QTX261825 RDT261825 RNP261825 RXL261825 SHH261825 SRD261825 TAZ261825 TKV261825 TUR261825 UEN261825 UOJ261825 UYF261825 VIB261825 VRX261825 WBT261825 WLP261825 WVL261825 J327361 IZ327361 SV327361 ACR327361 AMN327361 AWJ327361 BGF327361 BQB327361 BZX327361 CJT327361 CTP327361 DDL327361 DNH327361 DXD327361 EGZ327361 EQV327361 FAR327361 FKN327361 FUJ327361 GEF327361 GOB327361 GXX327361 HHT327361 HRP327361 IBL327361 ILH327361 IVD327361 JEZ327361 JOV327361 JYR327361 KIN327361 KSJ327361 LCF327361 LMB327361 LVX327361 MFT327361 MPP327361 MZL327361 NJH327361 NTD327361 OCZ327361 OMV327361 OWR327361 PGN327361 PQJ327361 QAF327361 QKB327361 QTX327361 RDT327361 RNP327361 RXL327361 SHH327361 SRD327361 TAZ327361 TKV327361 TUR327361 UEN327361 UOJ327361 UYF327361 VIB327361 VRX327361 WBT327361 WLP327361 WVL327361 J392897 IZ392897 SV392897 ACR392897 AMN392897 AWJ392897 BGF392897 BQB392897 BZX392897 CJT392897 CTP392897 DDL392897 DNH392897 DXD392897 EGZ392897 EQV392897 FAR392897 FKN392897 FUJ392897 GEF392897 GOB392897 GXX392897 HHT392897 HRP392897 IBL392897 ILH392897 IVD392897 JEZ392897 JOV392897 JYR392897 KIN392897 KSJ392897 LCF392897 LMB392897 LVX392897 MFT392897 MPP392897 MZL392897 NJH392897 NTD392897 OCZ392897 OMV392897 OWR392897 PGN392897 PQJ392897 QAF392897 QKB392897 QTX392897 RDT392897 RNP392897 RXL392897 SHH392897 SRD392897 TAZ392897 TKV392897 TUR392897 UEN392897 UOJ392897 UYF392897 VIB392897 VRX392897 WBT392897 WLP392897 WVL392897 J458433 IZ458433 SV458433 ACR458433 AMN458433 AWJ458433 BGF458433 BQB458433 BZX458433 CJT458433 CTP458433 DDL458433 DNH458433 DXD458433 EGZ458433 EQV458433 FAR458433 FKN458433 FUJ458433 GEF458433 GOB458433 GXX458433 HHT458433 HRP458433 IBL458433 ILH458433 IVD458433 JEZ458433 JOV458433 JYR458433 KIN458433 KSJ458433 LCF458433 LMB458433 LVX458433 MFT458433 MPP458433 MZL458433 NJH458433 NTD458433 OCZ458433 OMV458433 OWR458433 PGN458433 PQJ458433 QAF458433 QKB458433 QTX458433 RDT458433 RNP458433 RXL458433 SHH458433 SRD458433 TAZ458433 TKV458433 TUR458433 UEN458433 UOJ458433 UYF458433 VIB458433 VRX458433 WBT458433 WLP458433 WVL458433 J523969 IZ523969 SV523969 ACR523969 AMN523969 AWJ523969 BGF523969 BQB523969 BZX523969 CJT523969 CTP523969 DDL523969 DNH523969 DXD523969 EGZ523969 EQV523969 FAR523969 FKN523969 FUJ523969 GEF523969 GOB523969 GXX523969 HHT523969 HRP523969 IBL523969 ILH523969 IVD523969 JEZ523969 JOV523969 JYR523969 KIN523969 KSJ523969 LCF523969 LMB523969 LVX523969 MFT523969 MPP523969 MZL523969 NJH523969 NTD523969 OCZ523969 OMV523969 OWR523969 PGN523969 PQJ523969 QAF523969 QKB523969 QTX523969 RDT523969 RNP523969 RXL523969 SHH523969 SRD523969 TAZ523969 TKV523969 TUR523969 UEN523969 UOJ523969 UYF523969 VIB523969 VRX523969 WBT523969 WLP523969 WVL523969 J589505 IZ589505 SV589505 ACR589505 AMN589505 AWJ589505 BGF589505 BQB589505 BZX589505 CJT589505 CTP589505 DDL589505 DNH589505 DXD589505 EGZ589505 EQV589505 FAR589505 FKN589505 FUJ589505 GEF589505 GOB589505 GXX589505 HHT589505 HRP589505 IBL589505 ILH589505 IVD589505 JEZ589505 JOV589505 JYR589505 KIN589505 KSJ589505 LCF589505 LMB589505 LVX589505 MFT589505 MPP589505 MZL589505 NJH589505 NTD589505 OCZ589505 OMV589505 OWR589505 PGN589505 PQJ589505 QAF589505 QKB589505 QTX589505 RDT589505 RNP589505 RXL589505 SHH589505 SRD589505 TAZ589505 TKV589505 TUR589505 UEN589505 UOJ589505 UYF589505 VIB589505 VRX589505 WBT589505 WLP589505 WVL589505 J655041 IZ655041 SV655041 ACR655041 AMN655041 AWJ655041 BGF655041 BQB655041 BZX655041 CJT655041 CTP655041 DDL655041 DNH655041 DXD655041 EGZ655041 EQV655041 FAR655041 FKN655041 FUJ655041 GEF655041 GOB655041 GXX655041 HHT655041 HRP655041 IBL655041 ILH655041 IVD655041 JEZ655041 JOV655041 JYR655041 KIN655041 KSJ655041 LCF655041 LMB655041 LVX655041 MFT655041 MPP655041 MZL655041 NJH655041 NTD655041 OCZ655041 OMV655041 OWR655041 PGN655041 PQJ655041 QAF655041 QKB655041 QTX655041 RDT655041 RNP655041 RXL655041 SHH655041 SRD655041 TAZ655041 TKV655041 TUR655041 UEN655041 UOJ655041 UYF655041 VIB655041 VRX655041 WBT655041 WLP655041 WVL655041 J720577 IZ720577 SV720577 ACR720577 AMN720577 AWJ720577 BGF720577 BQB720577 BZX720577 CJT720577 CTP720577 DDL720577 DNH720577 DXD720577 EGZ720577 EQV720577 FAR720577 FKN720577 FUJ720577 GEF720577 GOB720577 GXX720577 HHT720577 HRP720577 IBL720577 ILH720577 IVD720577 JEZ720577 JOV720577 JYR720577 KIN720577 KSJ720577 LCF720577 LMB720577 LVX720577 MFT720577 MPP720577 MZL720577 NJH720577 NTD720577 OCZ720577 OMV720577 OWR720577 PGN720577 PQJ720577 QAF720577 QKB720577 QTX720577 RDT720577 RNP720577 RXL720577 SHH720577 SRD720577 TAZ720577 TKV720577 TUR720577 UEN720577 UOJ720577 UYF720577 VIB720577 VRX720577 WBT720577 WLP720577 WVL720577 J786113 IZ786113 SV786113 ACR786113 AMN786113 AWJ786113 BGF786113 BQB786113 BZX786113 CJT786113 CTP786113 DDL786113 DNH786113 DXD786113 EGZ786113 EQV786113 FAR786113 FKN786113 FUJ786113 GEF786113 GOB786113 GXX786113 HHT786113 HRP786113 IBL786113 ILH786113 IVD786113 JEZ786113 JOV786113 JYR786113 KIN786113 KSJ786113 LCF786113 LMB786113 LVX786113 MFT786113 MPP786113 MZL786113 NJH786113 NTD786113 OCZ786113 OMV786113 OWR786113 PGN786113 PQJ786113 QAF786113 QKB786113 QTX786113 RDT786113 RNP786113 RXL786113 SHH786113 SRD786113 TAZ786113 TKV786113 TUR786113 UEN786113 UOJ786113 UYF786113 VIB786113 VRX786113 WBT786113 WLP786113 WVL786113 J851649 IZ851649 SV851649 ACR851649 AMN851649 AWJ851649 BGF851649 BQB851649 BZX851649 CJT851649 CTP851649 DDL851649 DNH851649 DXD851649 EGZ851649 EQV851649 FAR851649 FKN851649 FUJ851649 GEF851649 GOB851649 GXX851649 HHT851649 HRP851649 IBL851649 ILH851649 IVD851649 JEZ851649 JOV851649 JYR851649 KIN851649 KSJ851649 LCF851649 LMB851649 LVX851649 MFT851649 MPP851649 MZL851649 NJH851649 NTD851649 OCZ851649 OMV851649 OWR851649 PGN851649 PQJ851649 QAF851649 QKB851649 QTX851649 RDT851649 RNP851649 RXL851649 SHH851649 SRD851649 TAZ851649 TKV851649 TUR851649 UEN851649 UOJ851649 UYF851649 VIB851649 VRX851649 WBT851649 WLP851649 WVL851649 J917185 IZ917185 SV917185 ACR917185 AMN917185 AWJ917185 BGF917185 BQB917185 BZX917185 CJT917185 CTP917185 DDL917185 DNH917185 DXD917185 EGZ917185 EQV917185 FAR917185 FKN917185 FUJ917185 GEF917185 GOB917185 GXX917185 HHT917185 HRP917185 IBL917185 ILH917185 IVD917185 JEZ917185 JOV917185 JYR917185 KIN917185 KSJ917185 LCF917185 LMB917185 LVX917185 MFT917185 MPP917185 MZL917185 NJH917185 NTD917185 OCZ917185 OMV917185 OWR917185 PGN917185 PQJ917185 QAF917185 QKB917185 QTX917185 RDT917185 RNP917185 RXL917185 SHH917185 SRD917185 TAZ917185 TKV917185 TUR917185 UEN917185 UOJ917185 UYF917185 VIB917185 VRX917185 WBT917185 WLP917185 WVL917185 J982721 IZ982721 SV982721 ACR982721 AMN982721 AWJ982721 BGF982721 BQB982721 BZX982721 CJT982721 CTP982721 DDL982721 DNH982721 DXD982721 EGZ982721 EQV982721 FAR982721 FKN982721 FUJ982721 GEF982721 GOB982721 GXX982721 HHT982721 HRP982721 IBL982721 ILH982721 IVD982721 JEZ982721 JOV982721 JYR982721 KIN982721 KSJ982721 LCF982721 LMB982721 LVX982721 MFT982721 MPP982721 MZL982721 NJH982721 NTD982721 OCZ982721 OMV982721 OWR982721 PGN982721 PQJ982721 QAF982721 QKB982721 QTX982721 RDT982721 RNP982721 RXL982721 SHH982721 SRD982721 TAZ982721 TKV982721 TUR982721 UEN982721 UOJ982721 UYF982721 VIB982721 VRX982721 WBT982721 WLP982721 WVL982721 J65270 IZ65270 SV65270 ACR65270 AMN65270 AWJ65270 BGF65270 BQB65270 BZX65270 CJT65270 CTP65270 DDL65270 DNH65270 DXD65270 EGZ65270 EQV65270 FAR65270 FKN65270 FUJ65270 GEF65270 GOB65270 GXX65270 HHT65270 HRP65270 IBL65270 ILH65270 IVD65270 JEZ65270 JOV65270 JYR65270 KIN65270 KSJ65270 LCF65270 LMB65270 LVX65270 MFT65270 MPP65270 MZL65270 NJH65270 NTD65270 OCZ65270 OMV65270 OWR65270 PGN65270 PQJ65270 QAF65270 QKB65270 QTX65270 RDT65270 RNP65270 RXL65270 SHH65270 SRD65270 TAZ65270 TKV65270 TUR65270 UEN65270 UOJ65270 UYF65270 VIB65270 VRX65270 WBT65270 WLP65270 WVL65270 J130806 IZ130806 SV130806 ACR130806 AMN130806 AWJ130806 BGF130806 BQB130806 BZX130806 CJT130806 CTP130806 DDL130806 DNH130806 DXD130806 EGZ130806 EQV130806 FAR130806 FKN130806 FUJ130806 GEF130806 GOB130806 GXX130806 HHT130806 HRP130806 IBL130806 ILH130806 IVD130806 JEZ130806 JOV130806 JYR130806 KIN130806 KSJ130806 LCF130806 LMB130806 LVX130806 MFT130806 MPP130806 MZL130806 NJH130806 NTD130806 OCZ130806 OMV130806 OWR130806 PGN130806 PQJ130806 QAF130806 QKB130806 QTX130806 RDT130806 RNP130806 RXL130806 SHH130806 SRD130806 TAZ130806 TKV130806 TUR130806 UEN130806 UOJ130806 UYF130806 VIB130806 VRX130806 WBT130806 WLP130806 WVL130806 J196342 IZ196342 SV196342 ACR196342 AMN196342 AWJ196342 BGF196342 BQB196342 BZX196342 CJT196342 CTP196342 DDL196342 DNH196342 DXD196342 EGZ196342 EQV196342 FAR196342 FKN196342 FUJ196342 GEF196342 GOB196342 GXX196342 HHT196342 HRP196342 IBL196342 ILH196342 IVD196342 JEZ196342 JOV196342 JYR196342 KIN196342 KSJ196342 LCF196342 LMB196342 LVX196342 MFT196342 MPP196342 MZL196342 NJH196342 NTD196342 OCZ196342 OMV196342 OWR196342 PGN196342 PQJ196342 QAF196342 QKB196342 QTX196342 RDT196342 RNP196342 RXL196342 SHH196342 SRD196342 TAZ196342 TKV196342 TUR196342 UEN196342 UOJ196342 UYF196342 VIB196342 VRX196342 WBT196342 WLP196342 WVL196342 J261878 IZ261878 SV261878 ACR261878 AMN261878 AWJ261878 BGF261878 BQB261878 BZX261878 CJT261878 CTP261878 DDL261878 DNH261878 DXD261878 EGZ261878 EQV261878 FAR261878 FKN261878 FUJ261878 GEF261878 GOB261878 GXX261878 HHT261878 HRP261878 IBL261878 ILH261878 IVD261878 JEZ261878 JOV261878 JYR261878 KIN261878 KSJ261878 LCF261878 LMB261878 LVX261878 MFT261878 MPP261878 MZL261878 NJH261878 NTD261878 OCZ261878 OMV261878 OWR261878 PGN261878 PQJ261878 QAF261878 QKB261878 QTX261878 RDT261878 RNP261878 RXL261878 SHH261878 SRD261878 TAZ261878 TKV261878 TUR261878 UEN261878 UOJ261878 UYF261878 VIB261878 VRX261878 WBT261878 WLP261878 WVL261878 J327414 IZ327414 SV327414 ACR327414 AMN327414 AWJ327414 BGF327414 BQB327414 BZX327414 CJT327414 CTP327414 DDL327414 DNH327414 DXD327414 EGZ327414 EQV327414 FAR327414 FKN327414 FUJ327414 GEF327414 GOB327414 GXX327414 HHT327414 HRP327414 IBL327414 ILH327414 IVD327414 JEZ327414 JOV327414 JYR327414 KIN327414 KSJ327414 LCF327414 LMB327414 LVX327414 MFT327414 MPP327414 MZL327414 NJH327414 NTD327414 OCZ327414 OMV327414 OWR327414 PGN327414 PQJ327414 QAF327414 QKB327414 QTX327414 RDT327414 RNP327414 RXL327414 SHH327414 SRD327414 TAZ327414 TKV327414 TUR327414 UEN327414 UOJ327414 UYF327414 VIB327414 VRX327414 WBT327414 WLP327414 WVL327414 J392950 IZ392950 SV392950 ACR392950 AMN392950 AWJ392950 BGF392950 BQB392950 BZX392950 CJT392950 CTP392950 DDL392950 DNH392950 DXD392950 EGZ392950 EQV392950 FAR392950 FKN392950 FUJ392950 GEF392950 GOB392950 GXX392950 HHT392950 HRP392950 IBL392950 ILH392950 IVD392950 JEZ392950 JOV392950 JYR392950 KIN392950 KSJ392950 LCF392950 LMB392950 LVX392950 MFT392950 MPP392950 MZL392950 NJH392950 NTD392950 OCZ392950 OMV392950 OWR392950 PGN392950 PQJ392950 QAF392950 QKB392950 QTX392950 RDT392950 RNP392950 RXL392950 SHH392950 SRD392950 TAZ392950 TKV392950 TUR392950 UEN392950 UOJ392950 UYF392950 VIB392950 VRX392950 WBT392950 WLP392950 WVL392950 J458486 IZ458486 SV458486 ACR458486 AMN458486 AWJ458486 BGF458486 BQB458486 BZX458486 CJT458486 CTP458486 DDL458486 DNH458486 DXD458486 EGZ458486 EQV458486 FAR458486 FKN458486 FUJ458486 GEF458486 GOB458486 GXX458486 HHT458486 HRP458486 IBL458486 ILH458486 IVD458486 JEZ458486 JOV458486 JYR458486 KIN458486 KSJ458486 LCF458486 LMB458486 LVX458486 MFT458486 MPP458486 MZL458486 NJH458486 NTD458486 OCZ458486 OMV458486 OWR458486 PGN458486 PQJ458486 QAF458486 QKB458486 QTX458486 RDT458486 RNP458486 RXL458486 SHH458486 SRD458486 TAZ458486 TKV458486 TUR458486 UEN458486 UOJ458486 UYF458486 VIB458486 VRX458486 WBT458486 WLP458486 WVL458486 J524022 IZ524022 SV524022 ACR524022 AMN524022 AWJ524022 BGF524022 BQB524022 BZX524022 CJT524022 CTP524022 DDL524022 DNH524022 DXD524022 EGZ524022 EQV524022 FAR524022 FKN524022 FUJ524022 GEF524022 GOB524022 GXX524022 HHT524022 HRP524022 IBL524022 ILH524022 IVD524022 JEZ524022 JOV524022 JYR524022 KIN524022 KSJ524022 LCF524022 LMB524022 LVX524022 MFT524022 MPP524022 MZL524022 NJH524022 NTD524022 OCZ524022 OMV524022 OWR524022 PGN524022 PQJ524022 QAF524022 QKB524022 QTX524022 RDT524022 RNP524022 RXL524022 SHH524022 SRD524022 TAZ524022 TKV524022 TUR524022 UEN524022 UOJ524022 UYF524022 VIB524022 VRX524022 WBT524022 WLP524022 WVL524022 J589558 IZ589558 SV589558 ACR589558 AMN589558 AWJ589558 BGF589558 BQB589558 BZX589558 CJT589558 CTP589558 DDL589558 DNH589558 DXD589558 EGZ589558 EQV589558 FAR589558 FKN589558 FUJ589558 GEF589558 GOB589558 GXX589558 HHT589558 HRP589558 IBL589558 ILH589558 IVD589558 JEZ589558 JOV589558 JYR589558 KIN589558 KSJ589558 LCF589558 LMB589558 LVX589558 MFT589558 MPP589558 MZL589558 NJH589558 NTD589558 OCZ589558 OMV589558 OWR589558 PGN589558 PQJ589558 QAF589558 QKB589558 QTX589558 RDT589558 RNP589558 RXL589558 SHH589558 SRD589558 TAZ589558 TKV589558 TUR589558 UEN589558 UOJ589558 UYF589558 VIB589558 VRX589558 WBT589558 WLP589558 WVL589558 J655094 IZ655094 SV655094 ACR655094 AMN655094 AWJ655094 BGF655094 BQB655094 BZX655094 CJT655094 CTP655094 DDL655094 DNH655094 DXD655094 EGZ655094 EQV655094 FAR655094 FKN655094 FUJ655094 GEF655094 GOB655094 GXX655094 HHT655094 HRP655094 IBL655094 ILH655094 IVD655094 JEZ655094 JOV655094 JYR655094 KIN655094 KSJ655094 LCF655094 LMB655094 LVX655094 MFT655094 MPP655094 MZL655094 NJH655094 NTD655094 OCZ655094 OMV655094 OWR655094 PGN655094 PQJ655094 QAF655094 QKB655094 QTX655094 RDT655094 RNP655094 RXL655094 SHH655094 SRD655094 TAZ655094 TKV655094 TUR655094 UEN655094 UOJ655094 UYF655094 VIB655094 VRX655094 WBT655094 WLP655094 WVL655094 J720630 IZ720630 SV720630 ACR720630 AMN720630 AWJ720630 BGF720630 BQB720630 BZX720630 CJT720630 CTP720630 DDL720630 DNH720630 DXD720630 EGZ720630 EQV720630 FAR720630 FKN720630 FUJ720630 GEF720630 GOB720630 GXX720630 HHT720630 HRP720630 IBL720630 ILH720630 IVD720630 JEZ720630 JOV720630 JYR720630 KIN720630 KSJ720630 LCF720630 LMB720630 LVX720630 MFT720630 MPP720630 MZL720630 NJH720630 NTD720630 OCZ720630 OMV720630 OWR720630 PGN720630 PQJ720630 QAF720630 QKB720630 QTX720630 RDT720630 RNP720630 RXL720630 SHH720630 SRD720630 TAZ720630 TKV720630 TUR720630 UEN720630 UOJ720630 UYF720630 VIB720630 VRX720630 WBT720630 WLP720630 WVL720630 J786166 IZ786166 SV786166 ACR786166 AMN786166 AWJ786166 BGF786166 BQB786166 BZX786166 CJT786166 CTP786166 DDL786166 DNH786166 DXD786166 EGZ786166 EQV786166 FAR786166 FKN786166 FUJ786166 GEF786166 GOB786166 GXX786166 HHT786166 HRP786166 IBL786166 ILH786166 IVD786166 JEZ786166 JOV786166 JYR786166 KIN786166 KSJ786166 LCF786166 LMB786166 LVX786166 MFT786166 MPP786166 MZL786166 NJH786166 NTD786166 OCZ786166 OMV786166 OWR786166 PGN786166 PQJ786166 QAF786166 QKB786166 QTX786166 RDT786166 RNP786166 RXL786166 SHH786166 SRD786166 TAZ786166 TKV786166 TUR786166 UEN786166 UOJ786166 UYF786166 VIB786166 VRX786166 WBT786166 WLP786166 WVL786166 J851702 IZ851702 SV851702 ACR851702 AMN851702 AWJ851702 BGF851702 BQB851702 BZX851702 CJT851702 CTP851702 DDL851702 DNH851702 DXD851702 EGZ851702 EQV851702 FAR851702 FKN851702 FUJ851702 GEF851702 GOB851702 GXX851702 HHT851702 HRP851702 IBL851702 ILH851702 IVD851702 JEZ851702 JOV851702 JYR851702 KIN851702 KSJ851702 LCF851702 LMB851702 LVX851702 MFT851702 MPP851702 MZL851702 NJH851702 NTD851702 OCZ851702 OMV851702 OWR851702 PGN851702 PQJ851702 QAF851702 QKB851702 QTX851702 RDT851702 RNP851702 RXL851702 SHH851702 SRD851702 TAZ851702 TKV851702 TUR851702 UEN851702 UOJ851702 UYF851702 VIB851702 VRX851702 WBT851702 WLP851702 WVL851702 J917238 IZ917238 SV917238 ACR917238 AMN917238 AWJ917238 BGF917238 BQB917238 BZX917238 CJT917238 CTP917238 DDL917238 DNH917238 DXD917238 EGZ917238 EQV917238 FAR917238 FKN917238 FUJ917238 GEF917238 GOB917238 GXX917238 HHT917238 HRP917238 IBL917238 ILH917238 IVD917238 JEZ917238 JOV917238 JYR917238 KIN917238 KSJ917238 LCF917238 LMB917238 LVX917238 MFT917238 MPP917238 MZL917238 NJH917238 NTD917238 OCZ917238 OMV917238 OWR917238 PGN917238 PQJ917238 QAF917238 QKB917238 QTX917238 RDT917238 RNP917238 RXL917238 SHH917238 SRD917238 TAZ917238 TKV917238 TUR917238 UEN917238 UOJ917238 UYF917238 VIB917238 VRX917238 WBT917238 WLP917238 WVL917238 J982774 IZ982774 SV982774 ACR982774 AMN982774 AWJ982774 BGF982774 BQB982774 BZX982774 CJT982774 CTP982774 DDL982774 DNH982774 DXD982774 EGZ982774 EQV982774 FAR982774 FKN982774 FUJ982774 GEF982774 GOB982774 GXX982774 HHT982774 HRP982774 IBL982774 ILH982774 IVD982774 JEZ982774 JOV982774 JYR982774 KIN982774 KSJ982774 LCF982774 LMB982774 LVX982774 MFT982774 MPP982774 MZL982774 NJH982774 NTD982774 OCZ982774 OMV982774 OWR982774 PGN982774 PQJ982774 QAF982774 QKB982774 QTX982774 RDT982774 RNP982774 RXL982774 SHH982774 SRD982774 TAZ982774 TKV982774 TUR982774 UEN982774 UOJ982774 UYF982774 VIB982774 VRX982774 WBT982774 WLP982774 WVL982774" xr:uid="{0381FCC4-21D6-434D-93B0-C72252031F42}">
      <formula1>0</formula1>
      <formula2>0</formula2>
    </dataValidation>
    <dataValidation type="custom" allowBlank="1" showInputMessage="1" showErrorMessage="1" error="SELECT CANCEL" prompt="SUBTOTAL" sqref="J65589 IZ65589 SV65589 ACR65589 AMN65589 AWJ65589 BGF65589 BQB65589 BZX65589 CJT65589 CTP65589 DDL65589 DNH65589 DXD65589 EGZ65589 EQV65589 FAR65589 FKN65589 FUJ65589 GEF65589 GOB65589 GXX65589 HHT65589 HRP65589 IBL65589 ILH65589 IVD65589 JEZ65589 JOV65589 JYR65589 KIN65589 KSJ65589 LCF65589 LMB65589 LVX65589 MFT65589 MPP65589 MZL65589 NJH65589 NTD65589 OCZ65589 OMV65589 OWR65589 PGN65589 PQJ65589 QAF65589 QKB65589 QTX65589 RDT65589 RNP65589 RXL65589 SHH65589 SRD65589 TAZ65589 TKV65589 TUR65589 UEN65589 UOJ65589 UYF65589 VIB65589 VRX65589 WBT65589 WLP65589 WVL65589 J131125 IZ131125 SV131125 ACR131125 AMN131125 AWJ131125 BGF131125 BQB131125 BZX131125 CJT131125 CTP131125 DDL131125 DNH131125 DXD131125 EGZ131125 EQV131125 FAR131125 FKN131125 FUJ131125 GEF131125 GOB131125 GXX131125 HHT131125 HRP131125 IBL131125 ILH131125 IVD131125 JEZ131125 JOV131125 JYR131125 KIN131125 KSJ131125 LCF131125 LMB131125 LVX131125 MFT131125 MPP131125 MZL131125 NJH131125 NTD131125 OCZ131125 OMV131125 OWR131125 PGN131125 PQJ131125 QAF131125 QKB131125 QTX131125 RDT131125 RNP131125 RXL131125 SHH131125 SRD131125 TAZ131125 TKV131125 TUR131125 UEN131125 UOJ131125 UYF131125 VIB131125 VRX131125 WBT131125 WLP131125 WVL131125 J196661 IZ196661 SV196661 ACR196661 AMN196661 AWJ196661 BGF196661 BQB196661 BZX196661 CJT196661 CTP196661 DDL196661 DNH196661 DXD196661 EGZ196661 EQV196661 FAR196661 FKN196661 FUJ196661 GEF196661 GOB196661 GXX196661 HHT196661 HRP196661 IBL196661 ILH196661 IVD196661 JEZ196661 JOV196661 JYR196661 KIN196661 KSJ196661 LCF196661 LMB196661 LVX196661 MFT196661 MPP196661 MZL196661 NJH196661 NTD196661 OCZ196661 OMV196661 OWR196661 PGN196661 PQJ196661 QAF196661 QKB196661 QTX196661 RDT196661 RNP196661 RXL196661 SHH196661 SRD196661 TAZ196661 TKV196661 TUR196661 UEN196661 UOJ196661 UYF196661 VIB196661 VRX196661 WBT196661 WLP196661 WVL196661 J262197 IZ262197 SV262197 ACR262197 AMN262197 AWJ262197 BGF262197 BQB262197 BZX262197 CJT262197 CTP262197 DDL262197 DNH262197 DXD262197 EGZ262197 EQV262197 FAR262197 FKN262197 FUJ262197 GEF262197 GOB262197 GXX262197 HHT262197 HRP262197 IBL262197 ILH262197 IVD262197 JEZ262197 JOV262197 JYR262197 KIN262197 KSJ262197 LCF262197 LMB262197 LVX262197 MFT262197 MPP262197 MZL262197 NJH262197 NTD262197 OCZ262197 OMV262197 OWR262197 PGN262197 PQJ262197 QAF262197 QKB262197 QTX262197 RDT262197 RNP262197 RXL262197 SHH262197 SRD262197 TAZ262197 TKV262197 TUR262197 UEN262197 UOJ262197 UYF262197 VIB262197 VRX262197 WBT262197 WLP262197 WVL262197 J327733 IZ327733 SV327733 ACR327733 AMN327733 AWJ327733 BGF327733 BQB327733 BZX327733 CJT327733 CTP327733 DDL327733 DNH327733 DXD327733 EGZ327733 EQV327733 FAR327733 FKN327733 FUJ327733 GEF327733 GOB327733 GXX327733 HHT327733 HRP327733 IBL327733 ILH327733 IVD327733 JEZ327733 JOV327733 JYR327733 KIN327733 KSJ327733 LCF327733 LMB327733 LVX327733 MFT327733 MPP327733 MZL327733 NJH327733 NTD327733 OCZ327733 OMV327733 OWR327733 PGN327733 PQJ327733 QAF327733 QKB327733 QTX327733 RDT327733 RNP327733 RXL327733 SHH327733 SRD327733 TAZ327733 TKV327733 TUR327733 UEN327733 UOJ327733 UYF327733 VIB327733 VRX327733 WBT327733 WLP327733 WVL327733 J393269 IZ393269 SV393269 ACR393269 AMN393269 AWJ393269 BGF393269 BQB393269 BZX393269 CJT393269 CTP393269 DDL393269 DNH393269 DXD393269 EGZ393269 EQV393269 FAR393269 FKN393269 FUJ393269 GEF393269 GOB393269 GXX393269 HHT393269 HRP393269 IBL393269 ILH393269 IVD393269 JEZ393269 JOV393269 JYR393269 KIN393269 KSJ393269 LCF393269 LMB393269 LVX393269 MFT393269 MPP393269 MZL393269 NJH393269 NTD393269 OCZ393269 OMV393269 OWR393269 PGN393269 PQJ393269 QAF393269 QKB393269 QTX393269 RDT393269 RNP393269 RXL393269 SHH393269 SRD393269 TAZ393269 TKV393269 TUR393269 UEN393269 UOJ393269 UYF393269 VIB393269 VRX393269 WBT393269 WLP393269 WVL393269 J458805 IZ458805 SV458805 ACR458805 AMN458805 AWJ458805 BGF458805 BQB458805 BZX458805 CJT458805 CTP458805 DDL458805 DNH458805 DXD458805 EGZ458805 EQV458805 FAR458805 FKN458805 FUJ458805 GEF458805 GOB458805 GXX458805 HHT458805 HRP458805 IBL458805 ILH458805 IVD458805 JEZ458805 JOV458805 JYR458805 KIN458805 KSJ458805 LCF458805 LMB458805 LVX458805 MFT458805 MPP458805 MZL458805 NJH458805 NTD458805 OCZ458805 OMV458805 OWR458805 PGN458805 PQJ458805 QAF458805 QKB458805 QTX458805 RDT458805 RNP458805 RXL458805 SHH458805 SRD458805 TAZ458805 TKV458805 TUR458805 UEN458805 UOJ458805 UYF458805 VIB458805 VRX458805 WBT458805 WLP458805 WVL458805 J524341 IZ524341 SV524341 ACR524341 AMN524341 AWJ524341 BGF524341 BQB524341 BZX524341 CJT524341 CTP524341 DDL524341 DNH524341 DXD524341 EGZ524341 EQV524341 FAR524341 FKN524341 FUJ524341 GEF524341 GOB524341 GXX524341 HHT524341 HRP524341 IBL524341 ILH524341 IVD524341 JEZ524341 JOV524341 JYR524341 KIN524341 KSJ524341 LCF524341 LMB524341 LVX524341 MFT524341 MPP524341 MZL524341 NJH524341 NTD524341 OCZ524341 OMV524341 OWR524341 PGN524341 PQJ524341 QAF524341 QKB524341 QTX524341 RDT524341 RNP524341 RXL524341 SHH524341 SRD524341 TAZ524341 TKV524341 TUR524341 UEN524341 UOJ524341 UYF524341 VIB524341 VRX524341 WBT524341 WLP524341 WVL524341 J589877 IZ589877 SV589877 ACR589877 AMN589877 AWJ589877 BGF589877 BQB589877 BZX589877 CJT589877 CTP589877 DDL589877 DNH589877 DXD589877 EGZ589877 EQV589877 FAR589877 FKN589877 FUJ589877 GEF589877 GOB589877 GXX589877 HHT589877 HRP589877 IBL589877 ILH589877 IVD589877 JEZ589877 JOV589877 JYR589877 KIN589877 KSJ589877 LCF589877 LMB589877 LVX589877 MFT589877 MPP589877 MZL589877 NJH589877 NTD589877 OCZ589877 OMV589877 OWR589877 PGN589877 PQJ589877 QAF589877 QKB589877 QTX589877 RDT589877 RNP589877 RXL589877 SHH589877 SRD589877 TAZ589877 TKV589877 TUR589877 UEN589877 UOJ589877 UYF589877 VIB589877 VRX589877 WBT589877 WLP589877 WVL589877 J655413 IZ655413 SV655413 ACR655413 AMN655413 AWJ655413 BGF655413 BQB655413 BZX655413 CJT655413 CTP655413 DDL655413 DNH655413 DXD655413 EGZ655413 EQV655413 FAR655413 FKN655413 FUJ655413 GEF655413 GOB655413 GXX655413 HHT655413 HRP655413 IBL655413 ILH655413 IVD655413 JEZ655413 JOV655413 JYR655413 KIN655413 KSJ655413 LCF655413 LMB655413 LVX655413 MFT655413 MPP655413 MZL655413 NJH655413 NTD655413 OCZ655413 OMV655413 OWR655413 PGN655413 PQJ655413 QAF655413 QKB655413 QTX655413 RDT655413 RNP655413 RXL655413 SHH655413 SRD655413 TAZ655413 TKV655413 TUR655413 UEN655413 UOJ655413 UYF655413 VIB655413 VRX655413 WBT655413 WLP655413 WVL655413 J720949 IZ720949 SV720949 ACR720949 AMN720949 AWJ720949 BGF720949 BQB720949 BZX720949 CJT720949 CTP720949 DDL720949 DNH720949 DXD720949 EGZ720949 EQV720949 FAR720949 FKN720949 FUJ720949 GEF720949 GOB720949 GXX720949 HHT720949 HRP720949 IBL720949 ILH720949 IVD720949 JEZ720949 JOV720949 JYR720949 KIN720949 KSJ720949 LCF720949 LMB720949 LVX720949 MFT720949 MPP720949 MZL720949 NJH720949 NTD720949 OCZ720949 OMV720949 OWR720949 PGN720949 PQJ720949 QAF720949 QKB720949 QTX720949 RDT720949 RNP720949 RXL720949 SHH720949 SRD720949 TAZ720949 TKV720949 TUR720949 UEN720949 UOJ720949 UYF720949 VIB720949 VRX720949 WBT720949 WLP720949 WVL720949 J786485 IZ786485 SV786485 ACR786485 AMN786485 AWJ786485 BGF786485 BQB786485 BZX786485 CJT786485 CTP786485 DDL786485 DNH786485 DXD786485 EGZ786485 EQV786485 FAR786485 FKN786485 FUJ786485 GEF786485 GOB786485 GXX786485 HHT786485 HRP786485 IBL786485 ILH786485 IVD786485 JEZ786485 JOV786485 JYR786485 KIN786485 KSJ786485 LCF786485 LMB786485 LVX786485 MFT786485 MPP786485 MZL786485 NJH786485 NTD786485 OCZ786485 OMV786485 OWR786485 PGN786485 PQJ786485 QAF786485 QKB786485 QTX786485 RDT786485 RNP786485 RXL786485 SHH786485 SRD786485 TAZ786485 TKV786485 TUR786485 UEN786485 UOJ786485 UYF786485 VIB786485 VRX786485 WBT786485 WLP786485 WVL786485 J852021 IZ852021 SV852021 ACR852021 AMN852021 AWJ852021 BGF852021 BQB852021 BZX852021 CJT852021 CTP852021 DDL852021 DNH852021 DXD852021 EGZ852021 EQV852021 FAR852021 FKN852021 FUJ852021 GEF852021 GOB852021 GXX852021 HHT852021 HRP852021 IBL852021 ILH852021 IVD852021 JEZ852021 JOV852021 JYR852021 KIN852021 KSJ852021 LCF852021 LMB852021 LVX852021 MFT852021 MPP852021 MZL852021 NJH852021 NTD852021 OCZ852021 OMV852021 OWR852021 PGN852021 PQJ852021 QAF852021 QKB852021 QTX852021 RDT852021 RNP852021 RXL852021 SHH852021 SRD852021 TAZ852021 TKV852021 TUR852021 UEN852021 UOJ852021 UYF852021 VIB852021 VRX852021 WBT852021 WLP852021 WVL852021 J917557 IZ917557 SV917557 ACR917557 AMN917557 AWJ917557 BGF917557 BQB917557 BZX917557 CJT917557 CTP917557 DDL917557 DNH917557 DXD917557 EGZ917557 EQV917557 FAR917557 FKN917557 FUJ917557 GEF917557 GOB917557 GXX917557 HHT917557 HRP917557 IBL917557 ILH917557 IVD917557 JEZ917557 JOV917557 JYR917557 KIN917557 KSJ917557 LCF917557 LMB917557 LVX917557 MFT917557 MPP917557 MZL917557 NJH917557 NTD917557 OCZ917557 OMV917557 OWR917557 PGN917557 PQJ917557 QAF917557 QKB917557 QTX917557 RDT917557 RNP917557 RXL917557 SHH917557 SRD917557 TAZ917557 TKV917557 TUR917557 UEN917557 UOJ917557 UYF917557 VIB917557 VRX917557 WBT917557 WLP917557 WVL917557 J983093 IZ983093 SV983093 ACR983093 AMN983093 AWJ983093 BGF983093 BQB983093 BZX983093 CJT983093 CTP983093 DDL983093 DNH983093 DXD983093 EGZ983093 EQV983093 FAR983093 FKN983093 FUJ983093 GEF983093 GOB983093 GXX983093 HHT983093 HRP983093 IBL983093 ILH983093 IVD983093 JEZ983093 JOV983093 JYR983093 KIN983093 KSJ983093 LCF983093 LMB983093 LVX983093 MFT983093 MPP983093 MZL983093 NJH983093 NTD983093 OCZ983093 OMV983093 OWR983093 PGN983093 PQJ983093 QAF983093 QKB983093 QTX983093 RDT983093 RNP983093 RXL983093 SHH983093 SRD983093 TAZ983093 TKV983093 TUR983093 UEN983093 UOJ983093 UYF983093 VIB983093 VRX983093 WBT983093 WLP983093 WVL983093" xr:uid="{0704108A-7815-4573-AB9C-2F1F27778918}">
      <formula1>""""""</formula1>
    </dataValidation>
    <dataValidation type="custom" allowBlank="1" showInputMessage="1" showErrorMessage="1" error="SELECT CANCEL" prompt="DO NOT TYPE HERE" sqref="J65541:J65588 IZ65541:IZ65588 SV65541:SV65588 ACR65541:ACR65588 AMN65541:AMN65588 AWJ65541:AWJ65588 BGF65541:BGF65588 BQB65541:BQB65588 BZX65541:BZX65588 CJT65541:CJT65588 CTP65541:CTP65588 DDL65541:DDL65588 DNH65541:DNH65588 DXD65541:DXD65588 EGZ65541:EGZ65588 EQV65541:EQV65588 FAR65541:FAR65588 FKN65541:FKN65588 FUJ65541:FUJ65588 GEF65541:GEF65588 GOB65541:GOB65588 GXX65541:GXX65588 HHT65541:HHT65588 HRP65541:HRP65588 IBL65541:IBL65588 ILH65541:ILH65588 IVD65541:IVD65588 JEZ65541:JEZ65588 JOV65541:JOV65588 JYR65541:JYR65588 KIN65541:KIN65588 KSJ65541:KSJ65588 LCF65541:LCF65588 LMB65541:LMB65588 LVX65541:LVX65588 MFT65541:MFT65588 MPP65541:MPP65588 MZL65541:MZL65588 NJH65541:NJH65588 NTD65541:NTD65588 OCZ65541:OCZ65588 OMV65541:OMV65588 OWR65541:OWR65588 PGN65541:PGN65588 PQJ65541:PQJ65588 QAF65541:QAF65588 QKB65541:QKB65588 QTX65541:QTX65588 RDT65541:RDT65588 RNP65541:RNP65588 RXL65541:RXL65588 SHH65541:SHH65588 SRD65541:SRD65588 TAZ65541:TAZ65588 TKV65541:TKV65588 TUR65541:TUR65588 UEN65541:UEN65588 UOJ65541:UOJ65588 UYF65541:UYF65588 VIB65541:VIB65588 VRX65541:VRX65588 WBT65541:WBT65588 WLP65541:WLP65588 WVL65541:WVL65588 J131077:J131124 IZ131077:IZ131124 SV131077:SV131124 ACR131077:ACR131124 AMN131077:AMN131124 AWJ131077:AWJ131124 BGF131077:BGF131124 BQB131077:BQB131124 BZX131077:BZX131124 CJT131077:CJT131124 CTP131077:CTP131124 DDL131077:DDL131124 DNH131077:DNH131124 DXD131077:DXD131124 EGZ131077:EGZ131124 EQV131077:EQV131124 FAR131077:FAR131124 FKN131077:FKN131124 FUJ131077:FUJ131124 GEF131077:GEF131124 GOB131077:GOB131124 GXX131077:GXX131124 HHT131077:HHT131124 HRP131077:HRP131124 IBL131077:IBL131124 ILH131077:ILH131124 IVD131077:IVD131124 JEZ131077:JEZ131124 JOV131077:JOV131124 JYR131077:JYR131124 KIN131077:KIN131124 KSJ131077:KSJ131124 LCF131077:LCF131124 LMB131077:LMB131124 LVX131077:LVX131124 MFT131077:MFT131124 MPP131077:MPP131124 MZL131077:MZL131124 NJH131077:NJH131124 NTD131077:NTD131124 OCZ131077:OCZ131124 OMV131077:OMV131124 OWR131077:OWR131124 PGN131077:PGN131124 PQJ131077:PQJ131124 QAF131077:QAF131124 QKB131077:QKB131124 QTX131077:QTX131124 RDT131077:RDT131124 RNP131077:RNP131124 RXL131077:RXL131124 SHH131077:SHH131124 SRD131077:SRD131124 TAZ131077:TAZ131124 TKV131077:TKV131124 TUR131077:TUR131124 UEN131077:UEN131124 UOJ131077:UOJ131124 UYF131077:UYF131124 VIB131077:VIB131124 VRX131077:VRX131124 WBT131077:WBT131124 WLP131077:WLP131124 WVL131077:WVL131124 J196613:J196660 IZ196613:IZ196660 SV196613:SV196660 ACR196613:ACR196660 AMN196613:AMN196660 AWJ196613:AWJ196660 BGF196613:BGF196660 BQB196613:BQB196660 BZX196613:BZX196660 CJT196613:CJT196660 CTP196613:CTP196660 DDL196613:DDL196660 DNH196613:DNH196660 DXD196613:DXD196660 EGZ196613:EGZ196660 EQV196613:EQV196660 FAR196613:FAR196660 FKN196613:FKN196660 FUJ196613:FUJ196660 GEF196613:GEF196660 GOB196613:GOB196660 GXX196613:GXX196660 HHT196613:HHT196660 HRP196613:HRP196660 IBL196613:IBL196660 ILH196613:ILH196660 IVD196613:IVD196660 JEZ196613:JEZ196660 JOV196613:JOV196660 JYR196613:JYR196660 KIN196613:KIN196660 KSJ196613:KSJ196660 LCF196613:LCF196660 LMB196613:LMB196660 LVX196613:LVX196660 MFT196613:MFT196660 MPP196613:MPP196660 MZL196613:MZL196660 NJH196613:NJH196660 NTD196613:NTD196660 OCZ196613:OCZ196660 OMV196613:OMV196660 OWR196613:OWR196660 PGN196613:PGN196660 PQJ196613:PQJ196660 QAF196613:QAF196660 QKB196613:QKB196660 QTX196613:QTX196660 RDT196613:RDT196660 RNP196613:RNP196660 RXL196613:RXL196660 SHH196613:SHH196660 SRD196613:SRD196660 TAZ196613:TAZ196660 TKV196613:TKV196660 TUR196613:TUR196660 UEN196613:UEN196660 UOJ196613:UOJ196660 UYF196613:UYF196660 VIB196613:VIB196660 VRX196613:VRX196660 WBT196613:WBT196660 WLP196613:WLP196660 WVL196613:WVL196660 J262149:J262196 IZ262149:IZ262196 SV262149:SV262196 ACR262149:ACR262196 AMN262149:AMN262196 AWJ262149:AWJ262196 BGF262149:BGF262196 BQB262149:BQB262196 BZX262149:BZX262196 CJT262149:CJT262196 CTP262149:CTP262196 DDL262149:DDL262196 DNH262149:DNH262196 DXD262149:DXD262196 EGZ262149:EGZ262196 EQV262149:EQV262196 FAR262149:FAR262196 FKN262149:FKN262196 FUJ262149:FUJ262196 GEF262149:GEF262196 GOB262149:GOB262196 GXX262149:GXX262196 HHT262149:HHT262196 HRP262149:HRP262196 IBL262149:IBL262196 ILH262149:ILH262196 IVD262149:IVD262196 JEZ262149:JEZ262196 JOV262149:JOV262196 JYR262149:JYR262196 KIN262149:KIN262196 KSJ262149:KSJ262196 LCF262149:LCF262196 LMB262149:LMB262196 LVX262149:LVX262196 MFT262149:MFT262196 MPP262149:MPP262196 MZL262149:MZL262196 NJH262149:NJH262196 NTD262149:NTD262196 OCZ262149:OCZ262196 OMV262149:OMV262196 OWR262149:OWR262196 PGN262149:PGN262196 PQJ262149:PQJ262196 QAF262149:QAF262196 QKB262149:QKB262196 QTX262149:QTX262196 RDT262149:RDT262196 RNP262149:RNP262196 RXL262149:RXL262196 SHH262149:SHH262196 SRD262149:SRD262196 TAZ262149:TAZ262196 TKV262149:TKV262196 TUR262149:TUR262196 UEN262149:UEN262196 UOJ262149:UOJ262196 UYF262149:UYF262196 VIB262149:VIB262196 VRX262149:VRX262196 WBT262149:WBT262196 WLP262149:WLP262196 WVL262149:WVL262196 J327685:J327732 IZ327685:IZ327732 SV327685:SV327732 ACR327685:ACR327732 AMN327685:AMN327732 AWJ327685:AWJ327732 BGF327685:BGF327732 BQB327685:BQB327732 BZX327685:BZX327732 CJT327685:CJT327732 CTP327685:CTP327732 DDL327685:DDL327732 DNH327685:DNH327732 DXD327685:DXD327732 EGZ327685:EGZ327732 EQV327685:EQV327732 FAR327685:FAR327732 FKN327685:FKN327732 FUJ327685:FUJ327732 GEF327685:GEF327732 GOB327685:GOB327732 GXX327685:GXX327732 HHT327685:HHT327732 HRP327685:HRP327732 IBL327685:IBL327732 ILH327685:ILH327732 IVD327685:IVD327732 JEZ327685:JEZ327732 JOV327685:JOV327732 JYR327685:JYR327732 KIN327685:KIN327732 KSJ327685:KSJ327732 LCF327685:LCF327732 LMB327685:LMB327732 LVX327685:LVX327732 MFT327685:MFT327732 MPP327685:MPP327732 MZL327685:MZL327732 NJH327685:NJH327732 NTD327685:NTD327732 OCZ327685:OCZ327732 OMV327685:OMV327732 OWR327685:OWR327732 PGN327685:PGN327732 PQJ327685:PQJ327732 QAF327685:QAF327732 QKB327685:QKB327732 QTX327685:QTX327732 RDT327685:RDT327732 RNP327685:RNP327732 RXL327685:RXL327732 SHH327685:SHH327732 SRD327685:SRD327732 TAZ327685:TAZ327732 TKV327685:TKV327732 TUR327685:TUR327732 UEN327685:UEN327732 UOJ327685:UOJ327732 UYF327685:UYF327732 VIB327685:VIB327732 VRX327685:VRX327732 WBT327685:WBT327732 WLP327685:WLP327732 WVL327685:WVL327732 J393221:J393268 IZ393221:IZ393268 SV393221:SV393268 ACR393221:ACR393268 AMN393221:AMN393268 AWJ393221:AWJ393268 BGF393221:BGF393268 BQB393221:BQB393268 BZX393221:BZX393268 CJT393221:CJT393268 CTP393221:CTP393268 DDL393221:DDL393268 DNH393221:DNH393268 DXD393221:DXD393268 EGZ393221:EGZ393268 EQV393221:EQV393268 FAR393221:FAR393268 FKN393221:FKN393268 FUJ393221:FUJ393268 GEF393221:GEF393268 GOB393221:GOB393268 GXX393221:GXX393268 HHT393221:HHT393268 HRP393221:HRP393268 IBL393221:IBL393268 ILH393221:ILH393268 IVD393221:IVD393268 JEZ393221:JEZ393268 JOV393221:JOV393268 JYR393221:JYR393268 KIN393221:KIN393268 KSJ393221:KSJ393268 LCF393221:LCF393268 LMB393221:LMB393268 LVX393221:LVX393268 MFT393221:MFT393268 MPP393221:MPP393268 MZL393221:MZL393268 NJH393221:NJH393268 NTD393221:NTD393268 OCZ393221:OCZ393268 OMV393221:OMV393268 OWR393221:OWR393268 PGN393221:PGN393268 PQJ393221:PQJ393268 QAF393221:QAF393268 QKB393221:QKB393268 QTX393221:QTX393268 RDT393221:RDT393268 RNP393221:RNP393268 RXL393221:RXL393268 SHH393221:SHH393268 SRD393221:SRD393268 TAZ393221:TAZ393268 TKV393221:TKV393268 TUR393221:TUR393268 UEN393221:UEN393268 UOJ393221:UOJ393268 UYF393221:UYF393268 VIB393221:VIB393268 VRX393221:VRX393268 WBT393221:WBT393268 WLP393221:WLP393268 WVL393221:WVL393268 J458757:J458804 IZ458757:IZ458804 SV458757:SV458804 ACR458757:ACR458804 AMN458757:AMN458804 AWJ458757:AWJ458804 BGF458757:BGF458804 BQB458757:BQB458804 BZX458757:BZX458804 CJT458757:CJT458804 CTP458757:CTP458804 DDL458757:DDL458804 DNH458757:DNH458804 DXD458757:DXD458804 EGZ458757:EGZ458804 EQV458757:EQV458804 FAR458757:FAR458804 FKN458757:FKN458804 FUJ458757:FUJ458804 GEF458757:GEF458804 GOB458757:GOB458804 GXX458757:GXX458804 HHT458757:HHT458804 HRP458757:HRP458804 IBL458757:IBL458804 ILH458757:ILH458804 IVD458757:IVD458804 JEZ458757:JEZ458804 JOV458757:JOV458804 JYR458757:JYR458804 KIN458757:KIN458804 KSJ458757:KSJ458804 LCF458757:LCF458804 LMB458757:LMB458804 LVX458757:LVX458804 MFT458757:MFT458804 MPP458757:MPP458804 MZL458757:MZL458804 NJH458757:NJH458804 NTD458757:NTD458804 OCZ458757:OCZ458804 OMV458757:OMV458804 OWR458757:OWR458804 PGN458757:PGN458804 PQJ458757:PQJ458804 QAF458757:QAF458804 QKB458757:QKB458804 QTX458757:QTX458804 RDT458757:RDT458804 RNP458757:RNP458804 RXL458757:RXL458804 SHH458757:SHH458804 SRD458757:SRD458804 TAZ458757:TAZ458804 TKV458757:TKV458804 TUR458757:TUR458804 UEN458757:UEN458804 UOJ458757:UOJ458804 UYF458757:UYF458804 VIB458757:VIB458804 VRX458757:VRX458804 WBT458757:WBT458804 WLP458757:WLP458804 WVL458757:WVL458804 J524293:J524340 IZ524293:IZ524340 SV524293:SV524340 ACR524293:ACR524340 AMN524293:AMN524340 AWJ524293:AWJ524340 BGF524293:BGF524340 BQB524293:BQB524340 BZX524293:BZX524340 CJT524293:CJT524340 CTP524293:CTP524340 DDL524293:DDL524340 DNH524293:DNH524340 DXD524293:DXD524340 EGZ524293:EGZ524340 EQV524293:EQV524340 FAR524293:FAR524340 FKN524293:FKN524340 FUJ524293:FUJ524340 GEF524293:GEF524340 GOB524293:GOB524340 GXX524293:GXX524340 HHT524293:HHT524340 HRP524293:HRP524340 IBL524293:IBL524340 ILH524293:ILH524340 IVD524293:IVD524340 JEZ524293:JEZ524340 JOV524293:JOV524340 JYR524293:JYR524340 KIN524293:KIN524340 KSJ524293:KSJ524340 LCF524293:LCF524340 LMB524293:LMB524340 LVX524293:LVX524340 MFT524293:MFT524340 MPP524293:MPP524340 MZL524293:MZL524340 NJH524293:NJH524340 NTD524293:NTD524340 OCZ524293:OCZ524340 OMV524293:OMV524340 OWR524293:OWR524340 PGN524293:PGN524340 PQJ524293:PQJ524340 QAF524293:QAF524340 QKB524293:QKB524340 QTX524293:QTX524340 RDT524293:RDT524340 RNP524293:RNP524340 RXL524293:RXL524340 SHH524293:SHH524340 SRD524293:SRD524340 TAZ524293:TAZ524340 TKV524293:TKV524340 TUR524293:TUR524340 UEN524293:UEN524340 UOJ524293:UOJ524340 UYF524293:UYF524340 VIB524293:VIB524340 VRX524293:VRX524340 WBT524293:WBT524340 WLP524293:WLP524340 WVL524293:WVL524340 J589829:J589876 IZ589829:IZ589876 SV589829:SV589876 ACR589829:ACR589876 AMN589829:AMN589876 AWJ589829:AWJ589876 BGF589829:BGF589876 BQB589829:BQB589876 BZX589829:BZX589876 CJT589829:CJT589876 CTP589829:CTP589876 DDL589829:DDL589876 DNH589829:DNH589876 DXD589829:DXD589876 EGZ589829:EGZ589876 EQV589829:EQV589876 FAR589829:FAR589876 FKN589829:FKN589876 FUJ589829:FUJ589876 GEF589829:GEF589876 GOB589829:GOB589876 GXX589829:GXX589876 HHT589829:HHT589876 HRP589829:HRP589876 IBL589829:IBL589876 ILH589829:ILH589876 IVD589829:IVD589876 JEZ589829:JEZ589876 JOV589829:JOV589876 JYR589829:JYR589876 KIN589829:KIN589876 KSJ589829:KSJ589876 LCF589829:LCF589876 LMB589829:LMB589876 LVX589829:LVX589876 MFT589829:MFT589876 MPP589829:MPP589876 MZL589829:MZL589876 NJH589829:NJH589876 NTD589829:NTD589876 OCZ589829:OCZ589876 OMV589829:OMV589876 OWR589829:OWR589876 PGN589829:PGN589876 PQJ589829:PQJ589876 QAF589829:QAF589876 QKB589829:QKB589876 QTX589829:QTX589876 RDT589829:RDT589876 RNP589829:RNP589876 RXL589829:RXL589876 SHH589829:SHH589876 SRD589829:SRD589876 TAZ589829:TAZ589876 TKV589829:TKV589876 TUR589829:TUR589876 UEN589829:UEN589876 UOJ589829:UOJ589876 UYF589829:UYF589876 VIB589829:VIB589876 VRX589829:VRX589876 WBT589829:WBT589876 WLP589829:WLP589876 WVL589829:WVL589876 J655365:J655412 IZ655365:IZ655412 SV655365:SV655412 ACR655365:ACR655412 AMN655365:AMN655412 AWJ655365:AWJ655412 BGF655365:BGF655412 BQB655365:BQB655412 BZX655365:BZX655412 CJT655365:CJT655412 CTP655365:CTP655412 DDL655365:DDL655412 DNH655365:DNH655412 DXD655365:DXD655412 EGZ655365:EGZ655412 EQV655365:EQV655412 FAR655365:FAR655412 FKN655365:FKN655412 FUJ655365:FUJ655412 GEF655365:GEF655412 GOB655365:GOB655412 GXX655365:GXX655412 HHT655365:HHT655412 HRP655365:HRP655412 IBL655365:IBL655412 ILH655365:ILH655412 IVD655365:IVD655412 JEZ655365:JEZ655412 JOV655365:JOV655412 JYR655365:JYR655412 KIN655365:KIN655412 KSJ655365:KSJ655412 LCF655365:LCF655412 LMB655365:LMB655412 LVX655365:LVX655412 MFT655365:MFT655412 MPP655365:MPP655412 MZL655365:MZL655412 NJH655365:NJH655412 NTD655365:NTD655412 OCZ655365:OCZ655412 OMV655365:OMV655412 OWR655365:OWR655412 PGN655365:PGN655412 PQJ655365:PQJ655412 QAF655365:QAF655412 QKB655365:QKB655412 QTX655365:QTX655412 RDT655365:RDT655412 RNP655365:RNP655412 RXL655365:RXL655412 SHH655365:SHH655412 SRD655365:SRD655412 TAZ655365:TAZ655412 TKV655365:TKV655412 TUR655365:TUR655412 UEN655365:UEN655412 UOJ655365:UOJ655412 UYF655365:UYF655412 VIB655365:VIB655412 VRX655365:VRX655412 WBT655365:WBT655412 WLP655365:WLP655412 WVL655365:WVL655412 J720901:J720948 IZ720901:IZ720948 SV720901:SV720948 ACR720901:ACR720948 AMN720901:AMN720948 AWJ720901:AWJ720948 BGF720901:BGF720948 BQB720901:BQB720948 BZX720901:BZX720948 CJT720901:CJT720948 CTP720901:CTP720948 DDL720901:DDL720948 DNH720901:DNH720948 DXD720901:DXD720948 EGZ720901:EGZ720948 EQV720901:EQV720948 FAR720901:FAR720948 FKN720901:FKN720948 FUJ720901:FUJ720948 GEF720901:GEF720948 GOB720901:GOB720948 GXX720901:GXX720948 HHT720901:HHT720948 HRP720901:HRP720948 IBL720901:IBL720948 ILH720901:ILH720948 IVD720901:IVD720948 JEZ720901:JEZ720948 JOV720901:JOV720948 JYR720901:JYR720948 KIN720901:KIN720948 KSJ720901:KSJ720948 LCF720901:LCF720948 LMB720901:LMB720948 LVX720901:LVX720948 MFT720901:MFT720948 MPP720901:MPP720948 MZL720901:MZL720948 NJH720901:NJH720948 NTD720901:NTD720948 OCZ720901:OCZ720948 OMV720901:OMV720948 OWR720901:OWR720948 PGN720901:PGN720948 PQJ720901:PQJ720948 QAF720901:QAF720948 QKB720901:QKB720948 QTX720901:QTX720948 RDT720901:RDT720948 RNP720901:RNP720948 RXL720901:RXL720948 SHH720901:SHH720948 SRD720901:SRD720948 TAZ720901:TAZ720948 TKV720901:TKV720948 TUR720901:TUR720948 UEN720901:UEN720948 UOJ720901:UOJ720948 UYF720901:UYF720948 VIB720901:VIB720948 VRX720901:VRX720948 WBT720901:WBT720948 WLP720901:WLP720948 WVL720901:WVL720948 J786437:J786484 IZ786437:IZ786484 SV786437:SV786484 ACR786437:ACR786484 AMN786437:AMN786484 AWJ786437:AWJ786484 BGF786437:BGF786484 BQB786437:BQB786484 BZX786437:BZX786484 CJT786437:CJT786484 CTP786437:CTP786484 DDL786437:DDL786484 DNH786437:DNH786484 DXD786437:DXD786484 EGZ786437:EGZ786484 EQV786437:EQV786484 FAR786437:FAR786484 FKN786437:FKN786484 FUJ786437:FUJ786484 GEF786437:GEF786484 GOB786437:GOB786484 GXX786437:GXX786484 HHT786437:HHT786484 HRP786437:HRP786484 IBL786437:IBL786484 ILH786437:ILH786484 IVD786437:IVD786484 JEZ786437:JEZ786484 JOV786437:JOV786484 JYR786437:JYR786484 KIN786437:KIN786484 KSJ786437:KSJ786484 LCF786437:LCF786484 LMB786437:LMB786484 LVX786437:LVX786484 MFT786437:MFT786484 MPP786437:MPP786484 MZL786437:MZL786484 NJH786437:NJH786484 NTD786437:NTD786484 OCZ786437:OCZ786484 OMV786437:OMV786484 OWR786437:OWR786484 PGN786437:PGN786484 PQJ786437:PQJ786484 QAF786437:QAF786484 QKB786437:QKB786484 QTX786437:QTX786484 RDT786437:RDT786484 RNP786437:RNP786484 RXL786437:RXL786484 SHH786437:SHH786484 SRD786437:SRD786484 TAZ786437:TAZ786484 TKV786437:TKV786484 TUR786437:TUR786484 UEN786437:UEN786484 UOJ786437:UOJ786484 UYF786437:UYF786484 VIB786437:VIB786484 VRX786437:VRX786484 WBT786437:WBT786484 WLP786437:WLP786484 WVL786437:WVL786484 J851973:J852020 IZ851973:IZ852020 SV851973:SV852020 ACR851973:ACR852020 AMN851973:AMN852020 AWJ851973:AWJ852020 BGF851973:BGF852020 BQB851973:BQB852020 BZX851973:BZX852020 CJT851973:CJT852020 CTP851973:CTP852020 DDL851973:DDL852020 DNH851973:DNH852020 DXD851973:DXD852020 EGZ851973:EGZ852020 EQV851973:EQV852020 FAR851973:FAR852020 FKN851973:FKN852020 FUJ851973:FUJ852020 GEF851973:GEF852020 GOB851973:GOB852020 GXX851973:GXX852020 HHT851973:HHT852020 HRP851973:HRP852020 IBL851973:IBL852020 ILH851973:ILH852020 IVD851973:IVD852020 JEZ851973:JEZ852020 JOV851973:JOV852020 JYR851973:JYR852020 KIN851973:KIN852020 KSJ851973:KSJ852020 LCF851973:LCF852020 LMB851973:LMB852020 LVX851973:LVX852020 MFT851973:MFT852020 MPP851973:MPP852020 MZL851973:MZL852020 NJH851973:NJH852020 NTD851973:NTD852020 OCZ851973:OCZ852020 OMV851973:OMV852020 OWR851973:OWR852020 PGN851973:PGN852020 PQJ851973:PQJ852020 QAF851973:QAF852020 QKB851973:QKB852020 QTX851973:QTX852020 RDT851973:RDT852020 RNP851973:RNP852020 RXL851973:RXL852020 SHH851973:SHH852020 SRD851973:SRD852020 TAZ851973:TAZ852020 TKV851973:TKV852020 TUR851973:TUR852020 UEN851973:UEN852020 UOJ851973:UOJ852020 UYF851973:UYF852020 VIB851973:VIB852020 VRX851973:VRX852020 WBT851973:WBT852020 WLP851973:WLP852020 WVL851973:WVL852020 J917509:J917556 IZ917509:IZ917556 SV917509:SV917556 ACR917509:ACR917556 AMN917509:AMN917556 AWJ917509:AWJ917556 BGF917509:BGF917556 BQB917509:BQB917556 BZX917509:BZX917556 CJT917509:CJT917556 CTP917509:CTP917556 DDL917509:DDL917556 DNH917509:DNH917556 DXD917509:DXD917556 EGZ917509:EGZ917556 EQV917509:EQV917556 FAR917509:FAR917556 FKN917509:FKN917556 FUJ917509:FUJ917556 GEF917509:GEF917556 GOB917509:GOB917556 GXX917509:GXX917556 HHT917509:HHT917556 HRP917509:HRP917556 IBL917509:IBL917556 ILH917509:ILH917556 IVD917509:IVD917556 JEZ917509:JEZ917556 JOV917509:JOV917556 JYR917509:JYR917556 KIN917509:KIN917556 KSJ917509:KSJ917556 LCF917509:LCF917556 LMB917509:LMB917556 LVX917509:LVX917556 MFT917509:MFT917556 MPP917509:MPP917556 MZL917509:MZL917556 NJH917509:NJH917556 NTD917509:NTD917556 OCZ917509:OCZ917556 OMV917509:OMV917556 OWR917509:OWR917556 PGN917509:PGN917556 PQJ917509:PQJ917556 QAF917509:QAF917556 QKB917509:QKB917556 QTX917509:QTX917556 RDT917509:RDT917556 RNP917509:RNP917556 RXL917509:RXL917556 SHH917509:SHH917556 SRD917509:SRD917556 TAZ917509:TAZ917556 TKV917509:TKV917556 TUR917509:TUR917556 UEN917509:UEN917556 UOJ917509:UOJ917556 UYF917509:UYF917556 VIB917509:VIB917556 VRX917509:VRX917556 WBT917509:WBT917556 WLP917509:WLP917556 WVL917509:WVL917556 J983045:J983092 IZ983045:IZ983092 SV983045:SV983092 ACR983045:ACR983092 AMN983045:AMN983092 AWJ983045:AWJ983092 BGF983045:BGF983092 BQB983045:BQB983092 BZX983045:BZX983092 CJT983045:CJT983092 CTP983045:CTP983092 DDL983045:DDL983092 DNH983045:DNH983092 DXD983045:DXD983092 EGZ983045:EGZ983092 EQV983045:EQV983092 FAR983045:FAR983092 FKN983045:FKN983092 FUJ983045:FUJ983092 GEF983045:GEF983092 GOB983045:GOB983092 GXX983045:GXX983092 HHT983045:HHT983092 HRP983045:HRP983092 IBL983045:IBL983092 ILH983045:ILH983092 IVD983045:IVD983092 JEZ983045:JEZ983092 JOV983045:JOV983092 JYR983045:JYR983092 KIN983045:KIN983092 KSJ983045:KSJ983092 LCF983045:LCF983092 LMB983045:LMB983092 LVX983045:LVX983092 MFT983045:MFT983092 MPP983045:MPP983092 MZL983045:MZL983092 NJH983045:NJH983092 NTD983045:NTD983092 OCZ983045:OCZ983092 OMV983045:OMV983092 OWR983045:OWR983092 PGN983045:PGN983092 PQJ983045:PQJ983092 QAF983045:QAF983092 QKB983045:QKB983092 QTX983045:QTX983092 RDT983045:RDT983092 RNP983045:RNP983092 RXL983045:RXL983092 SHH983045:SHH983092 SRD983045:SRD983092 TAZ983045:TAZ983092 TKV983045:TKV983092 TUR983045:TUR983092 UEN983045:UEN983092 UOJ983045:UOJ983092 UYF983045:UYF983092 VIB983045:VIB983092 VRX983045:VRX983092 WBT983045:WBT983092 WLP983045:WLP983092 WVL983045:WVL983092" xr:uid="{0FF82AB8-359B-4BBD-9108-47CB9A579921}">
      <formula1>""""""</formula1>
    </dataValidation>
  </dataValidations>
  <pageMargins left="0.23622047244094491" right="0.23622047244094491" top="0.74803149606299213" bottom="0.74803149606299213" header="0.31496062992125984" footer="0.31496062992125984"/>
  <pageSetup paperSize="9" scale="91" fitToHeight="0" orientation="portrait" r:id="rId1"/>
  <headerFooter scaleWithDoc="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6415C-7F25-44F5-85B4-575130AC001B}">
  <sheetPr>
    <tabColor theme="5" tint="-0.249977111117893"/>
    <pageSetUpPr fitToPage="1"/>
  </sheetPr>
  <dimension ref="B1:S53"/>
  <sheetViews>
    <sheetView view="pageBreakPreview" topLeftCell="B1" zoomScaleNormal="100" zoomScaleSheetLayoutView="100" workbookViewId="0">
      <pane xSplit="1" ySplit="1" topLeftCell="C2" activePane="bottomRight" state="frozen"/>
      <selection activeCell="F16" sqref="F16"/>
      <selection pane="topRight" activeCell="F16" sqref="F16"/>
      <selection pane="bottomLeft" activeCell="F16" sqref="F16"/>
      <selection pane="bottomRight" activeCell="F16" sqref="F16"/>
    </sheetView>
  </sheetViews>
  <sheetFormatPr defaultRowHeight="12.75" x14ac:dyDescent="0.2"/>
  <cols>
    <col min="1" max="1" width="9.140625" style="425"/>
    <col min="2" max="2" width="8.7109375" style="354" customWidth="1"/>
    <col min="3" max="5" width="3.28515625" style="354" customWidth="1"/>
    <col min="6" max="6" width="39.85546875" style="354" customWidth="1"/>
    <col min="7" max="8" width="8.7109375" style="425" customWidth="1"/>
    <col min="9" max="9" width="11.7109375" style="425" customWidth="1"/>
    <col min="10" max="10" width="13.7109375" style="427" customWidth="1"/>
    <col min="11" max="11" width="6.42578125" style="425" customWidth="1"/>
    <col min="12" max="12" width="16.5703125" style="425" hidden="1" customWidth="1"/>
    <col min="13" max="13" width="0" style="425" hidden="1" customWidth="1"/>
    <col min="14" max="14" width="21.5703125" style="426" hidden="1" customWidth="1"/>
    <col min="15" max="15" width="18.7109375" style="426" hidden="1" customWidth="1"/>
    <col min="16" max="21" width="0" style="425" hidden="1" customWidth="1"/>
    <col min="22" max="251" width="9.140625" style="425"/>
    <col min="252" max="252" width="8.7109375" style="425" customWidth="1"/>
    <col min="253" max="255" width="3.28515625" style="425" customWidth="1"/>
    <col min="256" max="256" width="30.140625" style="425" customWidth="1"/>
    <col min="257" max="258" width="8.7109375" style="425" customWidth="1"/>
    <col min="259" max="259" width="11.7109375" style="425" customWidth="1"/>
    <col min="260" max="260" width="13.7109375" style="425" customWidth="1"/>
    <col min="261" max="261" width="6.42578125" style="425" customWidth="1"/>
    <col min="262" max="507" width="9.140625" style="425"/>
    <col min="508" max="508" width="8.7109375" style="425" customWidth="1"/>
    <col min="509" max="511" width="3.28515625" style="425" customWidth="1"/>
    <col min="512" max="512" width="30.140625" style="425" customWidth="1"/>
    <col min="513" max="514" width="8.7109375" style="425" customWidth="1"/>
    <col min="515" max="515" width="11.7109375" style="425" customWidth="1"/>
    <col min="516" max="516" width="13.7109375" style="425" customWidth="1"/>
    <col min="517" max="517" width="6.42578125" style="425" customWidth="1"/>
    <col min="518" max="763" width="9.140625" style="425"/>
    <col min="764" max="764" width="8.7109375" style="425" customWidth="1"/>
    <col min="765" max="767" width="3.28515625" style="425" customWidth="1"/>
    <col min="768" max="768" width="30.140625" style="425" customWidth="1"/>
    <col min="769" max="770" width="8.7109375" style="425" customWidth="1"/>
    <col min="771" max="771" width="11.7109375" style="425" customWidth="1"/>
    <col min="772" max="772" width="13.7109375" style="425" customWidth="1"/>
    <col min="773" max="773" width="6.42578125" style="425" customWidth="1"/>
    <col min="774" max="1019" width="9.140625" style="425"/>
    <col min="1020" max="1020" width="8.7109375" style="425" customWidth="1"/>
    <col min="1021" max="1023" width="3.28515625" style="425" customWidth="1"/>
    <col min="1024" max="1024" width="30.140625" style="425" customWidth="1"/>
    <col min="1025" max="1026" width="8.7109375" style="425" customWidth="1"/>
    <col min="1027" max="1027" width="11.7109375" style="425" customWidth="1"/>
    <col min="1028" max="1028" width="13.7109375" style="425" customWidth="1"/>
    <col min="1029" max="1029" width="6.42578125" style="425" customWidth="1"/>
    <col min="1030" max="1275" width="9.140625" style="425"/>
    <col min="1276" max="1276" width="8.7109375" style="425" customWidth="1"/>
    <col min="1277" max="1279" width="3.28515625" style="425" customWidth="1"/>
    <col min="1280" max="1280" width="30.140625" style="425" customWidth="1"/>
    <col min="1281" max="1282" width="8.7109375" style="425" customWidth="1"/>
    <col min="1283" max="1283" width="11.7109375" style="425" customWidth="1"/>
    <col min="1284" max="1284" width="13.7109375" style="425" customWidth="1"/>
    <col min="1285" max="1285" width="6.42578125" style="425" customWidth="1"/>
    <col min="1286" max="1531" width="9.140625" style="425"/>
    <col min="1532" max="1532" width="8.7109375" style="425" customWidth="1"/>
    <col min="1533" max="1535" width="3.28515625" style="425" customWidth="1"/>
    <col min="1536" max="1536" width="30.140625" style="425" customWidth="1"/>
    <col min="1537" max="1538" width="8.7109375" style="425" customWidth="1"/>
    <col min="1539" max="1539" width="11.7109375" style="425" customWidth="1"/>
    <col min="1540" max="1540" width="13.7109375" style="425" customWidth="1"/>
    <col min="1541" max="1541" width="6.42578125" style="425" customWidth="1"/>
    <col min="1542" max="1787" width="9.140625" style="425"/>
    <col min="1788" max="1788" width="8.7109375" style="425" customWidth="1"/>
    <col min="1789" max="1791" width="3.28515625" style="425" customWidth="1"/>
    <col min="1792" max="1792" width="30.140625" style="425" customWidth="1"/>
    <col min="1793" max="1794" width="8.7109375" style="425" customWidth="1"/>
    <col min="1795" max="1795" width="11.7109375" style="425" customWidth="1"/>
    <col min="1796" max="1796" width="13.7109375" style="425" customWidth="1"/>
    <col min="1797" max="1797" width="6.42578125" style="425" customWidth="1"/>
    <col min="1798" max="2043" width="9.140625" style="425"/>
    <col min="2044" max="2044" width="8.7109375" style="425" customWidth="1"/>
    <col min="2045" max="2047" width="3.28515625" style="425" customWidth="1"/>
    <col min="2048" max="2048" width="30.140625" style="425" customWidth="1"/>
    <col min="2049" max="2050" width="8.7109375" style="425" customWidth="1"/>
    <col min="2051" max="2051" width="11.7109375" style="425" customWidth="1"/>
    <col min="2052" max="2052" width="13.7109375" style="425" customWidth="1"/>
    <col min="2053" max="2053" width="6.42578125" style="425" customWidth="1"/>
    <col min="2054" max="2299" width="9.140625" style="425"/>
    <col min="2300" max="2300" width="8.7109375" style="425" customWidth="1"/>
    <col min="2301" max="2303" width="3.28515625" style="425" customWidth="1"/>
    <col min="2304" max="2304" width="30.140625" style="425" customWidth="1"/>
    <col min="2305" max="2306" width="8.7109375" style="425" customWidth="1"/>
    <col min="2307" max="2307" width="11.7109375" style="425" customWidth="1"/>
    <col min="2308" max="2308" width="13.7109375" style="425" customWidth="1"/>
    <col min="2309" max="2309" width="6.42578125" style="425" customWidth="1"/>
    <col min="2310" max="2555" width="9.140625" style="425"/>
    <col min="2556" max="2556" width="8.7109375" style="425" customWidth="1"/>
    <col min="2557" max="2559" width="3.28515625" style="425" customWidth="1"/>
    <col min="2560" max="2560" width="30.140625" style="425" customWidth="1"/>
    <col min="2561" max="2562" width="8.7109375" style="425" customWidth="1"/>
    <col min="2563" max="2563" width="11.7109375" style="425" customWidth="1"/>
    <col min="2564" max="2564" width="13.7109375" style="425" customWidth="1"/>
    <col min="2565" max="2565" width="6.42578125" style="425" customWidth="1"/>
    <col min="2566" max="2811" width="9.140625" style="425"/>
    <col min="2812" max="2812" width="8.7109375" style="425" customWidth="1"/>
    <col min="2813" max="2815" width="3.28515625" style="425" customWidth="1"/>
    <col min="2816" max="2816" width="30.140625" style="425" customWidth="1"/>
    <col min="2817" max="2818" width="8.7109375" style="425" customWidth="1"/>
    <col min="2819" max="2819" width="11.7109375" style="425" customWidth="1"/>
    <col min="2820" max="2820" width="13.7109375" style="425" customWidth="1"/>
    <col min="2821" max="2821" width="6.42578125" style="425" customWidth="1"/>
    <col min="2822" max="3067" width="9.140625" style="425"/>
    <col min="3068" max="3068" width="8.7109375" style="425" customWidth="1"/>
    <col min="3069" max="3071" width="3.28515625" style="425" customWidth="1"/>
    <col min="3072" max="3072" width="30.140625" style="425" customWidth="1"/>
    <col min="3073" max="3074" width="8.7109375" style="425" customWidth="1"/>
    <col min="3075" max="3075" width="11.7109375" style="425" customWidth="1"/>
    <col min="3076" max="3076" width="13.7109375" style="425" customWidth="1"/>
    <col min="3077" max="3077" width="6.42578125" style="425" customWidth="1"/>
    <col min="3078" max="3323" width="9.140625" style="425"/>
    <col min="3324" max="3324" width="8.7109375" style="425" customWidth="1"/>
    <col min="3325" max="3327" width="3.28515625" style="425" customWidth="1"/>
    <col min="3328" max="3328" width="30.140625" style="425" customWidth="1"/>
    <col min="3329" max="3330" width="8.7109375" style="425" customWidth="1"/>
    <col min="3331" max="3331" width="11.7109375" style="425" customWidth="1"/>
    <col min="3332" max="3332" width="13.7109375" style="425" customWidth="1"/>
    <col min="3333" max="3333" width="6.42578125" style="425" customWidth="1"/>
    <col min="3334" max="3579" width="9.140625" style="425"/>
    <col min="3580" max="3580" width="8.7109375" style="425" customWidth="1"/>
    <col min="3581" max="3583" width="3.28515625" style="425" customWidth="1"/>
    <col min="3584" max="3584" width="30.140625" style="425" customWidth="1"/>
    <col min="3585" max="3586" width="8.7109375" style="425" customWidth="1"/>
    <col min="3587" max="3587" width="11.7109375" style="425" customWidth="1"/>
    <col min="3588" max="3588" width="13.7109375" style="425" customWidth="1"/>
    <col min="3589" max="3589" width="6.42578125" style="425" customWidth="1"/>
    <col min="3590" max="3835" width="9.140625" style="425"/>
    <col min="3836" max="3836" width="8.7109375" style="425" customWidth="1"/>
    <col min="3837" max="3839" width="3.28515625" style="425" customWidth="1"/>
    <col min="3840" max="3840" width="30.140625" style="425" customWidth="1"/>
    <col min="3841" max="3842" width="8.7109375" style="425" customWidth="1"/>
    <col min="3843" max="3843" width="11.7109375" style="425" customWidth="1"/>
    <col min="3844" max="3844" width="13.7109375" style="425" customWidth="1"/>
    <col min="3845" max="3845" width="6.42578125" style="425" customWidth="1"/>
    <col min="3846" max="4091" width="9.140625" style="425"/>
    <col min="4092" max="4092" width="8.7109375" style="425" customWidth="1"/>
    <col min="4093" max="4095" width="3.28515625" style="425" customWidth="1"/>
    <col min="4096" max="4096" width="30.140625" style="425" customWidth="1"/>
    <col min="4097" max="4098" width="8.7109375" style="425" customWidth="1"/>
    <col min="4099" max="4099" width="11.7109375" style="425" customWidth="1"/>
    <col min="4100" max="4100" width="13.7109375" style="425" customWidth="1"/>
    <col min="4101" max="4101" width="6.42578125" style="425" customWidth="1"/>
    <col min="4102" max="4347" width="9.140625" style="425"/>
    <col min="4348" max="4348" width="8.7109375" style="425" customWidth="1"/>
    <col min="4349" max="4351" width="3.28515625" style="425" customWidth="1"/>
    <col min="4352" max="4352" width="30.140625" style="425" customWidth="1"/>
    <col min="4353" max="4354" width="8.7109375" style="425" customWidth="1"/>
    <col min="4355" max="4355" width="11.7109375" style="425" customWidth="1"/>
    <col min="4356" max="4356" width="13.7109375" style="425" customWidth="1"/>
    <col min="4357" max="4357" width="6.42578125" style="425" customWidth="1"/>
    <col min="4358" max="4603" width="9.140625" style="425"/>
    <col min="4604" max="4604" width="8.7109375" style="425" customWidth="1"/>
    <col min="4605" max="4607" width="3.28515625" style="425" customWidth="1"/>
    <col min="4608" max="4608" width="30.140625" style="425" customWidth="1"/>
    <col min="4609" max="4610" width="8.7109375" style="425" customWidth="1"/>
    <col min="4611" max="4611" width="11.7109375" style="425" customWidth="1"/>
    <col min="4612" max="4612" width="13.7109375" style="425" customWidth="1"/>
    <col min="4613" max="4613" width="6.42578125" style="425" customWidth="1"/>
    <col min="4614" max="4859" width="9.140625" style="425"/>
    <col min="4860" max="4860" width="8.7109375" style="425" customWidth="1"/>
    <col min="4861" max="4863" width="3.28515625" style="425" customWidth="1"/>
    <col min="4864" max="4864" width="30.140625" style="425" customWidth="1"/>
    <col min="4865" max="4866" width="8.7109375" style="425" customWidth="1"/>
    <col min="4867" max="4867" width="11.7109375" style="425" customWidth="1"/>
    <col min="4868" max="4868" width="13.7109375" style="425" customWidth="1"/>
    <col min="4869" max="4869" width="6.42578125" style="425" customWidth="1"/>
    <col min="4870" max="5115" width="9.140625" style="425"/>
    <col min="5116" max="5116" width="8.7109375" style="425" customWidth="1"/>
    <col min="5117" max="5119" width="3.28515625" style="425" customWidth="1"/>
    <col min="5120" max="5120" width="30.140625" style="425" customWidth="1"/>
    <col min="5121" max="5122" width="8.7109375" style="425" customWidth="1"/>
    <col min="5123" max="5123" width="11.7109375" style="425" customWidth="1"/>
    <col min="5124" max="5124" width="13.7109375" style="425" customWidth="1"/>
    <col min="5125" max="5125" width="6.42578125" style="425" customWidth="1"/>
    <col min="5126" max="5371" width="9.140625" style="425"/>
    <col min="5372" max="5372" width="8.7109375" style="425" customWidth="1"/>
    <col min="5373" max="5375" width="3.28515625" style="425" customWidth="1"/>
    <col min="5376" max="5376" width="30.140625" style="425" customWidth="1"/>
    <col min="5377" max="5378" width="8.7109375" style="425" customWidth="1"/>
    <col min="5379" max="5379" width="11.7109375" style="425" customWidth="1"/>
    <col min="5380" max="5380" width="13.7109375" style="425" customWidth="1"/>
    <col min="5381" max="5381" width="6.42578125" style="425" customWidth="1"/>
    <col min="5382" max="5627" width="9.140625" style="425"/>
    <col min="5628" max="5628" width="8.7109375" style="425" customWidth="1"/>
    <col min="5629" max="5631" width="3.28515625" style="425" customWidth="1"/>
    <col min="5632" max="5632" width="30.140625" style="425" customWidth="1"/>
    <col min="5633" max="5634" width="8.7109375" style="425" customWidth="1"/>
    <col min="5635" max="5635" width="11.7109375" style="425" customWidth="1"/>
    <col min="5636" max="5636" width="13.7109375" style="425" customWidth="1"/>
    <col min="5637" max="5637" width="6.42578125" style="425" customWidth="1"/>
    <col min="5638" max="5883" width="9.140625" style="425"/>
    <col min="5884" max="5884" width="8.7109375" style="425" customWidth="1"/>
    <col min="5885" max="5887" width="3.28515625" style="425" customWidth="1"/>
    <col min="5888" max="5888" width="30.140625" style="425" customWidth="1"/>
    <col min="5889" max="5890" width="8.7109375" style="425" customWidth="1"/>
    <col min="5891" max="5891" width="11.7109375" style="425" customWidth="1"/>
    <col min="5892" max="5892" width="13.7109375" style="425" customWidth="1"/>
    <col min="5893" max="5893" width="6.42578125" style="425" customWidth="1"/>
    <col min="5894" max="6139" width="9.140625" style="425"/>
    <col min="6140" max="6140" width="8.7109375" style="425" customWidth="1"/>
    <col min="6141" max="6143" width="3.28515625" style="425" customWidth="1"/>
    <col min="6144" max="6144" width="30.140625" style="425" customWidth="1"/>
    <col min="6145" max="6146" width="8.7109375" style="425" customWidth="1"/>
    <col min="6147" max="6147" width="11.7109375" style="425" customWidth="1"/>
    <col min="6148" max="6148" width="13.7109375" style="425" customWidth="1"/>
    <col min="6149" max="6149" width="6.42578125" style="425" customWidth="1"/>
    <col min="6150" max="6395" width="9.140625" style="425"/>
    <col min="6396" max="6396" width="8.7109375" style="425" customWidth="1"/>
    <col min="6397" max="6399" width="3.28515625" style="425" customWidth="1"/>
    <col min="6400" max="6400" width="30.140625" style="425" customWidth="1"/>
    <col min="6401" max="6402" width="8.7109375" style="425" customWidth="1"/>
    <col min="6403" max="6403" width="11.7109375" style="425" customWidth="1"/>
    <col min="6404" max="6404" width="13.7109375" style="425" customWidth="1"/>
    <col min="6405" max="6405" width="6.42578125" style="425" customWidth="1"/>
    <col min="6406" max="6651" width="9.140625" style="425"/>
    <col min="6652" max="6652" width="8.7109375" style="425" customWidth="1"/>
    <col min="6653" max="6655" width="3.28515625" style="425" customWidth="1"/>
    <col min="6656" max="6656" width="30.140625" style="425" customWidth="1"/>
    <col min="6657" max="6658" width="8.7109375" style="425" customWidth="1"/>
    <col min="6659" max="6659" width="11.7109375" style="425" customWidth="1"/>
    <col min="6660" max="6660" width="13.7109375" style="425" customWidth="1"/>
    <col min="6661" max="6661" width="6.42578125" style="425" customWidth="1"/>
    <col min="6662" max="6907" width="9.140625" style="425"/>
    <col min="6908" max="6908" width="8.7109375" style="425" customWidth="1"/>
    <col min="6909" max="6911" width="3.28515625" style="425" customWidth="1"/>
    <col min="6912" max="6912" width="30.140625" style="425" customWidth="1"/>
    <col min="6913" max="6914" width="8.7109375" style="425" customWidth="1"/>
    <col min="6915" max="6915" width="11.7109375" style="425" customWidth="1"/>
    <col min="6916" max="6916" width="13.7109375" style="425" customWidth="1"/>
    <col min="6917" max="6917" width="6.42578125" style="425" customWidth="1"/>
    <col min="6918" max="7163" width="9.140625" style="425"/>
    <col min="7164" max="7164" width="8.7109375" style="425" customWidth="1"/>
    <col min="7165" max="7167" width="3.28515625" style="425" customWidth="1"/>
    <col min="7168" max="7168" width="30.140625" style="425" customWidth="1"/>
    <col min="7169" max="7170" width="8.7109375" style="425" customWidth="1"/>
    <col min="7171" max="7171" width="11.7109375" style="425" customWidth="1"/>
    <col min="7172" max="7172" width="13.7109375" style="425" customWidth="1"/>
    <col min="7173" max="7173" width="6.42578125" style="425" customWidth="1"/>
    <col min="7174" max="7419" width="9.140625" style="425"/>
    <col min="7420" max="7420" width="8.7109375" style="425" customWidth="1"/>
    <col min="7421" max="7423" width="3.28515625" style="425" customWidth="1"/>
    <col min="7424" max="7424" width="30.140625" style="425" customWidth="1"/>
    <col min="7425" max="7426" width="8.7109375" style="425" customWidth="1"/>
    <col min="7427" max="7427" width="11.7109375" style="425" customWidth="1"/>
    <col min="7428" max="7428" width="13.7109375" style="425" customWidth="1"/>
    <col min="7429" max="7429" width="6.42578125" style="425" customWidth="1"/>
    <col min="7430" max="7675" width="9.140625" style="425"/>
    <col min="7676" max="7676" width="8.7109375" style="425" customWidth="1"/>
    <col min="7677" max="7679" width="3.28515625" style="425" customWidth="1"/>
    <col min="7680" max="7680" width="30.140625" style="425" customWidth="1"/>
    <col min="7681" max="7682" width="8.7109375" style="425" customWidth="1"/>
    <col min="7683" max="7683" width="11.7109375" style="425" customWidth="1"/>
    <col min="7684" max="7684" width="13.7109375" style="425" customWidth="1"/>
    <col min="7685" max="7685" width="6.42578125" style="425" customWidth="1"/>
    <col min="7686" max="7931" width="9.140625" style="425"/>
    <col min="7932" max="7932" width="8.7109375" style="425" customWidth="1"/>
    <col min="7933" max="7935" width="3.28515625" style="425" customWidth="1"/>
    <col min="7936" max="7936" width="30.140625" style="425" customWidth="1"/>
    <col min="7937" max="7938" width="8.7109375" style="425" customWidth="1"/>
    <col min="7939" max="7939" width="11.7109375" style="425" customWidth="1"/>
    <col min="7940" max="7940" width="13.7109375" style="425" customWidth="1"/>
    <col min="7941" max="7941" width="6.42578125" style="425" customWidth="1"/>
    <col min="7942" max="8187" width="9.140625" style="425"/>
    <col min="8188" max="8188" width="8.7109375" style="425" customWidth="1"/>
    <col min="8189" max="8191" width="3.28515625" style="425" customWidth="1"/>
    <col min="8192" max="8192" width="30.140625" style="425" customWidth="1"/>
    <col min="8193" max="8194" width="8.7109375" style="425" customWidth="1"/>
    <col min="8195" max="8195" width="11.7109375" style="425" customWidth="1"/>
    <col min="8196" max="8196" width="13.7109375" style="425" customWidth="1"/>
    <col min="8197" max="8197" width="6.42578125" style="425" customWidth="1"/>
    <col min="8198" max="8443" width="9.140625" style="425"/>
    <col min="8444" max="8444" width="8.7109375" style="425" customWidth="1"/>
    <col min="8445" max="8447" width="3.28515625" style="425" customWidth="1"/>
    <col min="8448" max="8448" width="30.140625" style="425" customWidth="1"/>
    <col min="8449" max="8450" width="8.7109375" style="425" customWidth="1"/>
    <col min="8451" max="8451" width="11.7109375" style="425" customWidth="1"/>
    <col min="8452" max="8452" width="13.7109375" style="425" customWidth="1"/>
    <col min="8453" max="8453" width="6.42578125" style="425" customWidth="1"/>
    <col min="8454" max="8699" width="9.140625" style="425"/>
    <col min="8700" max="8700" width="8.7109375" style="425" customWidth="1"/>
    <col min="8701" max="8703" width="3.28515625" style="425" customWidth="1"/>
    <col min="8704" max="8704" width="30.140625" style="425" customWidth="1"/>
    <col min="8705" max="8706" width="8.7109375" style="425" customWidth="1"/>
    <col min="8707" max="8707" width="11.7109375" style="425" customWidth="1"/>
    <col min="8708" max="8708" width="13.7109375" style="425" customWidth="1"/>
    <col min="8709" max="8709" width="6.42578125" style="425" customWidth="1"/>
    <col min="8710" max="8955" width="9.140625" style="425"/>
    <col min="8956" max="8956" width="8.7109375" style="425" customWidth="1"/>
    <col min="8957" max="8959" width="3.28515625" style="425" customWidth="1"/>
    <col min="8960" max="8960" width="30.140625" style="425" customWidth="1"/>
    <col min="8961" max="8962" width="8.7109375" style="425" customWidth="1"/>
    <col min="8963" max="8963" width="11.7109375" style="425" customWidth="1"/>
    <col min="8964" max="8964" width="13.7109375" style="425" customWidth="1"/>
    <col min="8965" max="8965" width="6.42578125" style="425" customWidth="1"/>
    <col min="8966" max="9211" width="9.140625" style="425"/>
    <col min="9212" max="9212" width="8.7109375" style="425" customWidth="1"/>
    <col min="9213" max="9215" width="3.28515625" style="425" customWidth="1"/>
    <col min="9216" max="9216" width="30.140625" style="425" customWidth="1"/>
    <col min="9217" max="9218" width="8.7109375" style="425" customWidth="1"/>
    <col min="9219" max="9219" width="11.7109375" style="425" customWidth="1"/>
    <col min="9220" max="9220" width="13.7109375" style="425" customWidth="1"/>
    <col min="9221" max="9221" width="6.42578125" style="425" customWidth="1"/>
    <col min="9222" max="9467" width="9.140625" style="425"/>
    <col min="9468" max="9468" width="8.7109375" style="425" customWidth="1"/>
    <col min="9469" max="9471" width="3.28515625" style="425" customWidth="1"/>
    <col min="9472" max="9472" width="30.140625" style="425" customWidth="1"/>
    <col min="9473" max="9474" width="8.7109375" style="425" customWidth="1"/>
    <col min="9475" max="9475" width="11.7109375" style="425" customWidth="1"/>
    <col min="9476" max="9476" width="13.7109375" style="425" customWidth="1"/>
    <col min="9477" max="9477" width="6.42578125" style="425" customWidth="1"/>
    <col min="9478" max="9723" width="9.140625" style="425"/>
    <col min="9724" max="9724" width="8.7109375" style="425" customWidth="1"/>
    <col min="9725" max="9727" width="3.28515625" style="425" customWidth="1"/>
    <col min="9728" max="9728" width="30.140625" style="425" customWidth="1"/>
    <col min="9729" max="9730" width="8.7109375" style="425" customWidth="1"/>
    <col min="9731" max="9731" width="11.7109375" style="425" customWidth="1"/>
    <col min="9732" max="9732" width="13.7109375" style="425" customWidth="1"/>
    <col min="9733" max="9733" width="6.42578125" style="425" customWidth="1"/>
    <col min="9734" max="9979" width="9.140625" style="425"/>
    <col min="9980" max="9980" width="8.7109375" style="425" customWidth="1"/>
    <col min="9981" max="9983" width="3.28515625" style="425" customWidth="1"/>
    <col min="9984" max="9984" width="30.140625" style="425" customWidth="1"/>
    <col min="9985" max="9986" width="8.7109375" style="425" customWidth="1"/>
    <col min="9987" max="9987" width="11.7109375" style="425" customWidth="1"/>
    <col min="9988" max="9988" width="13.7109375" style="425" customWidth="1"/>
    <col min="9989" max="9989" width="6.42578125" style="425" customWidth="1"/>
    <col min="9990" max="10235" width="9.140625" style="425"/>
    <col min="10236" max="10236" width="8.7109375" style="425" customWidth="1"/>
    <col min="10237" max="10239" width="3.28515625" style="425" customWidth="1"/>
    <col min="10240" max="10240" width="30.140625" style="425" customWidth="1"/>
    <col min="10241" max="10242" width="8.7109375" style="425" customWidth="1"/>
    <col min="10243" max="10243" width="11.7109375" style="425" customWidth="1"/>
    <col min="10244" max="10244" width="13.7109375" style="425" customWidth="1"/>
    <col min="10245" max="10245" width="6.42578125" style="425" customWidth="1"/>
    <col min="10246" max="10491" width="9.140625" style="425"/>
    <col min="10492" max="10492" width="8.7109375" style="425" customWidth="1"/>
    <col min="10493" max="10495" width="3.28515625" style="425" customWidth="1"/>
    <col min="10496" max="10496" width="30.140625" style="425" customWidth="1"/>
    <col min="10497" max="10498" width="8.7109375" style="425" customWidth="1"/>
    <col min="10499" max="10499" width="11.7109375" style="425" customWidth="1"/>
    <col min="10500" max="10500" width="13.7109375" style="425" customWidth="1"/>
    <col min="10501" max="10501" width="6.42578125" style="425" customWidth="1"/>
    <col min="10502" max="10747" width="9.140625" style="425"/>
    <col min="10748" max="10748" width="8.7109375" style="425" customWidth="1"/>
    <col min="10749" max="10751" width="3.28515625" style="425" customWidth="1"/>
    <col min="10752" max="10752" width="30.140625" style="425" customWidth="1"/>
    <col min="10753" max="10754" width="8.7109375" style="425" customWidth="1"/>
    <col min="10755" max="10755" width="11.7109375" style="425" customWidth="1"/>
    <col min="10756" max="10756" width="13.7109375" style="425" customWidth="1"/>
    <col min="10757" max="10757" width="6.42578125" style="425" customWidth="1"/>
    <col min="10758" max="11003" width="9.140625" style="425"/>
    <col min="11004" max="11004" width="8.7109375" style="425" customWidth="1"/>
    <col min="11005" max="11007" width="3.28515625" style="425" customWidth="1"/>
    <col min="11008" max="11008" width="30.140625" style="425" customWidth="1"/>
    <col min="11009" max="11010" width="8.7109375" style="425" customWidth="1"/>
    <col min="11011" max="11011" width="11.7109375" style="425" customWidth="1"/>
    <col min="11012" max="11012" width="13.7109375" style="425" customWidth="1"/>
    <col min="11013" max="11013" width="6.42578125" style="425" customWidth="1"/>
    <col min="11014" max="11259" width="9.140625" style="425"/>
    <col min="11260" max="11260" width="8.7109375" style="425" customWidth="1"/>
    <col min="11261" max="11263" width="3.28515625" style="425" customWidth="1"/>
    <col min="11264" max="11264" width="30.140625" style="425" customWidth="1"/>
    <col min="11265" max="11266" width="8.7109375" style="425" customWidth="1"/>
    <col min="11267" max="11267" width="11.7109375" style="425" customWidth="1"/>
    <col min="11268" max="11268" width="13.7109375" style="425" customWidth="1"/>
    <col min="11269" max="11269" width="6.42578125" style="425" customWidth="1"/>
    <col min="11270" max="11515" width="9.140625" style="425"/>
    <col min="11516" max="11516" width="8.7109375" style="425" customWidth="1"/>
    <col min="11517" max="11519" width="3.28515625" style="425" customWidth="1"/>
    <col min="11520" max="11520" width="30.140625" style="425" customWidth="1"/>
    <col min="11521" max="11522" width="8.7109375" style="425" customWidth="1"/>
    <col min="11523" max="11523" width="11.7109375" style="425" customWidth="1"/>
    <col min="11524" max="11524" width="13.7109375" style="425" customWidth="1"/>
    <col min="11525" max="11525" width="6.42578125" style="425" customWidth="1"/>
    <col min="11526" max="11771" width="9.140625" style="425"/>
    <col min="11772" max="11772" width="8.7109375" style="425" customWidth="1"/>
    <col min="11773" max="11775" width="3.28515625" style="425" customWidth="1"/>
    <col min="11776" max="11776" width="30.140625" style="425" customWidth="1"/>
    <col min="11777" max="11778" width="8.7109375" style="425" customWidth="1"/>
    <col min="11779" max="11779" width="11.7109375" style="425" customWidth="1"/>
    <col min="11780" max="11780" width="13.7109375" style="425" customWidth="1"/>
    <col min="11781" max="11781" width="6.42578125" style="425" customWidth="1"/>
    <col min="11782" max="12027" width="9.140625" style="425"/>
    <col min="12028" max="12028" width="8.7109375" style="425" customWidth="1"/>
    <col min="12029" max="12031" width="3.28515625" style="425" customWidth="1"/>
    <col min="12032" max="12032" width="30.140625" style="425" customWidth="1"/>
    <col min="12033" max="12034" width="8.7109375" style="425" customWidth="1"/>
    <col min="12035" max="12035" width="11.7109375" style="425" customWidth="1"/>
    <col min="12036" max="12036" width="13.7109375" style="425" customWidth="1"/>
    <col min="12037" max="12037" width="6.42578125" style="425" customWidth="1"/>
    <col min="12038" max="12283" width="9.140625" style="425"/>
    <col min="12284" max="12284" width="8.7109375" style="425" customWidth="1"/>
    <col min="12285" max="12287" width="3.28515625" style="425" customWidth="1"/>
    <col min="12288" max="12288" width="30.140625" style="425" customWidth="1"/>
    <col min="12289" max="12290" width="8.7109375" style="425" customWidth="1"/>
    <col min="12291" max="12291" width="11.7109375" style="425" customWidth="1"/>
    <col min="12292" max="12292" width="13.7109375" style="425" customWidth="1"/>
    <col min="12293" max="12293" width="6.42578125" style="425" customWidth="1"/>
    <col min="12294" max="12539" width="9.140625" style="425"/>
    <col min="12540" max="12540" width="8.7109375" style="425" customWidth="1"/>
    <col min="12541" max="12543" width="3.28515625" style="425" customWidth="1"/>
    <col min="12544" max="12544" width="30.140625" style="425" customWidth="1"/>
    <col min="12545" max="12546" width="8.7109375" style="425" customWidth="1"/>
    <col min="12547" max="12547" width="11.7109375" style="425" customWidth="1"/>
    <col min="12548" max="12548" width="13.7109375" style="425" customWidth="1"/>
    <col min="12549" max="12549" width="6.42578125" style="425" customWidth="1"/>
    <col min="12550" max="12795" width="9.140625" style="425"/>
    <col min="12796" max="12796" width="8.7109375" style="425" customWidth="1"/>
    <col min="12797" max="12799" width="3.28515625" style="425" customWidth="1"/>
    <col min="12800" max="12800" width="30.140625" style="425" customWidth="1"/>
    <col min="12801" max="12802" width="8.7109375" style="425" customWidth="1"/>
    <col min="12803" max="12803" width="11.7109375" style="425" customWidth="1"/>
    <col min="12804" max="12804" width="13.7109375" style="425" customWidth="1"/>
    <col min="12805" max="12805" width="6.42578125" style="425" customWidth="1"/>
    <col min="12806" max="13051" width="9.140625" style="425"/>
    <col min="13052" max="13052" width="8.7109375" style="425" customWidth="1"/>
    <col min="13053" max="13055" width="3.28515625" style="425" customWidth="1"/>
    <col min="13056" max="13056" width="30.140625" style="425" customWidth="1"/>
    <col min="13057" max="13058" width="8.7109375" style="425" customWidth="1"/>
    <col min="13059" max="13059" width="11.7109375" style="425" customWidth="1"/>
    <col min="13060" max="13060" width="13.7109375" style="425" customWidth="1"/>
    <col min="13061" max="13061" width="6.42578125" style="425" customWidth="1"/>
    <col min="13062" max="13307" width="9.140625" style="425"/>
    <col min="13308" max="13308" width="8.7109375" style="425" customWidth="1"/>
    <col min="13309" max="13311" width="3.28515625" style="425" customWidth="1"/>
    <col min="13312" max="13312" width="30.140625" style="425" customWidth="1"/>
    <col min="13313" max="13314" width="8.7109375" style="425" customWidth="1"/>
    <col min="13315" max="13315" width="11.7109375" style="425" customWidth="1"/>
    <col min="13316" max="13316" width="13.7109375" style="425" customWidth="1"/>
    <col min="13317" max="13317" width="6.42578125" style="425" customWidth="1"/>
    <col min="13318" max="13563" width="9.140625" style="425"/>
    <col min="13564" max="13564" width="8.7109375" style="425" customWidth="1"/>
    <col min="13565" max="13567" width="3.28515625" style="425" customWidth="1"/>
    <col min="13568" max="13568" width="30.140625" style="425" customWidth="1"/>
    <col min="13569" max="13570" width="8.7109375" style="425" customWidth="1"/>
    <col min="13571" max="13571" width="11.7109375" style="425" customWidth="1"/>
    <col min="13572" max="13572" width="13.7109375" style="425" customWidth="1"/>
    <col min="13573" max="13573" width="6.42578125" style="425" customWidth="1"/>
    <col min="13574" max="13819" width="9.140625" style="425"/>
    <col min="13820" max="13820" width="8.7109375" style="425" customWidth="1"/>
    <col min="13821" max="13823" width="3.28515625" style="425" customWidth="1"/>
    <col min="13824" max="13824" width="30.140625" style="425" customWidth="1"/>
    <col min="13825" max="13826" width="8.7109375" style="425" customWidth="1"/>
    <col min="13827" max="13827" width="11.7109375" style="425" customWidth="1"/>
    <col min="13828" max="13828" width="13.7109375" style="425" customWidth="1"/>
    <col min="13829" max="13829" width="6.42578125" style="425" customWidth="1"/>
    <col min="13830" max="14075" width="9.140625" style="425"/>
    <col min="14076" max="14076" width="8.7109375" style="425" customWidth="1"/>
    <col min="14077" max="14079" width="3.28515625" style="425" customWidth="1"/>
    <col min="14080" max="14080" width="30.140625" style="425" customWidth="1"/>
    <col min="14081" max="14082" width="8.7109375" style="425" customWidth="1"/>
    <col min="14083" max="14083" width="11.7109375" style="425" customWidth="1"/>
    <col min="14084" max="14084" width="13.7109375" style="425" customWidth="1"/>
    <col min="14085" max="14085" width="6.42578125" style="425" customWidth="1"/>
    <col min="14086" max="14331" width="9.140625" style="425"/>
    <col min="14332" max="14332" width="8.7109375" style="425" customWidth="1"/>
    <col min="14333" max="14335" width="3.28515625" style="425" customWidth="1"/>
    <col min="14336" max="14336" width="30.140625" style="425" customWidth="1"/>
    <col min="14337" max="14338" width="8.7109375" style="425" customWidth="1"/>
    <col min="14339" max="14339" width="11.7109375" style="425" customWidth="1"/>
    <col min="14340" max="14340" width="13.7109375" style="425" customWidth="1"/>
    <col min="14341" max="14341" width="6.42578125" style="425" customWidth="1"/>
    <col min="14342" max="14587" width="9.140625" style="425"/>
    <col min="14588" max="14588" width="8.7109375" style="425" customWidth="1"/>
    <col min="14589" max="14591" width="3.28515625" style="425" customWidth="1"/>
    <col min="14592" max="14592" width="30.140625" style="425" customWidth="1"/>
    <col min="14593" max="14594" width="8.7109375" style="425" customWidth="1"/>
    <col min="14595" max="14595" width="11.7109375" style="425" customWidth="1"/>
    <col min="14596" max="14596" width="13.7109375" style="425" customWidth="1"/>
    <col min="14597" max="14597" width="6.42578125" style="425" customWidth="1"/>
    <col min="14598" max="14843" width="9.140625" style="425"/>
    <col min="14844" max="14844" width="8.7109375" style="425" customWidth="1"/>
    <col min="14845" max="14847" width="3.28515625" style="425" customWidth="1"/>
    <col min="14848" max="14848" width="30.140625" style="425" customWidth="1"/>
    <col min="14849" max="14850" width="8.7109375" style="425" customWidth="1"/>
    <col min="14851" max="14851" width="11.7109375" style="425" customWidth="1"/>
    <col min="14852" max="14852" width="13.7109375" style="425" customWidth="1"/>
    <col min="14853" max="14853" width="6.42578125" style="425" customWidth="1"/>
    <col min="14854" max="15099" width="9.140625" style="425"/>
    <col min="15100" max="15100" width="8.7109375" style="425" customWidth="1"/>
    <col min="15101" max="15103" width="3.28515625" style="425" customWidth="1"/>
    <col min="15104" max="15104" width="30.140625" style="425" customWidth="1"/>
    <col min="15105" max="15106" width="8.7109375" style="425" customWidth="1"/>
    <col min="15107" max="15107" width="11.7109375" style="425" customWidth="1"/>
    <col min="15108" max="15108" width="13.7109375" style="425" customWidth="1"/>
    <col min="15109" max="15109" width="6.42578125" style="425" customWidth="1"/>
    <col min="15110" max="15355" width="9.140625" style="425"/>
    <col min="15356" max="15356" width="8.7109375" style="425" customWidth="1"/>
    <col min="15357" max="15359" width="3.28515625" style="425" customWidth="1"/>
    <col min="15360" max="15360" width="30.140625" style="425" customWidth="1"/>
    <col min="15361" max="15362" width="8.7109375" style="425" customWidth="1"/>
    <col min="15363" max="15363" width="11.7109375" style="425" customWidth="1"/>
    <col min="15364" max="15364" width="13.7109375" style="425" customWidth="1"/>
    <col min="15365" max="15365" width="6.42578125" style="425" customWidth="1"/>
    <col min="15366" max="15611" width="9.140625" style="425"/>
    <col min="15612" max="15612" width="8.7109375" style="425" customWidth="1"/>
    <col min="15613" max="15615" width="3.28515625" style="425" customWidth="1"/>
    <col min="15616" max="15616" width="30.140625" style="425" customWidth="1"/>
    <col min="15617" max="15618" width="8.7109375" style="425" customWidth="1"/>
    <col min="15619" max="15619" width="11.7109375" style="425" customWidth="1"/>
    <col min="15620" max="15620" width="13.7109375" style="425" customWidth="1"/>
    <col min="15621" max="15621" width="6.42578125" style="425" customWidth="1"/>
    <col min="15622" max="15867" width="9.140625" style="425"/>
    <col min="15868" max="15868" width="8.7109375" style="425" customWidth="1"/>
    <col min="15869" max="15871" width="3.28515625" style="425" customWidth="1"/>
    <col min="15872" max="15872" width="30.140625" style="425" customWidth="1"/>
    <col min="15873" max="15874" width="8.7109375" style="425" customWidth="1"/>
    <col min="15875" max="15875" width="11.7109375" style="425" customWidth="1"/>
    <col min="15876" max="15876" width="13.7109375" style="425" customWidth="1"/>
    <col min="15877" max="15877" width="6.42578125" style="425" customWidth="1"/>
    <col min="15878" max="16123" width="9.140625" style="425"/>
    <col min="16124" max="16124" width="8.7109375" style="425" customWidth="1"/>
    <col min="16125" max="16127" width="3.28515625" style="425" customWidth="1"/>
    <col min="16128" max="16128" width="30.140625" style="425" customWidth="1"/>
    <col min="16129" max="16130" width="8.7109375" style="425" customWidth="1"/>
    <col min="16131" max="16131" width="11.7109375" style="425" customWidth="1"/>
    <col min="16132" max="16132" width="13.7109375" style="425" customWidth="1"/>
    <col min="16133" max="16133" width="6.42578125" style="425" customWidth="1"/>
    <col min="16134" max="16378" width="9.140625" style="425"/>
    <col min="16379" max="16384" width="9.140625" style="425" customWidth="1"/>
  </cols>
  <sheetData>
    <row r="1" spans="2:18" x14ac:dyDescent="0.2">
      <c r="B1" s="4" t="str">
        <f>'4B2 (Concrete) 1300'!$B$2</f>
        <v>ROADS AUTHORITY</v>
      </c>
      <c r="G1" s="147"/>
      <c r="H1" s="148"/>
      <c r="I1" s="149"/>
      <c r="J1" s="150" t="s">
        <v>652</v>
      </c>
    </row>
    <row r="2" spans="2:18" x14ac:dyDescent="0.2">
      <c r="B2" s="4" t="str">
        <f>'4B2 (Concrete) 1300'!$B$3</f>
        <v>PROCUREMENT REFERENCE NO. W/ONB/RA-XX/XX</v>
      </c>
      <c r="G2" s="147"/>
      <c r="H2" s="148"/>
      <c r="I2" s="149"/>
      <c r="J2" s="151"/>
    </row>
    <row r="3" spans="2:18" x14ac:dyDescent="0.2">
      <c r="B3" s="4" t="str">
        <f>'4B2 (Concrete) 1300'!$B$4</f>
        <v>SCHEDULE B2:  LABOUR-BASED CONCRETE WORKS FOR  ROAD D3624  - OMUNDAUNGILO TO OMBOLOKA</v>
      </c>
      <c r="G3" s="147"/>
      <c r="H3" s="148"/>
      <c r="I3" s="10"/>
      <c r="J3" s="425"/>
    </row>
    <row r="4" spans="2:18" x14ac:dyDescent="0.2">
      <c r="B4" s="4"/>
      <c r="C4" s="573" t="str">
        <f>'4B2 (Concrete) 2500'!C4</f>
        <v xml:space="preserve">         (28km EASTERN ACCESS ROAD BETWEEN OSHUULI  AND OMBOLOKA )</v>
      </c>
      <c r="G4" s="147"/>
      <c r="H4" s="148"/>
      <c r="I4" s="10"/>
      <c r="J4" s="356"/>
    </row>
    <row r="5" spans="2:18" ht="13.5" thickBot="1" x14ac:dyDescent="0.25">
      <c r="G5" s="147"/>
      <c r="H5" s="148"/>
      <c r="I5" s="153"/>
      <c r="J5" s="356" t="str">
        <f>IF(B8="","","SECTION "&amp;B8)</f>
        <v>SECTION LB5300</v>
      </c>
    </row>
    <row r="6" spans="2:18" ht="23.25" thickBot="1" x14ac:dyDescent="0.25">
      <c r="B6" s="442" t="s">
        <v>1</v>
      </c>
      <c r="C6" s="611" t="s">
        <v>2</v>
      </c>
      <c r="D6" s="612"/>
      <c r="E6" s="612"/>
      <c r="F6" s="613"/>
      <c r="G6" s="185" t="s">
        <v>3</v>
      </c>
      <c r="H6" s="186" t="s">
        <v>405</v>
      </c>
      <c r="I6" s="19" t="s">
        <v>5</v>
      </c>
      <c r="J6" s="20" t="s">
        <v>6</v>
      </c>
    </row>
    <row r="7" spans="2:18" x14ac:dyDescent="0.2">
      <c r="B7" s="358"/>
      <c r="C7" s="359"/>
      <c r="D7" s="357"/>
      <c r="E7" s="357"/>
      <c r="F7" s="357"/>
      <c r="G7" s="76"/>
      <c r="H7" s="96"/>
      <c r="I7" s="191"/>
      <c r="J7" s="478"/>
      <c r="N7" s="391" t="s">
        <v>545</v>
      </c>
      <c r="O7" s="391" t="s">
        <v>546</v>
      </c>
    </row>
    <row r="8" spans="2:18" x14ac:dyDescent="0.2">
      <c r="B8" s="358" t="s">
        <v>653</v>
      </c>
      <c r="C8" s="359" t="s">
        <v>654</v>
      </c>
      <c r="D8" s="357"/>
      <c r="E8" s="357"/>
      <c r="F8" s="357"/>
      <c r="G8" s="76"/>
      <c r="H8" s="96"/>
      <c r="I8" s="479"/>
      <c r="J8" s="175"/>
      <c r="L8" s="425">
        <v>1.21</v>
      </c>
    </row>
    <row r="9" spans="2:18" x14ac:dyDescent="0.2">
      <c r="B9" s="358"/>
      <c r="C9" s="359" t="s">
        <v>655</v>
      </c>
      <c r="D9" s="359"/>
      <c r="E9" s="357"/>
      <c r="F9" s="357"/>
      <c r="G9" s="76"/>
      <c r="H9" s="96"/>
      <c r="I9" s="479"/>
      <c r="J9" s="175"/>
    </row>
    <row r="10" spans="2:18" x14ac:dyDescent="0.2">
      <c r="B10" s="358"/>
      <c r="C10" s="359"/>
      <c r="D10" s="357"/>
      <c r="E10" s="357"/>
      <c r="F10" s="357"/>
      <c r="G10" s="76"/>
      <c r="H10" s="96"/>
      <c r="I10" s="479"/>
      <c r="J10" s="175"/>
    </row>
    <row r="11" spans="2:18" x14ac:dyDescent="0.2">
      <c r="B11" s="358" t="s">
        <v>656</v>
      </c>
      <c r="C11" s="614" t="s">
        <v>657</v>
      </c>
      <c r="D11" s="615"/>
      <c r="E11" s="615"/>
      <c r="F11" s="616"/>
      <c r="G11" s="76" t="s">
        <v>66</v>
      </c>
      <c r="H11" s="575">
        <f>15+12</f>
        <v>27</v>
      </c>
      <c r="I11" s="97"/>
      <c r="J11" s="175">
        <f>H11*I11</f>
        <v>0</v>
      </c>
      <c r="L11" s="425">
        <f>I11*$L$8</f>
        <v>0</v>
      </c>
      <c r="N11" s="426">
        <v>1216.05</v>
      </c>
      <c r="O11" s="426">
        <v>315.49581353788756</v>
      </c>
      <c r="P11" s="480">
        <f>AVERAGE(N11:O11)</f>
        <v>765.77290676894381</v>
      </c>
      <c r="R11" s="425">
        <v>10</v>
      </c>
    </row>
    <row r="12" spans="2:18" x14ac:dyDescent="0.2">
      <c r="B12" s="358" t="s">
        <v>335</v>
      </c>
      <c r="C12" s="614" t="s">
        <v>658</v>
      </c>
      <c r="D12" s="615"/>
      <c r="E12" s="615"/>
      <c r="F12" s="616"/>
      <c r="G12" s="76"/>
      <c r="H12" s="575"/>
      <c r="I12" s="97"/>
      <c r="J12" s="175"/>
    </row>
    <row r="13" spans="2:18" x14ac:dyDescent="0.2">
      <c r="B13" s="358"/>
      <c r="C13" s="617" t="s">
        <v>659</v>
      </c>
      <c r="D13" s="618"/>
      <c r="E13" s="618"/>
      <c r="F13" s="619"/>
      <c r="G13" s="76"/>
      <c r="H13" s="575"/>
      <c r="I13" s="97"/>
      <c r="J13" s="175"/>
    </row>
    <row r="14" spans="2:18" x14ac:dyDescent="0.2">
      <c r="B14" s="358"/>
      <c r="C14" s="620" t="s">
        <v>660</v>
      </c>
      <c r="D14" s="621"/>
      <c r="E14" s="621"/>
      <c r="F14" s="622"/>
      <c r="G14" s="76"/>
      <c r="H14" s="575"/>
      <c r="I14" s="97"/>
      <c r="J14" s="175"/>
    </row>
    <row r="15" spans="2:18" x14ac:dyDescent="0.2">
      <c r="B15" s="358"/>
      <c r="C15" s="359"/>
      <c r="D15" s="357"/>
      <c r="E15" s="357"/>
      <c r="F15" s="357"/>
      <c r="G15" s="76"/>
      <c r="H15" s="575"/>
      <c r="I15" s="97"/>
      <c r="J15" s="175"/>
    </row>
    <row r="16" spans="2:18" x14ac:dyDescent="0.2">
      <c r="B16" s="358" t="s">
        <v>661</v>
      </c>
      <c r="C16" s="359" t="s">
        <v>662</v>
      </c>
      <c r="D16" s="357"/>
      <c r="E16" s="357"/>
      <c r="F16" s="357"/>
      <c r="G16" s="76" t="s">
        <v>66</v>
      </c>
      <c r="H16" s="575">
        <f>15+8</f>
        <v>23</v>
      </c>
      <c r="I16" s="97"/>
      <c r="J16" s="175">
        <f>H16*I16</f>
        <v>0</v>
      </c>
      <c r="L16" s="425">
        <f t="shared" ref="L16:L26" si="0">I16*$L$8</f>
        <v>0</v>
      </c>
      <c r="N16" s="426">
        <v>828.85</v>
      </c>
      <c r="O16" s="426">
        <v>446.88451640925427</v>
      </c>
      <c r="P16" s="480">
        <f>AVERAGE(N16:O16)</f>
        <v>637.86725820462721</v>
      </c>
    </row>
    <row r="17" spans="2:19" x14ac:dyDescent="0.2">
      <c r="B17" s="358"/>
      <c r="C17" s="359" t="s">
        <v>663</v>
      </c>
      <c r="D17" s="357"/>
      <c r="E17" s="357"/>
      <c r="F17" s="357"/>
      <c r="G17" s="76"/>
      <c r="H17" s="575"/>
      <c r="I17" s="97"/>
      <c r="J17" s="175"/>
    </row>
    <row r="18" spans="2:19" x14ac:dyDescent="0.2">
      <c r="B18" s="358"/>
      <c r="C18" s="357"/>
      <c r="D18" s="357"/>
      <c r="E18" s="357"/>
      <c r="F18" s="357"/>
      <c r="G18" s="76"/>
      <c r="H18" s="575"/>
      <c r="I18" s="97"/>
      <c r="J18" s="175"/>
    </row>
    <row r="19" spans="2:19" x14ac:dyDescent="0.2">
      <c r="B19" s="358" t="s">
        <v>664</v>
      </c>
      <c r="C19" s="359" t="s">
        <v>665</v>
      </c>
      <c r="D19" s="357"/>
      <c r="E19" s="433"/>
      <c r="F19" s="433"/>
      <c r="G19" s="76" t="s">
        <v>66</v>
      </c>
      <c r="H19" s="575">
        <f>4+0</f>
        <v>4</v>
      </c>
      <c r="I19" s="97"/>
      <c r="J19" s="175">
        <f>H19*I19</f>
        <v>0</v>
      </c>
      <c r="L19" s="425">
        <f t="shared" si="0"/>
        <v>0</v>
      </c>
      <c r="N19" s="426">
        <v>726</v>
      </c>
      <c r="O19" s="426">
        <v>1483.7962458901022</v>
      </c>
      <c r="P19" s="480">
        <f>AVERAGE(N19:O19)</f>
        <v>1104.898122945051</v>
      </c>
    </row>
    <row r="20" spans="2:19" x14ac:dyDescent="0.2">
      <c r="B20" s="358"/>
      <c r="C20" s="357"/>
      <c r="D20" s="357"/>
      <c r="E20" s="357"/>
      <c r="F20" s="433"/>
      <c r="G20" s="76"/>
      <c r="H20" s="575"/>
      <c r="I20" s="97"/>
      <c r="J20" s="175"/>
    </row>
    <row r="21" spans="2:19" x14ac:dyDescent="0.2">
      <c r="B21" s="481" t="s">
        <v>666</v>
      </c>
      <c r="C21" s="361" t="s">
        <v>667</v>
      </c>
      <c r="D21" s="357"/>
      <c r="E21" s="357"/>
      <c r="F21" s="357"/>
      <c r="G21" s="76"/>
      <c r="H21" s="177"/>
      <c r="I21" s="97"/>
      <c r="J21" s="175"/>
    </row>
    <row r="22" spans="2:19" x14ac:dyDescent="0.2">
      <c r="B22" s="358"/>
      <c r="C22" s="359" t="s">
        <v>668</v>
      </c>
      <c r="D22" s="357"/>
      <c r="E22" s="357"/>
      <c r="F22" s="357"/>
      <c r="G22" s="76" t="s">
        <v>66</v>
      </c>
      <c r="H22" s="575">
        <v>6</v>
      </c>
      <c r="I22" s="97"/>
      <c r="J22" s="175">
        <f>H22*I22</f>
        <v>0</v>
      </c>
      <c r="L22" s="425">
        <f t="shared" si="0"/>
        <v>0</v>
      </c>
      <c r="N22" s="426">
        <v>726</v>
      </c>
    </row>
    <row r="23" spans="2:19" x14ac:dyDescent="0.2">
      <c r="B23" s="358"/>
      <c r="C23" s="359"/>
      <c r="D23" s="357"/>
      <c r="E23" s="357"/>
      <c r="F23" s="357"/>
      <c r="G23" s="76"/>
      <c r="H23" s="177"/>
      <c r="I23" s="97"/>
      <c r="J23" s="175"/>
    </row>
    <row r="24" spans="2:19" x14ac:dyDescent="0.2">
      <c r="B24" s="358"/>
      <c r="C24" s="357"/>
      <c r="D24" s="357"/>
      <c r="E24" s="357"/>
      <c r="F24" s="357"/>
      <c r="G24" s="74"/>
      <c r="H24" s="177"/>
      <c r="I24" s="97"/>
      <c r="J24" s="175"/>
      <c r="R24" s="448" t="s">
        <v>598</v>
      </c>
    </row>
    <row r="25" spans="2:19" x14ac:dyDescent="0.2">
      <c r="B25" s="482" t="s">
        <v>669</v>
      </c>
      <c r="C25" s="359" t="s">
        <v>670</v>
      </c>
      <c r="D25" s="359"/>
      <c r="E25" s="359"/>
      <c r="F25" s="359"/>
      <c r="G25" s="39"/>
      <c r="H25" s="576"/>
      <c r="I25" s="97"/>
      <c r="J25" s="175"/>
    </row>
    <row r="26" spans="2:19" x14ac:dyDescent="0.2">
      <c r="B26" s="482" t="s">
        <v>360</v>
      </c>
      <c r="C26" s="359" t="s">
        <v>671</v>
      </c>
      <c r="D26" s="359"/>
      <c r="E26" s="359"/>
      <c r="F26" s="359"/>
      <c r="G26" s="39" t="s">
        <v>359</v>
      </c>
      <c r="H26" s="49">
        <v>5</v>
      </c>
      <c r="I26" s="97"/>
      <c r="J26" s="175">
        <f>H26*I26</f>
        <v>0</v>
      </c>
      <c r="L26" s="425">
        <f t="shared" si="0"/>
        <v>0</v>
      </c>
      <c r="N26" s="426">
        <v>907.5</v>
      </c>
      <c r="R26" s="425">
        <v>10</v>
      </c>
      <c r="S26" s="425">
        <f>R26*1.3</f>
        <v>13</v>
      </c>
    </row>
    <row r="27" spans="2:19" x14ac:dyDescent="0.2">
      <c r="B27" s="358"/>
      <c r="C27" s="359" t="s">
        <v>332</v>
      </c>
      <c r="D27" s="357"/>
      <c r="E27" s="357"/>
      <c r="F27" s="357"/>
      <c r="G27" s="74"/>
      <c r="H27" s="168"/>
      <c r="I27" s="97"/>
      <c r="J27" s="175"/>
    </row>
    <row r="28" spans="2:19" x14ac:dyDescent="0.2">
      <c r="B28" s="482"/>
      <c r="C28" s="359"/>
      <c r="D28" s="357"/>
      <c r="E28" s="357"/>
      <c r="F28" s="357"/>
      <c r="G28" s="30"/>
      <c r="H28" s="483"/>
      <c r="I28" s="483"/>
      <c r="J28" s="175"/>
    </row>
    <row r="29" spans="2:19" x14ac:dyDescent="0.2">
      <c r="B29" s="482"/>
      <c r="C29" s="359"/>
      <c r="D29" s="357"/>
      <c r="E29" s="357"/>
      <c r="F29" s="357"/>
      <c r="G29" s="30"/>
      <c r="H29" s="483"/>
      <c r="I29" s="483"/>
      <c r="J29" s="175"/>
    </row>
    <row r="30" spans="2:19" x14ac:dyDescent="0.2">
      <c r="B30" s="482"/>
      <c r="C30" s="357"/>
      <c r="D30" s="357"/>
      <c r="E30" s="357"/>
      <c r="F30" s="357"/>
      <c r="G30" s="30"/>
      <c r="H30" s="483"/>
      <c r="I30" s="483"/>
      <c r="J30" s="484"/>
    </row>
    <row r="31" spans="2:19" x14ac:dyDescent="0.2">
      <c r="B31" s="482"/>
      <c r="C31" s="357"/>
      <c r="D31" s="357"/>
      <c r="E31" s="357"/>
      <c r="F31" s="357"/>
      <c r="G31" s="30"/>
      <c r="H31" s="483"/>
      <c r="I31" s="483"/>
      <c r="J31" s="484"/>
    </row>
    <row r="32" spans="2:19" x14ac:dyDescent="0.2">
      <c r="B32" s="482"/>
      <c r="C32" s="357"/>
      <c r="D32" s="357"/>
      <c r="E32" s="357"/>
      <c r="F32" s="357"/>
      <c r="G32" s="30"/>
      <c r="H32" s="31"/>
      <c r="I32" s="32"/>
      <c r="J32" s="33"/>
    </row>
    <row r="33" spans="2:10" x14ac:dyDescent="0.2">
      <c r="B33" s="482"/>
      <c r="C33" s="357"/>
      <c r="D33" s="357"/>
      <c r="E33" s="357"/>
      <c r="F33" s="357"/>
      <c r="G33" s="40"/>
      <c r="H33" s="483"/>
      <c r="I33" s="483"/>
      <c r="J33" s="484"/>
    </row>
    <row r="34" spans="2:10" x14ac:dyDescent="0.2">
      <c r="B34" s="482"/>
      <c r="C34" s="359"/>
      <c r="D34" s="357"/>
      <c r="E34" s="357"/>
      <c r="F34" s="357"/>
      <c r="G34" s="30"/>
      <c r="H34" s="483"/>
      <c r="I34" s="483"/>
      <c r="J34" s="484"/>
    </row>
    <row r="35" spans="2:10" x14ac:dyDescent="0.2">
      <c r="B35" s="482"/>
      <c r="C35" s="357"/>
      <c r="D35" s="357"/>
      <c r="E35" s="357"/>
      <c r="F35" s="357"/>
      <c r="G35" s="30"/>
      <c r="H35" s="483"/>
      <c r="I35" s="483"/>
      <c r="J35" s="484"/>
    </row>
    <row r="36" spans="2:10" x14ac:dyDescent="0.2">
      <c r="B36" s="482"/>
      <c r="C36" s="357"/>
      <c r="D36" s="357"/>
      <c r="E36" s="357"/>
      <c r="F36" s="357"/>
      <c r="G36" s="30"/>
      <c r="H36" s="483"/>
      <c r="I36" s="483"/>
      <c r="J36" s="484"/>
    </row>
    <row r="37" spans="2:10" x14ac:dyDescent="0.2">
      <c r="B37" s="482"/>
      <c r="C37" s="357"/>
      <c r="D37" s="357"/>
      <c r="E37" s="357"/>
      <c r="F37" s="357"/>
      <c r="G37" s="30"/>
      <c r="H37" s="31"/>
      <c r="I37" s="32"/>
      <c r="J37" s="33"/>
    </row>
    <row r="38" spans="2:10" x14ac:dyDescent="0.2">
      <c r="B38" s="482"/>
      <c r="C38" s="357"/>
      <c r="D38" s="357"/>
      <c r="E38" s="357"/>
      <c r="F38" s="357"/>
      <c r="G38" s="30"/>
      <c r="H38" s="483"/>
      <c r="I38" s="483"/>
      <c r="J38" s="484"/>
    </row>
    <row r="39" spans="2:10" x14ac:dyDescent="0.2">
      <c r="B39" s="482"/>
      <c r="C39" s="357"/>
      <c r="D39" s="357"/>
      <c r="E39" s="357"/>
      <c r="F39" s="357"/>
      <c r="G39" s="30"/>
      <c r="H39" s="483"/>
      <c r="I39" s="483"/>
      <c r="J39" s="484"/>
    </row>
    <row r="40" spans="2:10" x14ac:dyDescent="0.2">
      <c r="B40" s="482"/>
      <c r="C40" s="357"/>
      <c r="D40" s="357"/>
      <c r="E40" s="357"/>
      <c r="F40" s="357"/>
      <c r="G40" s="30"/>
      <c r="H40" s="483"/>
      <c r="I40" s="483"/>
      <c r="J40" s="484"/>
    </row>
    <row r="41" spans="2:10" x14ac:dyDescent="0.2">
      <c r="B41" s="482"/>
      <c r="C41" s="357"/>
      <c r="D41" s="357"/>
      <c r="E41" s="357"/>
      <c r="F41" s="357"/>
      <c r="G41" s="30"/>
      <c r="H41" s="483"/>
      <c r="I41" s="483"/>
      <c r="J41" s="484"/>
    </row>
    <row r="42" spans="2:10" x14ac:dyDescent="0.2">
      <c r="B42" s="482"/>
      <c r="C42" s="357"/>
      <c r="D42" s="357"/>
      <c r="E42" s="357"/>
      <c r="F42" s="357"/>
      <c r="G42" s="30"/>
      <c r="H42" s="483"/>
      <c r="I42" s="483"/>
      <c r="J42" s="484"/>
    </row>
    <row r="43" spans="2:10" x14ac:dyDescent="0.2">
      <c r="B43" s="482"/>
      <c r="C43" s="357"/>
      <c r="D43" s="357"/>
      <c r="E43" s="357"/>
      <c r="F43" s="357"/>
      <c r="G43" s="30"/>
      <c r="H43" s="483"/>
      <c r="I43" s="483"/>
      <c r="J43" s="484"/>
    </row>
    <row r="44" spans="2:10" x14ac:dyDescent="0.2">
      <c r="B44" s="482"/>
      <c r="C44" s="357"/>
      <c r="D44" s="360"/>
      <c r="E44" s="357"/>
      <c r="F44" s="357"/>
      <c r="G44" s="30"/>
      <c r="H44" s="483"/>
      <c r="I44" s="483"/>
      <c r="J44" s="484"/>
    </row>
    <row r="45" spans="2:10" x14ac:dyDescent="0.2">
      <c r="B45" s="482"/>
      <c r="C45" s="357"/>
      <c r="D45" s="357"/>
      <c r="E45" s="357"/>
      <c r="F45" s="357"/>
      <c r="G45" s="30"/>
      <c r="H45" s="483"/>
      <c r="I45" s="483"/>
      <c r="J45" s="484"/>
    </row>
    <row r="46" spans="2:10" x14ac:dyDescent="0.2">
      <c r="B46" s="482"/>
      <c r="C46" s="359"/>
      <c r="D46" s="357"/>
      <c r="E46" s="357"/>
      <c r="F46" s="357"/>
      <c r="G46" s="30"/>
      <c r="H46" s="483"/>
      <c r="I46" s="483"/>
      <c r="J46" s="484"/>
    </row>
    <row r="47" spans="2:10" ht="20.100000000000001" customHeight="1" x14ac:dyDescent="0.2">
      <c r="B47" s="482"/>
      <c r="C47" s="357"/>
      <c r="D47" s="357"/>
      <c r="E47" s="357"/>
      <c r="F47" s="357"/>
      <c r="G47" s="30"/>
      <c r="H47" s="483"/>
      <c r="I47" s="483"/>
      <c r="J47" s="484"/>
    </row>
    <row r="48" spans="2:10" x14ac:dyDescent="0.2">
      <c r="B48" s="482"/>
      <c r="C48" s="357"/>
      <c r="D48" s="357"/>
      <c r="E48" s="357"/>
      <c r="F48" s="357"/>
      <c r="G48" s="30"/>
      <c r="H48" s="99"/>
      <c r="I48" s="32"/>
      <c r="J48" s="33"/>
    </row>
    <row r="49" spans="2:10" x14ac:dyDescent="0.2">
      <c r="B49" s="481"/>
      <c r="C49" s="48"/>
      <c r="D49" s="48"/>
      <c r="E49" s="48"/>
      <c r="F49" s="48"/>
      <c r="G49" s="74"/>
      <c r="H49" s="168"/>
      <c r="I49" s="97"/>
      <c r="J49" s="478"/>
    </row>
    <row r="50" spans="2:10" x14ac:dyDescent="0.2">
      <c r="B50" s="358"/>
      <c r="C50" s="359"/>
      <c r="D50" s="357"/>
      <c r="E50" s="357"/>
      <c r="F50" s="357"/>
      <c r="G50" s="74"/>
      <c r="H50" s="168"/>
      <c r="I50" s="97"/>
      <c r="J50" s="478"/>
    </row>
    <row r="51" spans="2:10" ht="13.5" thickBot="1" x14ac:dyDescent="0.25">
      <c r="B51" s="358"/>
      <c r="C51" s="359"/>
      <c r="D51" s="357"/>
      <c r="E51" s="357"/>
      <c r="F51" s="357"/>
      <c r="G51" s="74"/>
      <c r="H51" s="168"/>
      <c r="I51" s="97"/>
      <c r="J51" s="478"/>
    </row>
    <row r="52" spans="2:10" ht="20.100000000000001" customHeight="1" thickBot="1" x14ac:dyDescent="0.25">
      <c r="B52" s="368" t="s">
        <v>51</v>
      </c>
      <c r="C52" s="369"/>
      <c r="D52" s="369"/>
      <c r="E52" s="369"/>
      <c r="F52" s="369"/>
      <c r="G52" s="57"/>
      <c r="H52" s="58"/>
      <c r="I52" s="59"/>
      <c r="J52" s="60">
        <f>J11+J16+J19+J22+J26</f>
        <v>0</v>
      </c>
    </row>
    <row r="53" spans="2:10" ht="15" customHeight="1" x14ac:dyDescent="0.2"/>
  </sheetData>
  <mergeCells count="5">
    <mergeCell ref="C6:F6"/>
    <mergeCell ref="C11:F11"/>
    <mergeCell ref="C12:F12"/>
    <mergeCell ref="C13:F13"/>
    <mergeCell ref="C14:F14"/>
  </mergeCells>
  <dataValidations count="3">
    <dataValidation type="custom" allowBlank="1" showInputMessage="1" showErrorMessage="1" error="SELECT CANCEL" prompt="DO NOT TYPE HERE" sqref="J65541:J65588 IZ65541:IZ65588 SV65541:SV65588 ACR65541:ACR65588 AMN65541:AMN65588 AWJ65541:AWJ65588 BGF65541:BGF65588 BQB65541:BQB65588 BZX65541:BZX65588 CJT65541:CJT65588 CTP65541:CTP65588 DDL65541:DDL65588 DNH65541:DNH65588 DXD65541:DXD65588 EGZ65541:EGZ65588 EQV65541:EQV65588 FAR65541:FAR65588 FKN65541:FKN65588 FUJ65541:FUJ65588 GEF65541:GEF65588 GOB65541:GOB65588 GXX65541:GXX65588 HHT65541:HHT65588 HRP65541:HRP65588 IBL65541:IBL65588 ILH65541:ILH65588 IVD65541:IVD65588 JEZ65541:JEZ65588 JOV65541:JOV65588 JYR65541:JYR65588 KIN65541:KIN65588 KSJ65541:KSJ65588 LCF65541:LCF65588 LMB65541:LMB65588 LVX65541:LVX65588 MFT65541:MFT65588 MPP65541:MPP65588 MZL65541:MZL65588 NJH65541:NJH65588 NTD65541:NTD65588 OCZ65541:OCZ65588 OMV65541:OMV65588 OWR65541:OWR65588 PGN65541:PGN65588 PQJ65541:PQJ65588 QAF65541:QAF65588 QKB65541:QKB65588 QTX65541:QTX65588 RDT65541:RDT65588 RNP65541:RNP65588 RXL65541:RXL65588 SHH65541:SHH65588 SRD65541:SRD65588 TAZ65541:TAZ65588 TKV65541:TKV65588 TUR65541:TUR65588 UEN65541:UEN65588 UOJ65541:UOJ65588 UYF65541:UYF65588 VIB65541:VIB65588 VRX65541:VRX65588 WBT65541:WBT65588 WLP65541:WLP65588 WVL65541:WVL65588 J131077:J131124 IZ131077:IZ131124 SV131077:SV131124 ACR131077:ACR131124 AMN131077:AMN131124 AWJ131077:AWJ131124 BGF131077:BGF131124 BQB131077:BQB131124 BZX131077:BZX131124 CJT131077:CJT131124 CTP131077:CTP131124 DDL131077:DDL131124 DNH131077:DNH131124 DXD131077:DXD131124 EGZ131077:EGZ131124 EQV131077:EQV131124 FAR131077:FAR131124 FKN131077:FKN131124 FUJ131077:FUJ131124 GEF131077:GEF131124 GOB131077:GOB131124 GXX131077:GXX131124 HHT131077:HHT131124 HRP131077:HRP131124 IBL131077:IBL131124 ILH131077:ILH131124 IVD131077:IVD131124 JEZ131077:JEZ131124 JOV131077:JOV131124 JYR131077:JYR131124 KIN131077:KIN131124 KSJ131077:KSJ131124 LCF131077:LCF131124 LMB131077:LMB131124 LVX131077:LVX131124 MFT131077:MFT131124 MPP131077:MPP131124 MZL131077:MZL131124 NJH131077:NJH131124 NTD131077:NTD131124 OCZ131077:OCZ131124 OMV131077:OMV131124 OWR131077:OWR131124 PGN131077:PGN131124 PQJ131077:PQJ131124 QAF131077:QAF131124 QKB131077:QKB131124 QTX131077:QTX131124 RDT131077:RDT131124 RNP131077:RNP131124 RXL131077:RXL131124 SHH131077:SHH131124 SRD131077:SRD131124 TAZ131077:TAZ131124 TKV131077:TKV131124 TUR131077:TUR131124 UEN131077:UEN131124 UOJ131077:UOJ131124 UYF131077:UYF131124 VIB131077:VIB131124 VRX131077:VRX131124 WBT131077:WBT131124 WLP131077:WLP131124 WVL131077:WVL131124 J196613:J196660 IZ196613:IZ196660 SV196613:SV196660 ACR196613:ACR196660 AMN196613:AMN196660 AWJ196613:AWJ196660 BGF196613:BGF196660 BQB196613:BQB196660 BZX196613:BZX196660 CJT196613:CJT196660 CTP196613:CTP196660 DDL196613:DDL196660 DNH196613:DNH196660 DXD196613:DXD196660 EGZ196613:EGZ196660 EQV196613:EQV196660 FAR196613:FAR196660 FKN196613:FKN196660 FUJ196613:FUJ196660 GEF196613:GEF196660 GOB196613:GOB196660 GXX196613:GXX196660 HHT196613:HHT196660 HRP196613:HRP196660 IBL196613:IBL196660 ILH196613:ILH196660 IVD196613:IVD196660 JEZ196613:JEZ196660 JOV196613:JOV196660 JYR196613:JYR196660 KIN196613:KIN196660 KSJ196613:KSJ196660 LCF196613:LCF196660 LMB196613:LMB196660 LVX196613:LVX196660 MFT196613:MFT196660 MPP196613:MPP196660 MZL196613:MZL196660 NJH196613:NJH196660 NTD196613:NTD196660 OCZ196613:OCZ196660 OMV196613:OMV196660 OWR196613:OWR196660 PGN196613:PGN196660 PQJ196613:PQJ196660 QAF196613:QAF196660 QKB196613:QKB196660 QTX196613:QTX196660 RDT196613:RDT196660 RNP196613:RNP196660 RXL196613:RXL196660 SHH196613:SHH196660 SRD196613:SRD196660 TAZ196613:TAZ196660 TKV196613:TKV196660 TUR196613:TUR196660 UEN196613:UEN196660 UOJ196613:UOJ196660 UYF196613:UYF196660 VIB196613:VIB196660 VRX196613:VRX196660 WBT196613:WBT196660 WLP196613:WLP196660 WVL196613:WVL196660 J262149:J262196 IZ262149:IZ262196 SV262149:SV262196 ACR262149:ACR262196 AMN262149:AMN262196 AWJ262149:AWJ262196 BGF262149:BGF262196 BQB262149:BQB262196 BZX262149:BZX262196 CJT262149:CJT262196 CTP262149:CTP262196 DDL262149:DDL262196 DNH262149:DNH262196 DXD262149:DXD262196 EGZ262149:EGZ262196 EQV262149:EQV262196 FAR262149:FAR262196 FKN262149:FKN262196 FUJ262149:FUJ262196 GEF262149:GEF262196 GOB262149:GOB262196 GXX262149:GXX262196 HHT262149:HHT262196 HRP262149:HRP262196 IBL262149:IBL262196 ILH262149:ILH262196 IVD262149:IVD262196 JEZ262149:JEZ262196 JOV262149:JOV262196 JYR262149:JYR262196 KIN262149:KIN262196 KSJ262149:KSJ262196 LCF262149:LCF262196 LMB262149:LMB262196 LVX262149:LVX262196 MFT262149:MFT262196 MPP262149:MPP262196 MZL262149:MZL262196 NJH262149:NJH262196 NTD262149:NTD262196 OCZ262149:OCZ262196 OMV262149:OMV262196 OWR262149:OWR262196 PGN262149:PGN262196 PQJ262149:PQJ262196 QAF262149:QAF262196 QKB262149:QKB262196 QTX262149:QTX262196 RDT262149:RDT262196 RNP262149:RNP262196 RXL262149:RXL262196 SHH262149:SHH262196 SRD262149:SRD262196 TAZ262149:TAZ262196 TKV262149:TKV262196 TUR262149:TUR262196 UEN262149:UEN262196 UOJ262149:UOJ262196 UYF262149:UYF262196 VIB262149:VIB262196 VRX262149:VRX262196 WBT262149:WBT262196 WLP262149:WLP262196 WVL262149:WVL262196 J327685:J327732 IZ327685:IZ327732 SV327685:SV327732 ACR327685:ACR327732 AMN327685:AMN327732 AWJ327685:AWJ327732 BGF327685:BGF327732 BQB327685:BQB327732 BZX327685:BZX327732 CJT327685:CJT327732 CTP327685:CTP327732 DDL327685:DDL327732 DNH327685:DNH327732 DXD327685:DXD327732 EGZ327685:EGZ327732 EQV327685:EQV327732 FAR327685:FAR327732 FKN327685:FKN327732 FUJ327685:FUJ327732 GEF327685:GEF327732 GOB327685:GOB327732 GXX327685:GXX327732 HHT327685:HHT327732 HRP327685:HRP327732 IBL327685:IBL327732 ILH327685:ILH327732 IVD327685:IVD327732 JEZ327685:JEZ327732 JOV327685:JOV327732 JYR327685:JYR327732 KIN327685:KIN327732 KSJ327685:KSJ327732 LCF327685:LCF327732 LMB327685:LMB327732 LVX327685:LVX327732 MFT327685:MFT327732 MPP327685:MPP327732 MZL327685:MZL327732 NJH327685:NJH327732 NTD327685:NTD327732 OCZ327685:OCZ327732 OMV327685:OMV327732 OWR327685:OWR327732 PGN327685:PGN327732 PQJ327685:PQJ327732 QAF327685:QAF327732 QKB327685:QKB327732 QTX327685:QTX327732 RDT327685:RDT327732 RNP327685:RNP327732 RXL327685:RXL327732 SHH327685:SHH327732 SRD327685:SRD327732 TAZ327685:TAZ327732 TKV327685:TKV327732 TUR327685:TUR327732 UEN327685:UEN327732 UOJ327685:UOJ327732 UYF327685:UYF327732 VIB327685:VIB327732 VRX327685:VRX327732 WBT327685:WBT327732 WLP327685:WLP327732 WVL327685:WVL327732 J393221:J393268 IZ393221:IZ393268 SV393221:SV393268 ACR393221:ACR393268 AMN393221:AMN393268 AWJ393221:AWJ393268 BGF393221:BGF393268 BQB393221:BQB393268 BZX393221:BZX393268 CJT393221:CJT393268 CTP393221:CTP393268 DDL393221:DDL393268 DNH393221:DNH393268 DXD393221:DXD393268 EGZ393221:EGZ393268 EQV393221:EQV393268 FAR393221:FAR393268 FKN393221:FKN393268 FUJ393221:FUJ393268 GEF393221:GEF393268 GOB393221:GOB393268 GXX393221:GXX393268 HHT393221:HHT393268 HRP393221:HRP393268 IBL393221:IBL393268 ILH393221:ILH393268 IVD393221:IVD393268 JEZ393221:JEZ393268 JOV393221:JOV393268 JYR393221:JYR393268 KIN393221:KIN393268 KSJ393221:KSJ393268 LCF393221:LCF393268 LMB393221:LMB393268 LVX393221:LVX393268 MFT393221:MFT393268 MPP393221:MPP393268 MZL393221:MZL393268 NJH393221:NJH393268 NTD393221:NTD393268 OCZ393221:OCZ393268 OMV393221:OMV393268 OWR393221:OWR393268 PGN393221:PGN393268 PQJ393221:PQJ393268 QAF393221:QAF393268 QKB393221:QKB393268 QTX393221:QTX393268 RDT393221:RDT393268 RNP393221:RNP393268 RXL393221:RXL393268 SHH393221:SHH393268 SRD393221:SRD393268 TAZ393221:TAZ393268 TKV393221:TKV393268 TUR393221:TUR393268 UEN393221:UEN393268 UOJ393221:UOJ393268 UYF393221:UYF393268 VIB393221:VIB393268 VRX393221:VRX393268 WBT393221:WBT393268 WLP393221:WLP393268 WVL393221:WVL393268 J458757:J458804 IZ458757:IZ458804 SV458757:SV458804 ACR458757:ACR458804 AMN458757:AMN458804 AWJ458757:AWJ458804 BGF458757:BGF458804 BQB458757:BQB458804 BZX458757:BZX458804 CJT458757:CJT458804 CTP458757:CTP458804 DDL458757:DDL458804 DNH458757:DNH458804 DXD458757:DXD458804 EGZ458757:EGZ458804 EQV458757:EQV458804 FAR458757:FAR458804 FKN458757:FKN458804 FUJ458757:FUJ458804 GEF458757:GEF458804 GOB458757:GOB458804 GXX458757:GXX458804 HHT458757:HHT458804 HRP458757:HRP458804 IBL458757:IBL458804 ILH458757:ILH458804 IVD458757:IVD458804 JEZ458757:JEZ458804 JOV458757:JOV458804 JYR458757:JYR458804 KIN458757:KIN458804 KSJ458757:KSJ458804 LCF458757:LCF458804 LMB458757:LMB458804 LVX458757:LVX458804 MFT458757:MFT458804 MPP458757:MPP458804 MZL458757:MZL458804 NJH458757:NJH458804 NTD458757:NTD458804 OCZ458757:OCZ458804 OMV458757:OMV458804 OWR458757:OWR458804 PGN458757:PGN458804 PQJ458757:PQJ458804 QAF458757:QAF458804 QKB458757:QKB458804 QTX458757:QTX458804 RDT458757:RDT458804 RNP458757:RNP458804 RXL458757:RXL458804 SHH458757:SHH458804 SRD458757:SRD458804 TAZ458757:TAZ458804 TKV458757:TKV458804 TUR458757:TUR458804 UEN458757:UEN458804 UOJ458757:UOJ458804 UYF458757:UYF458804 VIB458757:VIB458804 VRX458757:VRX458804 WBT458757:WBT458804 WLP458757:WLP458804 WVL458757:WVL458804 J524293:J524340 IZ524293:IZ524340 SV524293:SV524340 ACR524293:ACR524340 AMN524293:AMN524340 AWJ524293:AWJ524340 BGF524293:BGF524340 BQB524293:BQB524340 BZX524293:BZX524340 CJT524293:CJT524340 CTP524293:CTP524340 DDL524293:DDL524340 DNH524293:DNH524340 DXD524293:DXD524340 EGZ524293:EGZ524340 EQV524293:EQV524340 FAR524293:FAR524340 FKN524293:FKN524340 FUJ524293:FUJ524340 GEF524293:GEF524340 GOB524293:GOB524340 GXX524293:GXX524340 HHT524293:HHT524340 HRP524293:HRP524340 IBL524293:IBL524340 ILH524293:ILH524340 IVD524293:IVD524340 JEZ524293:JEZ524340 JOV524293:JOV524340 JYR524293:JYR524340 KIN524293:KIN524340 KSJ524293:KSJ524340 LCF524293:LCF524340 LMB524293:LMB524340 LVX524293:LVX524340 MFT524293:MFT524340 MPP524293:MPP524340 MZL524293:MZL524340 NJH524293:NJH524340 NTD524293:NTD524340 OCZ524293:OCZ524340 OMV524293:OMV524340 OWR524293:OWR524340 PGN524293:PGN524340 PQJ524293:PQJ524340 QAF524293:QAF524340 QKB524293:QKB524340 QTX524293:QTX524340 RDT524293:RDT524340 RNP524293:RNP524340 RXL524293:RXL524340 SHH524293:SHH524340 SRD524293:SRD524340 TAZ524293:TAZ524340 TKV524293:TKV524340 TUR524293:TUR524340 UEN524293:UEN524340 UOJ524293:UOJ524340 UYF524293:UYF524340 VIB524293:VIB524340 VRX524293:VRX524340 WBT524293:WBT524340 WLP524293:WLP524340 WVL524293:WVL524340 J589829:J589876 IZ589829:IZ589876 SV589829:SV589876 ACR589829:ACR589876 AMN589829:AMN589876 AWJ589829:AWJ589876 BGF589829:BGF589876 BQB589829:BQB589876 BZX589829:BZX589876 CJT589829:CJT589876 CTP589829:CTP589876 DDL589829:DDL589876 DNH589829:DNH589876 DXD589829:DXD589876 EGZ589829:EGZ589876 EQV589829:EQV589876 FAR589829:FAR589876 FKN589829:FKN589876 FUJ589829:FUJ589876 GEF589829:GEF589876 GOB589829:GOB589876 GXX589829:GXX589876 HHT589829:HHT589876 HRP589829:HRP589876 IBL589829:IBL589876 ILH589829:ILH589876 IVD589829:IVD589876 JEZ589829:JEZ589876 JOV589829:JOV589876 JYR589829:JYR589876 KIN589829:KIN589876 KSJ589829:KSJ589876 LCF589829:LCF589876 LMB589829:LMB589876 LVX589829:LVX589876 MFT589829:MFT589876 MPP589829:MPP589876 MZL589829:MZL589876 NJH589829:NJH589876 NTD589829:NTD589876 OCZ589829:OCZ589876 OMV589829:OMV589876 OWR589829:OWR589876 PGN589829:PGN589876 PQJ589829:PQJ589876 QAF589829:QAF589876 QKB589829:QKB589876 QTX589829:QTX589876 RDT589829:RDT589876 RNP589829:RNP589876 RXL589829:RXL589876 SHH589829:SHH589876 SRD589829:SRD589876 TAZ589829:TAZ589876 TKV589829:TKV589876 TUR589829:TUR589876 UEN589829:UEN589876 UOJ589829:UOJ589876 UYF589829:UYF589876 VIB589829:VIB589876 VRX589829:VRX589876 WBT589829:WBT589876 WLP589829:WLP589876 WVL589829:WVL589876 J655365:J655412 IZ655365:IZ655412 SV655365:SV655412 ACR655365:ACR655412 AMN655365:AMN655412 AWJ655365:AWJ655412 BGF655365:BGF655412 BQB655365:BQB655412 BZX655365:BZX655412 CJT655365:CJT655412 CTP655365:CTP655412 DDL655365:DDL655412 DNH655365:DNH655412 DXD655365:DXD655412 EGZ655365:EGZ655412 EQV655365:EQV655412 FAR655365:FAR655412 FKN655365:FKN655412 FUJ655365:FUJ655412 GEF655365:GEF655412 GOB655365:GOB655412 GXX655365:GXX655412 HHT655365:HHT655412 HRP655365:HRP655412 IBL655365:IBL655412 ILH655365:ILH655412 IVD655365:IVD655412 JEZ655365:JEZ655412 JOV655365:JOV655412 JYR655365:JYR655412 KIN655365:KIN655412 KSJ655365:KSJ655412 LCF655365:LCF655412 LMB655365:LMB655412 LVX655365:LVX655412 MFT655365:MFT655412 MPP655365:MPP655412 MZL655365:MZL655412 NJH655365:NJH655412 NTD655365:NTD655412 OCZ655365:OCZ655412 OMV655365:OMV655412 OWR655365:OWR655412 PGN655365:PGN655412 PQJ655365:PQJ655412 QAF655365:QAF655412 QKB655365:QKB655412 QTX655365:QTX655412 RDT655365:RDT655412 RNP655365:RNP655412 RXL655365:RXL655412 SHH655365:SHH655412 SRD655365:SRD655412 TAZ655365:TAZ655412 TKV655365:TKV655412 TUR655365:TUR655412 UEN655365:UEN655412 UOJ655365:UOJ655412 UYF655365:UYF655412 VIB655365:VIB655412 VRX655365:VRX655412 WBT655365:WBT655412 WLP655365:WLP655412 WVL655365:WVL655412 J720901:J720948 IZ720901:IZ720948 SV720901:SV720948 ACR720901:ACR720948 AMN720901:AMN720948 AWJ720901:AWJ720948 BGF720901:BGF720948 BQB720901:BQB720948 BZX720901:BZX720948 CJT720901:CJT720948 CTP720901:CTP720948 DDL720901:DDL720948 DNH720901:DNH720948 DXD720901:DXD720948 EGZ720901:EGZ720948 EQV720901:EQV720948 FAR720901:FAR720948 FKN720901:FKN720948 FUJ720901:FUJ720948 GEF720901:GEF720948 GOB720901:GOB720948 GXX720901:GXX720948 HHT720901:HHT720948 HRP720901:HRP720948 IBL720901:IBL720948 ILH720901:ILH720948 IVD720901:IVD720948 JEZ720901:JEZ720948 JOV720901:JOV720948 JYR720901:JYR720948 KIN720901:KIN720948 KSJ720901:KSJ720948 LCF720901:LCF720948 LMB720901:LMB720948 LVX720901:LVX720948 MFT720901:MFT720948 MPP720901:MPP720948 MZL720901:MZL720948 NJH720901:NJH720948 NTD720901:NTD720948 OCZ720901:OCZ720948 OMV720901:OMV720948 OWR720901:OWR720948 PGN720901:PGN720948 PQJ720901:PQJ720948 QAF720901:QAF720948 QKB720901:QKB720948 QTX720901:QTX720948 RDT720901:RDT720948 RNP720901:RNP720948 RXL720901:RXL720948 SHH720901:SHH720948 SRD720901:SRD720948 TAZ720901:TAZ720948 TKV720901:TKV720948 TUR720901:TUR720948 UEN720901:UEN720948 UOJ720901:UOJ720948 UYF720901:UYF720948 VIB720901:VIB720948 VRX720901:VRX720948 WBT720901:WBT720948 WLP720901:WLP720948 WVL720901:WVL720948 J786437:J786484 IZ786437:IZ786484 SV786437:SV786484 ACR786437:ACR786484 AMN786437:AMN786484 AWJ786437:AWJ786484 BGF786437:BGF786484 BQB786437:BQB786484 BZX786437:BZX786484 CJT786437:CJT786484 CTP786437:CTP786484 DDL786437:DDL786484 DNH786437:DNH786484 DXD786437:DXD786484 EGZ786437:EGZ786484 EQV786437:EQV786484 FAR786437:FAR786484 FKN786437:FKN786484 FUJ786437:FUJ786484 GEF786437:GEF786484 GOB786437:GOB786484 GXX786437:GXX786484 HHT786437:HHT786484 HRP786437:HRP786484 IBL786437:IBL786484 ILH786437:ILH786484 IVD786437:IVD786484 JEZ786437:JEZ786484 JOV786437:JOV786484 JYR786437:JYR786484 KIN786437:KIN786484 KSJ786437:KSJ786484 LCF786437:LCF786484 LMB786437:LMB786484 LVX786437:LVX786484 MFT786437:MFT786484 MPP786437:MPP786484 MZL786437:MZL786484 NJH786437:NJH786484 NTD786437:NTD786484 OCZ786437:OCZ786484 OMV786437:OMV786484 OWR786437:OWR786484 PGN786437:PGN786484 PQJ786437:PQJ786484 QAF786437:QAF786484 QKB786437:QKB786484 QTX786437:QTX786484 RDT786437:RDT786484 RNP786437:RNP786484 RXL786437:RXL786484 SHH786437:SHH786484 SRD786437:SRD786484 TAZ786437:TAZ786484 TKV786437:TKV786484 TUR786437:TUR786484 UEN786437:UEN786484 UOJ786437:UOJ786484 UYF786437:UYF786484 VIB786437:VIB786484 VRX786437:VRX786484 WBT786437:WBT786484 WLP786437:WLP786484 WVL786437:WVL786484 J851973:J852020 IZ851973:IZ852020 SV851973:SV852020 ACR851973:ACR852020 AMN851973:AMN852020 AWJ851973:AWJ852020 BGF851973:BGF852020 BQB851973:BQB852020 BZX851973:BZX852020 CJT851973:CJT852020 CTP851973:CTP852020 DDL851973:DDL852020 DNH851973:DNH852020 DXD851973:DXD852020 EGZ851973:EGZ852020 EQV851973:EQV852020 FAR851973:FAR852020 FKN851973:FKN852020 FUJ851973:FUJ852020 GEF851973:GEF852020 GOB851973:GOB852020 GXX851973:GXX852020 HHT851973:HHT852020 HRP851973:HRP852020 IBL851973:IBL852020 ILH851973:ILH852020 IVD851973:IVD852020 JEZ851973:JEZ852020 JOV851973:JOV852020 JYR851973:JYR852020 KIN851973:KIN852020 KSJ851973:KSJ852020 LCF851973:LCF852020 LMB851973:LMB852020 LVX851973:LVX852020 MFT851973:MFT852020 MPP851973:MPP852020 MZL851973:MZL852020 NJH851973:NJH852020 NTD851973:NTD852020 OCZ851973:OCZ852020 OMV851973:OMV852020 OWR851973:OWR852020 PGN851973:PGN852020 PQJ851973:PQJ852020 QAF851973:QAF852020 QKB851973:QKB852020 QTX851973:QTX852020 RDT851973:RDT852020 RNP851973:RNP852020 RXL851973:RXL852020 SHH851973:SHH852020 SRD851973:SRD852020 TAZ851973:TAZ852020 TKV851973:TKV852020 TUR851973:TUR852020 UEN851973:UEN852020 UOJ851973:UOJ852020 UYF851973:UYF852020 VIB851973:VIB852020 VRX851973:VRX852020 WBT851973:WBT852020 WLP851973:WLP852020 WVL851973:WVL852020 J917509:J917556 IZ917509:IZ917556 SV917509:SV917556 ACR917509:ACR917556 AMN917509:AMN917556 AWJ917509:AWJ917556 BGF917509:BGF917556 BQB917509:BQB917556 BZX917509:BZX917556 CJT917509:CJT917556 CTP917509:CTP917556 DDL917509:DDL917556 DNH917509:DNH917556 DXD917509:DXD917556 EGZ917509:EGZ917556 EQV917509:EQV917556 FAR917509:FAR917556 FKN917509:FKN917556 FUJ917509:FUJ917556 GEF917509:GEF917556 GOB917509:GOB917556 GXX917509:GXX917556 HHT917509:HHT917556 HRP917509:HRP917556 IBL917509:IBL917556 ILH917509:ILH917556 IVD917509:IVD917556 JEZ917509:JEZ917556 JOV917509:JOV917556 JYR917509:JYR917556 KIN917509:KIN917556 KSJ917509:KSJ917556 LCF917509:LCF917556 LMB917509:LMB917556 LVX917509:LVX917556 MFT917509:MFT917556 MPP917509:MPP917556 MZL917509:MZL917556 NJH917509:NJH917556 NTD917509:NTD917556 OCZ917509:OCZ917556 OMV917509:OMV917556 OWR917509:OWR917556 PGN917509:PGN917556 PQJ917509:PQJ917556 QAF917509:QAF917556 QKB917509:QKB917556 QTX917509:QTX917556 RDT917509:RDT917556 RNP917509:RNP917556 RXL917509:RXL917556 SHH917509:SHH917556 SRD917509:SRD917556 TAZ917509:TAZ917556 TKV917509:TKV917556 TUR917509:TUR917556 UEN917509:UEN917556 UOJ917509:UOJ917556 UYF917509:UYF917556 VIB917509:VIB917556 VRX917509:VRX917556 WBT917509:WBT917556 WLP917509:WLP917556 WVL917509:WVL917556 J983045:J983092 IZ983045:IZ983092 SV983045:SV983092 ACR983045:ACR983092 AMN983045:AMN983092 AWJ983045:AWJ983092 BGF983045:BGF983092 BQB983045:BQB983092 BZX983045:BZX983092 CJT983045:CJT983092 CTP983045:CTP983092 DDL983045:DDL983092 DNH983045:DNH983092 DXD983045:DXD983092 EGZ983045:EGZ983092 EQV983045:EQV983092 FAR983045:FAR983092 FKN983045:FKN983092 FUJ983045:FUJ983092 GEF983045:GEF983092 GOB983045:GOB983092 GXX983045:GXX983092 HHT983045:HHT983092 HRP983045:HRP983092 IBL983045:IBL983092 ILH983045:ILH983092 IVD983045:IVD983092 JEZ983045:JEZ983092 JOV983045:JOV983092 JYR983045:JYR983092 KIN983045:KIN983092 KSJ983045:KSJ983092 LCF983045:LCF983092 LMB983045:LMB983092 LVX983045:LVX983092 MFT983045:MFT983092 MPP983045:MPP983092 MZL983045:MZL983092 NJH983045:NJH983092 NTD983045:NTD983092 OCZ983045:OCZ983092 OMV983045:OMV983092 OWR983045:OWR983092 PGN983045:PGN983092 PQJ983045:PQJ983092 QAF983045:QAF983092 QKB983045:QKB983092 QTX983045:QTX983092 RDT983045:RDT983092 RNP983045:RNP983092 RXL983045:RXL983092 SHH983045:SHH983092 SRD983045:SRD983092 TAZ983045:TAZ983092 TKV983045:TKV983092 TUR983045:TUR983092 UEN983045:UEN983092 UOJ983045:UOJ983092 UYF983045:UYF983092 VIB983045:VIB983092 VRX983045:VRX983092 WBT983045:WBT983092 WLP983045:WLP983092 WVL983045:WVL983092" xr:uid="{50FD64D2-4347-4A9B-BA0D-0BCCF8E6DFA1}">
      <formula1>""""""</formula1>
    </dataValidation>
    <dataValidation type="custom" allowBlank="1" showInputMessage="1" showErrorMessage="1" error="SELECT CANCEL" prompt="SUBTOTAL" sqref="J65589 IZ65589 SV65589 ACR65589 AMN65589 AWJ65589 BGF65589 BQB65589 BZX65589 CJT65589 CTP65589 DDL65589 DNH65589 DXD65589 EGZ65589 EQV65589 FAR65589 FKN65589 FUJ65589 GEF65589 GOB65589 GXX65589 HHT65589 HRP65589 IBL65589 ILH65589 IVD65589 JEZ65589 JOV65589 JYR65589 KIN65589 KSJ65589 LCF65589 LMB65589 LVX65589 MFT65589 MPP65589 MZL65589 NJH65589 NTD65589 OCZ65589 OMV65589 OWR65589 PGN65589 PQJ65589 QAF65589 QKB65589 QTX65589 RDT65589 RNP65589 RXL65589 SHH65589 SRD65589 TAZ65589 TKV65589 TUR65589 UEN65589 UOJ65589 UYF65589 VIB65589 VRX65589 WBT65589 WLP65589 WVL65589 J131125 IZ131125 SV131125 ACR131125 AMN131125 AWJ131125 BGF131125 BQB131125 BZX131125 CJT131125 CTP131125 DDL131125 DNH131125 DXD131125 EGZ131125 EQV131125 FAR131125 FKN131125 FUJ131125 GEF131125 GOB131125 GXX131125 HHT131125 HRP131125 IBL131125 ILH131125 IVD131125 JEZ131125 JOV131125 JYR131125 KIN131125 KSJ131125 LCF131125 LMB131125 LVX131125 MFT131125 MPP131125 MZL131125 NJH131125 NTD131125 OCZ131125 OMV131125 OWR131125 PGN131125 PQJ131125 QAF131125 QKB131125 QTX131125 RDT131125 RNP131125 RXL131125 SHH131125 SRD131125 TAZ131125 TKV131125 TUR131125 UEN131125 UOJ131125 UYF131125 VIB131125 VRX131125 WBT131125 WLP131125 WVL131125 J196661 IZ196661 SV196661 ACR196661 AMN196661 AWJ196661 BGF196661 BQB196661 BZX196661 CJT196661 CTP196661 DDL196661 DNH196661 DXD196661 EGZ196661 EQV196661 FAR196661 FKN196661 FUJ196661 GEF196661 GOB196661 GXX196661 HHT196661 HRP196661 IBL196661 ILH196661 IVD196661 JEZ196661 JOV196661 JYR196661 KIN196661 KSJ196661 LCF196661 LMB196661 LVX196661 MFT196661 MPP196661 MZL196661 NJH196661 NTD196661 OCZ196661 OMV196661 OWR196661 PGN196661 PQJ196661 QAF196661 QKB196661 QTX196661 RDT196661 RNP196661 RXL196661 SHH196661 SRD196661 TAZ196661 TKV196661 TUR196661 UEN196661 UOJ196661 UYF196661 VIB196661 VRX196661 WBT196661 WLP196661 WVL196661 J262197 IZ262197 SV262197 ACR262197 AMN262197 AWJ262197 BGF262197 BQB262197 BZX262197 CJT262197 CTP262197 DDL262197 DNH262197 DXD262197 EGZ262197 EQV262197 FAR262197 FKN262197 FUJ262197 GEF262197 GOB262197 GXX262197 HHT262197 HRP262197 IBL262197 ILH262197 IVD262197 JEZ262197 JOV262197 JYR262197 KIN262197 KSJ262197 LCF262197 LMB262197 LVX262197 MFT262197 MPP262197 MZL262197 NJH262197 NTD262197 OCZ262197 OMV262197 OWR262197 PGN262197 PQJ262197 QAF262197 QKB262197 QTX262197 RDT262197 RNP262197 RXL262197 SHH262197 SRD262197 TAZ262197 TKV262197 TUR262197 UEN262197 UOJ262197 UYF262197 VIB262197 VRX262197 WBT262197 WLP262197 WVL262197 J327733 IZ327733 SV327733 ACR327733 AMN327733 AWJ327733 BGF327733 BQB327733 BZX327733 CJT327733 CTP327733 DDL327733 DNH327733 DXD327733 EGZ327733 EQV327733 FAR327733 FKN327733 FUJ327733 GEF327733 GOB327733 GXX327733 HHT327733 HRP327733 IBL327733 ILH327733 IVD327733 JEZ327733 JOV327733 JYR327733 KIN327733 KSJ327733 LCF327733 LMB327733 LVX327733 MFT327733 MPP327733 MZL327733 NJH327733 NTD327733 OCZ327733 OMV327733 OWR327733 PGN327733 PQJ327733 QAF327733 QKB327733 QTX327733 RDT327733 RNP327733 RXL327733 SHH327733 SRD327733 TAZ327733 TKV327733 TUR327733 UEN327733 UOJ327733 UYF327733 VIB327733 VRX327733 WBT327733 WLP327733 WVL327733 J393269 IZ393269 SV393269 ACR393269 AMN393269 AWJ393269 BGF393269 BQB393269 BZX393269 CJT393269 CTP393269 DDL393269 DNH393269 DXD393269 EGZ393269 EQV393269 FAR393269 FKN393269 FUJ393269 GEF393269 GOB393269 GXX393269 HHT393269 HRP393269 IBL393269 ILH393269 IVD393269 JEZ393269 JOV393269 JYR393269 KIN393269 KSJ393269 LCF393269 LMB393269 LVX393269 MFT393269 MPP393269 MZL393269 NJH393269 NTD393269 OCZ393269 OMV393269 OWR393269 PGN393269 PQJ393269 QAF393269 QKB393269 QTX393269 RDT393269 RNP393269 RXL393269 SHH393269 SRD393269 TAZ393269 TKV393269 TUR393269 UEN393269 UOJ393269 UYF393269 VIB393269 VRX393269 WBT393269 WLP393269 WVL393269 J458805 IZ458805 SV458805 ACR458805 AMN458805 AWJ458805 BGF458805 BQB458805 BZX458805 CJT458805 CTP458805 DDL458805 DNH458805 DXD458805 EGZ458805 EQV458805 FAR458805 FKN458805 FUJ458805 GEF458805 GOB458805 GXX458805 HHT458805 HRP458805 IBL458805 ILH458805 IVD458805 JEZ458805 JOV458805 JYR458805 KIN458805 KSJ458805 LCF458805 LMB458805 LVX458805 MFT458805 MPP458805 MZL458805 NJH458805 NTD458805 OCZ458805 OMV458805 OWR458805 PGN458805 PQJ458805 QAF458805 QKB458805 QTX458805 RDT458805 RNP458805 RXL458805 SHH458805 SRD458805 TAZ458805 TKV458805 TUR458805 UEN458805 UOJ458805 UYF458805 VIB458805 VRX458805 WBT458805 WLP458805 WVL458805 J524341 IZ524341 SV524341 ACR524341 AMN524341 AWJ524341 BGF524341 BQB524341 BZX524341 CJT524341 CTP524341 DDL524341 DNH524341 DXD524341 EGZ524341 EQV524341 FAR524341 FKN524341 FUJ524341 GEF524341 GOB524341 GXX524341 HHT524341 HRP524341 IBL524341 ILH524341 IVD524341 JEZ524341 JOV524341 JYR524341 KIN524341 KSJ524341 LCF524341 LMB524341 LVX524341 MFT524341 MPP524341 MZL524341 NJH524341 NTD524341 OCZ524341 OMV524341 OWR524341 PGN524341 PQJ524341 QAF524341 QKB524341 QTX524341 RDT524341 RNP524341 RXL524341 SHH524341 SRD524341 TAZ524341 TKV524341 TUR524341 UEN524341 UOJ524341 UYF524341 VIB524341 VRX524341 WBT524341 WLP524341 WVL524341 J589877 IZ589877 SV589877 ACR589877 AMN589877 AWJ589877 BGF589877 BQB589877 BZX589877 CJT589877 CTP589877 DDL589877 DNH589877 DXD589877 EGZ589877 EQV589877 FAR589877 FKN589877 FUJ589877 GEF589877 GOB589877 GXX589877 HHT589877 HRP589877 IBL589877 ILH589877 IVD589877 JEZ589877 JOV589877 JYR589877 KIN589877 KSJ589877 LCF589877 LMB589877 LVX589877 MFT589877 MPP589877 MZL589877 NJH589877 NTD589877 OCZ589877 OMV589877 OWR589877 PGN589877 PQJ589877 QAF589877 QKB589877 QTX589877 RDT589877 RNP589877 RXL589877 SHH589877 SRD589877 TAZ589877 TKV589877 TUR589877 UEN589877 UOJ589877 UYF589877 VIB589877 VRX589877 WBT589877 WLP589877 WVL589877 J655413 IZ655413 SV655413 ACR655413 AMN655413 AWJ655413 BGF655413 BQB655413 BZX655413 CJT655413 CTP655413 DDL655413 DNH655413 DXD655413 EGZ655413 EQV655413 FAR655413 FKN655413 FUJ655413 GEF655413 GOB655413 GXX655413 HHT655413 HRP655413 IBL655413 ILH655413 IVD655413 JEZ655413 JOV655413 JYR655413 KIN655413 KSJ655413 LCF655413 LMB655413 LVX655413 MFT655413 MPP655413 MZL655413 NJH655413 NTD655413 OCZ655413 OMV655413 OWR655413 PGN655413 PQJ655413 QAF655413 QKB655413 QTX655413 RDT655413 RNP655413 RXL655413 SHH655413 SRD655413 TAZ655413 TKV655413 TUR655413 UEN655413 UOJ655413 UYF655413 VIB655413 VRX655413 WBT655413 WLP655413 WVL655413 J720949 IZ720949 SV720949 ACR720949 AMN720949 AWJ720949 BGF720949 BQB720949 BZX720949 CJT720949 CTP720949 DDL720949 DNH720949 DXD720949 EGZ720949 EQV720949 FAR720949 FKN720949 FUJ720949 GEF720949 GOB720949 GXX720949 HHT720949 HRP720949 IBL720949 ILH720949 IVD720949 JEZ720949 JOV720949 JYR720949 KIN720949 KSJ720949 LCF720949 LMB720949 LVX720949 MFT720949 MPP720949 MZL720949 NJH720949 NTD720949 OCZ720949 OMV720949 OWR720949 PGN720949 PQJ720949 QAF720949 QKB720949 QTX720949 RDT720949 RNP720949 RXL720949 SHH720949 SRD720949 TAZ720949 TKV720949 TUR720949 UEN720949 UOJ720949 UYF720949 VIB720949 VRX720949 WBT720949 WLP720949 WVL720949 J786485 IZ786485 SV786485 ACR786485 AMN786485 AWJ786485 BGF786485 BQB786485 BZX786485 CJT786485 CTP786485 DDL786485 DNH786485 DXD786485 EGZ786485 EQV786485 FAR786485 FKN786485 FUJ786485 GEF786485 GOB786485 GXX786485 HHT786485 HRP786485 IBL786485 ILH786485 IVD786485 JEZ786485 JOV786485 JYR786485 KIN786485 KSJ786485 LCF786485 LMB786485 LVX786485 MFT786485 MPP786485 MZL786485 NJH786485 NTD786485 OCZ786485 OMV786485 OWR786485 PGN786485 PQJ786485 QAF786485 QKB786485 QTX786485 RDT786485 RNP786485 RXL786485 SHH786485 SRD786485 TAZ786485 TKV786485 TUR786485 UEN786485 UOJ786485 UYF786485 VIB786485 VRX786485 WBT786485 WLP786485 WVL786485 J852021 IZ852021 SV852021 ACR852021 AMN852021 AWJ852021 BGF852021 BQB852021 BZX852021 CJT852021 CTP852021 DDL852021 DNH852021 DXD852021 EGZ852021 EQV852021 FAR852021 FKN852021 FUJ852021 GEF852021 GOB852021 GXX852021 HHT852021 HRP852021 IBL852021 ILH852021 IVD852021 JEZ852021 JOV852021 JYR852021 KIN852021 KSJ852021 LCF852021 LMB852021 LVX852021 MFT852021 MPP852021 MZL852021 NJH852021 NTD852021 OCZ852021 OMV852021 OWR852021 PGN852021 PQJ852021 QAF852021 QKB852021 QTX852021 RDT852021 RNP852021 RXL852021 SHH852021 SRD852021 TAZ852021 TKV852021 TUR852021 UEN852021 UOJ852021 UYF852021 VIB852021 VRX852021 WBT852021 WLP852021 WVL852021 J917557 IZ917557 SV917557 ACR917557 AMN917557 AWJ917557 BGF917557 BQB917557 BZX917557 CJT917557 CTP917557 DDL917557 DNH917557 DXD917557 EGZ917557 EQV917557 FAR917557 FKN917557 FUJ917557 GEF917557 GOB917557 GXX917557 HHT917557 HRP917557 IBL917557 ILH917557 IVD917557 JEZ917557 JOV917557 JYR917557 KIN917557 KSJ917557 LCF917557 LMB917557 LVX917557 MFT917557 MPP917557 MZL917557 NJH917557 NTD917557 OCZ917557 OMV917557 OWR917557 PGN917557 PQJ917557 QAF917557 QKB917557 QTX917557 RDT917557 RNP917557 RXL917557 SHH917557 SRD917557 TAZ917557 TKV917557 TUR917557 UEN917557 UOJ917557 UYF917557 VIB917557 VRX917557 WBT917557 WLP917557 WVL917557 J983093 IZ983093 SV983093 ACR983093 AMN983093 AWJ983093 BGF983093 BQB983093 BZX983093 CJT983093 CTP983093 DDL983093 DNH983093 DXD983093 EGZ983093 EQV983093 FAR983093 FKN983093 FUJ983093 GEF983093 GOB983093 GXX983093 HHT983093 HRP983093 IBL983093 ILH983093 IVD983093 JEZ983093 JOV983093 JYR983093 KIN983093 KSJ983093 LCF983093 LMB983093 LVX983093 MFT983093 MPP983093 MZL983093 NJH983093 NTD983093 OCZ983093 OMV983093 OWR983093 PGN983093 PQJ983093 QAF983093 QKB983093 QTX983093 RDT983093 RNP983093 RXL983093 SHH983093 SRD983093 TAZ983093 TKV983093 TUR983093 UEN983093 UOJ983093 UYF983093 VIB983093 VRX983093 WBT983093 WLP983093 WVL983093" xr:uid="{255342D4-6DDA-481B-88E3-FAC691A4C26E}">
      <formula1>""""""</formula1>
    </dataValidation>
    <dataValidation allowBlank="1" sqref="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WVL3:WVL4 J65430 IZ65430 SV65430 ACR65430 AMN65430 AWJ65430 BGF65430 BQB65430 BZX65430 CJT65430 CTP65430 DDL65430 DNH65430 DXD65430 EGZ65430 EQV65430 FAR65430 FKN65430 FUJ65430 GEF65430 GOB65430 GXX65430 HHT65430 HRP65430 IBL65430 ILH65430 IVD65430 JEZ65430 JOV65430 JYR65430 KIN65430 KSJ65430 LCF65430 LMB65430 LVX65430 MFT65430 MPP65430 MZL65430 NJH65430 NTD65430 OCZ65430 OMV65430 OWR65430 PGN65430 PQJ65430 QAF65430 QKB65430 QTX65430 RDT65430 RNP65430 RXL65430 SHH65430 SRD65430 TAZ65430 TKV65430 TUR65430 UEN65430 UOJ65430 UYF65430 VIB65430 VRX65430 WBT65430 WLP65430 WVL65430 J130966 IZ130966 SV130966 ACR130966 AMN130966 AWJ130966 BGF130966 BQB130966 BZX130966 CJT130966 CTP130966 DDL130966 DNH130966 DXD130966 EGZ130966 EQV130966 FAR130966 FKN130966 FUJ130966 GEF130966 GOB130966 GXX130966 HHT130966 HRP130966 IBL130966 ILH130966 IVD130966 JEZ130966 JOV130966 JYR130966 KIN130966 KSJ130966 LCF130966 LMB130966 LVX130966 MFT130966 MPP130966 MZL130966 NJH130966 NTD130966 OCZ130966 OMV130966 OWR130966 PGN130966 PQJ130966 QAF130966 QKB130966 QTX130966 RDT130966 RNP130966 RXL130966 SHH130966 SRD130966 TAZ130966 TKV130966 TUR130966 UEN130966 UOJ130966 UYF130966 VIB130966 VRX130966 WBT130966 WLP130966 WVL130966 J196502 IZ196502 SV196502 ACR196502 AMN196502 AWJ196502 BGF196502 BQB196502 BZX196502 CJT196502 CTP196502 DDL196502 DNH196502 DXD196502 EGZ196502 EQV196502 FAR196502 FKN196502 FUJ196502 GEF196502 GOB196502 GXX196502 HHT196502 HRP196502 IBL196502 ILH196502 IVD196502 JEZ196502 JOV196502 JYR196502 KIN196502 KSJ196502 LCF196502 LMB196502 LVX196502 MFT196502 MPP196502 MZL196502 NJH196502 NTD196502 OCZ196502 OMV196502 OWR196502 PGN196502 PQJ196502 QAF196502 QKB196502 QTX196502 RDT196502 RNP196502 RXL196502 SHH196502 SRD196502 TAZ196502 TKV196502 TUR196502 UEN196502 UOJ196502 UYF196502 VIB196502 VRX196502 WBT196502 WLP196502 WVL196502 J262038 IZ262038 SV262038 ACR262038 AMN262038 AWJ262038 BGF262038 BQB262038 BZX262038 CJT262038 CTP262038 DDL262038 DNH262038 DXD262038 EGZ262038 EQV262038 FAR262038 FKN262038 FUJ262038 GEF262038 GOB262038 GXX262038 HHT262038 HRP262038 IBL262038 ILH262038 IVD262038 JEZ262038 JOV262038 JYR262038 KIN262038 KSJ262038 LCF262038 LMB262038 LVX262038 MFT262038 MPP262038 MZL262038 NJH262038 NTD262038 OCZ262038 OMV262038 OWR262038 PGN262038 PQJ262038 QAF262038 QKB262038 QTX262038 RDT262038 RNP262038 RXL262038 SHH262038 SRD262038 TAZ262038 TKV262038 TUR262038 UEN262038 UOJ262038 UYF262038 VIB262038 VRX262038 WBT262038 WLP262038 WVL262038 J327574 IZ327574 SV327574 ACR327574 AMN327574 AWJ327574 BGF327574 BQB327574 BZX327574 CJT327574 CTP327574 DDL327574 DNH327574 DXD327574 EGZ327574 EQV327574 FAR327574 FKN327574 FUJ327574 GEF327574 GOB327574 GXX327574 HHT327574 HRP327574 IBL327574 ILH327574 IVD327574 JEZ327574 JOV327574 JYR327574 KIN327574 KSJ327574 LCF327574 LMB327574 LVX327574 MFT327574 MPP327574 MZL327574 NJH327574 NTD327574 OCZ327574 OMV327574 OWR327574 PGN327574 PQJ327574 QAF327574 QKB327574 QTX327574 RDT327574 RNP327574 RXL327574 SHH327574 SRD327574 TAZ327574 TKV327574 TUR327574 UEN327574 UOJ327574 UYF327574 VIB327574 VRX327574 WBT327574 WLP327574 WVL327574 J393110 IZ393110 SV393110 ACR393110 AMN393110 AWJ393110 BGF393110 BQB393110 BZX393110 CJT393110 CTP393110 DDL393110 DNH393110 DXD393110 EGZ393110 EQV393110 FAR393110 FKN393110 FUJ393110 GEF393110 GOB393110 GXX393110 HHT393110 HRP393110 IBL393110 ILH393110 IVD393110 JEZ393110 JOV393110 JYR393110 KIN393110 KSJ393110 LCF393110 LMB393110 LVX393110 MFT393110 MPP393110 MZL393110 NJH393110 NTD393110 OCZ393110 OMV393110 OWR393110 PGN393110 PQJ393110 QAF393110 QKB393110 QTX393110 RDT393110 RNP393110 RXL393110 SHH393110 SRD393110 TAZ393110 TKV393110 TUR393110 UEN393110 UOJ393110 UYF393110 VIB393110 VRX393110 WBT393110 WLP393110 WVL393110 J458646 IZ458646 SV458646 ACR458646 AMN458646 AWJ458646 BGF458646 BQB458646 BZX458646 CJT458646 CTP458646 DDL458646 DNH458646 DXD458646 EGZ458646 EQV458646 FAR458646 FKN458646 FUJ458646 GEF458646 GOB458646 GXX458646 HHT458646 HRP458646 IBL458646 ILH458646 IVD458646 JEZ458646 JOV458646 JYR458646 KIN458646 KSJ458646 LCF458646 LMB458646 LVX458646 MFT458646 MPP458646 MZL458646 NJH458646 NTD458646 OCZ458646 OMV458646 OWR458646 PGN458646 PQJ458646 QAF458646 QKB458646 QTX458646 RDT458646 RNP458646 RXL458646 SHH458646 SRD458646 TAZ458646 TKV458646 TUR458646 UEN458646 UOJ458646 UYF458646 VIB458646 VRX458646 WBT458646 WLP458646 WVL458646 J524182 IZ524182 SV524182 ACR524182 AMN524182 AWJ524182 BGF524182 BQB524182 BZX524182 CJT524182 CTP524182 DDL524182 DNH524182 DXD524182 EGZ524182 EQV524182 FAR524182 FKN524182 FUJ524182 GEF524182 GOB524182 GXX524182 HHT524182 HRP524182 IBL524182 ILH524182 IVD524182 JEZ524182 JOV524182 JYR524182 KIN524182 KSJ524182 LCF524182 LMB524182 LVX524182 MFT524182 MPP524182 MZL524182 NJH524182 NTD524182 OCZ524182 OMV524182 OWR524182 PGN524182 PQJ524182 QAF524182 QKB524182 QTX524182 RDT524182 RNP524182 RXL524182 SHH524182 SRD524182 TAZ524182 TKV524182 TUR524182 UEN524182 UOJ524182 UYF524182 VIB524182 VRX524182 WBT524182 WLP524182 WVL524182 J589718 IZ589718 SV589718 ACR589718 AMN589718 AWJ589718 BGF589718 BQB589718 BZX589718 CJT589718 CTP589718 DDL589718 DNH589718 DXD589718 EGZ589718 EQV589718 FAR589718 FKN589718 FUJ589718 GEF589718 GOB589718 GXX589718 HHT589718 HRP589718 IBL589718 ILH589718 IVD589718 JEZ589718 JOV589718 JYR589718 KIN589718 KSJ589718 LCF589718 LMB589718 LVX589718 MFT589718 MPP589718 MZL589718 NJH589718 NTD589718 OCZ589718 OMV589718 OWR589718 PGN589718 PQJ589718 QAF589718 QKB589718 QTX589718 RDT589718 RNP589718 RXL589718 SHH589718 SRD589718 TAZ589718 TKV589718 TUR589718 UEN589718 UOJ589718 UYF589718 VIB589718 VRX589718 WBT589718 WLP589718 WVL589718 J655254 IZ655254 SV655254 ACR655254 AMN655254 AWJ655254 BGF655254 BQB655254 BZX655254 CJT655254 CTP655254 DDL655254 DNH655254 DXD655254 EGZ655254 EQV655254 FAR655254 FKN655254 FUJ655254 GEF655254 GOB655254 GXX655254 HHT655254 HRP655254 IBL655254 ILH655254 IVD655254 JEZ655254 JOV655254 JYR655254 KIN655254 KSJ655254 LCF655254 LMB655254 LVX655254 MFT655254 MPP655254 MZL655254 NJH655254 NTD655254 OCZ655254 OMV655254 OWR655254 PGN655254 PQJ655254 QAF655254 QKB655254 QTX655254 RDT655254 RNP655254 RXL655254 SHH655254 SRD655254 TAZ655254 TKV655254 TUR655254 UEN655254 UOJ655254 UYF655254 VIB655254 VRX655254 WBT655254 WLP655254 WVL655254 J720790 IZ720790 SV720790 ACR720790 AMN720790 AWJ720790 BGF720790 BQB720790 BZX720790 CJT720790 CTP720790 DDL720790 DNH720790 DXD720790 EGZ720790 EQV720790 FAR720790 FKN720790 FUJ720790 GEF720790 GOB720790 GXX720790 HHT720790 HRP720790 IBL720790 ILH720790 IVD720790 JEZ720790 JOV720790 JYR720790 KIN720790 KSJ720790 LCF720790 LMB720790 LVX720790 MFT720790 MPP720790 MZL720790 NJH720790 NTD720790 OCZ720790 OMV720790 OWR720790 PGN720790 PQJ720790 QAF720790 QKB720790 QTX720790 RDT720790 RNP720790 RXL720790 SHH720790 SRD720790 TAZ720790 TKV720790 TUR720790 UEN720790 UOJ720790 UYF720790 VIB720790 VRX720790 WBT720790 WLP720790 WVL720790 J786326 IZ786326 SV786326 ACR786326 AMN786326 AWJ786326 BGF786326 BQB786326 BZX786326 CJT786326 CTP786326 DDL786326 DNH786326 DXD786326 EGZ786326 EQV786326 FAR786326 FKN786326 FUJ786326 GEF786326 GOB786326 GXX786326 HHT786326 HRP786326 IBL786326 ILH786326 IVD786326 JEZ786326 JOV786326 JYR786326 KIN786326 KSJ786326 LCF786326 LMB786326 LVX786326 MFT786326 MPP786326 MZL786326 NJH786326 NTD786326 OCZ786326 OMV786326 OWR786326 PGN786326 PQJ786326 QAF786326 QKB786326 QTX786326 RDT786326 RNP786326 RXL786326 SHH786326 SRD786326 TAZ786326 TKV786326 TUR786326 UEN786326 UOJ786326 UYF786326 VIB786326 VRX786326 WBT786326 WLP786326 WVL786326 J851862 IZ851862 SV851862 ACR851862 AMN851862 AWJ851862 BGF851862 BQB851862 BZX851862 CJT851862 CTP851862 DDL851862 DNH851862 DXD851862 EGZ851862 EQV851862 FAR851862 FKN851862 FUJ851862 GEF851862 GOB851862 GXX851862 HHT851862 HRP851862 IBL851862 ILH851862 IVD851862 JEZ851862 JOV851862 JYR851862 KIN851862 KSJ851862 LCF851862 LMB851862 LVX851862 MFT851862 MPP851862 MZL851862 NJH851862 NTD851862 OCZ851862 OMV851862 OWR851862 PGN851862 PQJ851862 QAF851862 QKB851862 QTX851862 RDT851862 RNP851862 RXL851862 SHH851862 SRD851862 TAZ851862 TKV851862 TUR851862 UEN851862 UOJ851862 UYF851862 VIB851862 VRX851862 WBT851862 WLP851862 WVL851862 J917398 IZ917398 SV917398 ACR917398 AMN917398 AWJ917398 BGF917398 BQB917398 BZX917398 CJT917398 CTP917398 DDL917398 DNH917398 DXD917398 EGZ917398 EQV917398 FAR917398 FKN917398 FUJ917398 GEF917398 GOB917398 GXX917398 HHT917398 HRP917398 IBL917398 ILH917398 IVD917398 JEZ917398 JOV917398 JYR917398 KIN917398 KSJ917398 LCF917398 LMB917398 LVX917398 MFT917398 MPP917398 MZL917398 NJH917398 NTD917398 OCZ917398 OMV917398 OWR917398 PGN917398 PQJ917398 QAF917398 QKB917398 QTX917398 RDT917398 RNP917398 RXL917398 SHH917398 SRD917398 TAZ917398 TKV917398 TUR917398 UEN917398 UOJ917398 UYF917398 VIB917398 VRX917398 WBT917398 WLP917398 WVL917398 J982934 IZ982934 SV982934 ACR982934 AMN982934 AWJ982934 BGF982934 BQB982934 BZX982934 CJT982934 CTP982934 DDL982934 DNH982934 DXD982934 EGZ982934 EQV982934 FAR982934 FKN982934 FUJ982934 GEF982934 GOB982934 GXX982934 HHT982934 HRP982934 IBL982934 ILH982934 IVD982934 JEZ982934 JOV982934 JYR982934 KIN982934 KSJ982934 LCF982934 LMB982934 LVX982934 MFT982934 MPP982934 MZL982934 NJH982934 NTD982934 OCZ982934 OMV982934 OWR982934 PGN982934 PQJ982934 QAF982934 QKB982934 QTX982934 RDT982934 RNP982934 RXL982934 SHH982934 SRD982934 TAZ982934 TKV982934 TUR982934 UEN982934 UOJ982934 UYF982934 VIB982934 VRX982934 WBT982934 WLP982934 WVL982934 J65323 IZ65323 SV65323 ACR65323 AMN65323 AWJ65323 BGF65323 BQB65323 BZX65323 CJT65323 CTP65323 DDL65323 DNH65323 DXD65323 EGZ65323 EQV65323 FAR65323 FKN65323 FUJ65323 GEF65323 GOB65323 GXX65323 HHT65323 HRP65323 IBL65323 ILH65323 IVD65323 JEZ65323 JOV65323 JYR65323 KIN65323 KSJ65323 LCF65323 LMB65323 LVX65323 MFT65323 MPP65323 MZL65323 NJH65323 NTD65323 OCZ65323 OMV65323 OWR65323 PGN65323 PQJ65323 QAF65323 QKB65323 QTX65323 RDT65323 RNP65323 RXL65323 SHH65323 SRD65323 TAZ65323 TKV65323 TUR65323 UEN65323 UOJ65323 UYF65323 VIB65323 VRX65323 WBT65323 WLP65323 WVL65323 J130859 IZ130859 SV130859 ACR130859 AMN130859 AWJ130859 BGF130859 BQB130859 BZX130859 CJT130859 CTP130859 DDL130859 DNH130859 DXD130859 EGZ130859 EQV130859 FAR130859 FKN130859 FUJ130859 GEF130859 GOB130859 GXX130859 HHT130859 HRP130859 IBL130859 ILH130859 IVD130859 JEZ130859 JOV130859 JYR130859 KIN130859 KSJ130859 LCF130859 LMB130859 LVX130859 MFT130859 MPP130859 MZL130859 NJH130859 NTD130859 OCZ130859 OMV130859 OWR130859 PGN130859 PQJ130859 QAF130859 QKB130859 QTX130859 RDT130859 RNP130859 RXL130859 SHH130859 SRD130859 TAZ130859 TKV130859 TUR130859 UEN130859 UOJ130859 UYF130859 VIB130859 VRX130859 WBT130859 WLP130859 WVL130859 J196395 IZ196395 SV196395 ACR196395 AMN196395 AWJ196395 BGF196395 BQB196395 BZX196395 CJT196395 CTP196395 DDL196395 DNH196395 DXD196395 EGZ196395 EQV196395 FAR196395 FKN196395 FUJ196395 GEF196395 GOB196395 GXX196395 HHT196395 HRP196395 IBL196395 ILH196395 IVD196395 JEZ196395 JOV196395 JYR196395 KIN196395 KSJ196395 LCF196395 LMB196395 LVX196395 MFT196395 MPP196395 MZL196395 NJH196395 NTD196395 OCZ196395 OMV196395 OWR196395 PGN196395 PQJ196395 QAF196395 QKB196395 QTX196395 RDT196395 RNP196395 RXL196395 SHH196395 SRD196395 TAZ196395 TKV196395 TUR196395 UEN196395 UOJ196395 UYF196395 VIB196395 VRX196395 WBT196395 WLP196395 WVL196395 J261931 IZ261931 SV261931 ACR261931 AMN261931 AWJ261931 BGF261931 BQB261931 BZX261931 CJT261931 CTP261931 DDL261931 DNH261931 DXD261931 EGZ261931 EQV261931 FAR261931 FKN261931 FUJ261931 GEF261931 GOB261931 GXX261931 HHT261931 HRP261931 IBL261931 ILH261931 IVD261931 JEZ261931 JOV261931 JYR261931 KIN261931 KSJ261931 LCF261931 LMB261931 LVX261931 MFT261931 MPP261931 MZL261931 NJH261931 NTD261931 OCZ261931 OMV261931 OWR261931 PGN261931 PQJ261931 QAF261931 QKB261931 QTX261931 RDT261931 RNP261931 RXL261931 SHH261931 SRD261931 TAZ261931 TKV261931 TUR261931 UEN261931 UOJ261931 UYF261931 VIB261931 VRX261931 WBT261931 WLP261931 WVL261931 J327467 IZ327467 SV327467 ACR327467 AMN327467 AWJ327467 BGF327467 BQB327467 BZX327467 CJT327467 CTP327467 DDL327467 DNH327467 DXD327467 EGZ327467 EQV327467 FAR327467 FKN327467 FUJ327467 GEF327467 GOB327467 GXX327467 HHT327467 HRP327467 IBL327467 ILH327467 IVD327467 JEZ327467 JOV327467 JYR327467 KIN327467 KSJ327467 LCF327467 LMB327467 LVX327467 MFT327467 MPP327467 MZL327467 NJH327467 NTD327467 OCZ327467 OMV327467 OWR327467 PGN327467 PQJ327467 QAF327467 QKB327467 QTX327467 RDT327467 RNP327467 RXL327467 SHH327467 SRD327467 TAZ327467 TKV327467 TUR327467 UEN327467 UOJ327467 UYF327467 VIB327467 VRX327467 WBT327467 WLP327467 WVL327467 J393003 IZ393003 SV393003 ACR393003 AMN393003 AWJ393003 BGF393003 BQB393003 BZX393003 CJT393003 CTP393003 DDL393003 DNH393003 DXD393003 EGZ393003 EQV393003 FAR393003 FKN393003 FUJ393003 GEF393003 GOB393003 GXX393003 HHT393003 HRP393003 IBL393003 ILH393003 IVD393003 JEZ393003 JOV393003 JYR393003 KIN393003 KSJ393003 LCF393003 LMB393003 LVX393003 MFT393003 MPP393003 MZL393003 NJH393003 NTD393003 OCZ393003 OMV393003 OWR393003 PGN393003 PQJ393003 QAF393003 QKB393003 QTX393003 RDT393003 RNP393003 RXL393003 SHH393003 SRD393003 TAZ393003 TKV393003 TUR393003 UEN393003 UOJ393003 UYF393003 VIB393003 VRX393003 WBT393003 WLP393003 WVL393003 J458539 IZ458539 SV458539 ACR458539 AMN458539 AWJ458539 BGF458539 BQB458539 BZX458539 CJT458539 CTP458539 DDL458539 DNH458539 DXD458539 EGZ458539 EQV458539 FAR458539 FKN458539 FUJ458539 GEF458539 GOB458539 GXX458539 HHT458539 HRP458539 IBL458539 ILH458539 IVD458539 JEZ458539 JOV458539 JYR458539 KIN458539 KSJ458539 LCF458539 LMB458539 LVX458539 MFT458539 MPP458539 MZL458539 NJH458539 NTD458539 OCZ458539 OMV458539 OWR458539 PGN458539 PQJ458539 QAF458539 QKB458539 QTX458539 RDT458539 RNP458539 RXL458539 SHH458539 SRD458539 TAZ458539 TKV458539 TUR458539 UEN458539 UOJ458539 UYF458539 VIB458539 VRX458539 WBT458539 WLP458539 WVL458539 J524075 IZ524075 SV524075 ACR524075 AMN524075 AWJ524075 BGF524075 BQB524075 BZX524075 CJT524075 CTP524075 DDL524075 DNH524075 DXD524075 EGZ524075 EQV524075 FAR524075 FKN524075 FUJ524075 GEF524075 GOB524075 GXX524075 HHT524075 HRP524075 IBL524075 ILH524075 IVD524075 JEZ524075 JOV524075 JYR524075 KIN524075 KSJ524075 LCF524075 LMB524075 LVX524075 MFT524075 MPP524075 MZL524075 NJH524075 NTD524075 OCZ524075 OMV524075 OWR524075 PGN524075 PQJ524075 QAF524075 QKB524075 QTX524075 RDT524075 RNP524075 RXL524075 SHH524075 SRD524075 TAZ524075 TKV524075 TUR524075 UEN524075 UOJ524075 UYF524075 VIB524075 VRX524075 WBT524075 WLP524075 WVL524075 J589611 IZ589611 SV589611 ACR589611 AMN589611 AWJ589611 BGF589611 BQB589611 BZX589611 CJT589611 CTP589611 DDL589611 DNH589611 DXD589611 EGZ589611 EQV589611 FAR589611 FKN589611 FUJ589611 GEF589611 GOB589611 GXX589611 HHT589611 HRP589611 IBL589611 ILH589611 IVD589611 JEZ589611 JOV589611 JYR589611 KIN589611 KSJ589611 LCF589611 LMB589611 LVX589611 MFT589611 MPP589611 MZL589611 NJH589611 NTD589611 OCZ589611 OMV589611 OWR589611 PGN589611 PQJ589611 QAF589611 QKB589611 QTX589611 RDT589611 RNP589611 RXL589611 SHH589611 SRD589611 TAZ589611 TKV589611 TUR589611 UEN589611 UOJ589611 UYF589611 VIB589611 VRX589611 WBT589611 WLP589611 WVL589611 J655147 IZ655147 SV655147 ACR655147 AMN655147 AWJ655147 BGF655147 BQB655147 BZX655147 CJT655147 CTP655147 DDL655147 DNH655147 DXD655147 EGZ655147 EQV655147 FAR655147 FKN655147 FUJ655147 GEF655147 GOB655147 GXX655147 HHT655147 HRP655147 IBL655147 ILH655147 IVD655147 JEZ655147 JOV655147 JYR655147 KIN655147 KSJ655147 LCF655147 LMB655147 LVX655147 MFT655147 MPP655147 MZL655147 NJH655147 NTD655147 OCZ655147 OMV655147 OWR655147 PGN655147 PQJ655147 QAF655147 QKB655147 QTX655147 RDT655147 RNP655147 RXL655147 SHH655147 SRD655147 TAZ655147 TKV655147 TUR655147 UEN655147 UOJ655147 UYF655147 VIB655147 VRX655147 WBT655147 WLP655147 WVL655147 J720683 IZ720683 SV720683 ACR720683 AMN720683 AWJ720683 BGF720683 BQB720683 BZX720683 CJT720683 CTP720683 DDL720683 DNH720683 DXD720683 EGZ720683 EQV720683 FAR720683 FKN720683 FUJ720683 GEF720683 GOB720683 GXX720683 HHT720683 HRP720683 IBL720683 ILH720683 IVD720683 JEZ720683 JOV720683 JYR720683 KIN720683 KSJ720683 LCF720683 LMB720683 LVX720683 MFT720683 MPP720683 MZL720683 NJH720683 NTD720683 OCZ720683 OMV720683 OWR720683 PGN720683 PQJ720683 QAF720683 QKB720683 QTX720683 RDT720683 RNP720683 RXL720683 SHH720683 SRD720683 TAZ720683 TKV720683 TUR720683 UEN720683 UOJ720683 UYF720683 VIB720683 VRX720683 WBT720683 WLP720683 WVL720683 J786219 IZ786219 SV786219 ACR786219 AMN786219 AWJ786219 BGF786219 BQB786219 BZX786219 CJT786219 CTP786219 DDL786219 DNH786219 DXD786219 EGZ786219 EQV786219 FAR786219 FKN786219 FUJ786219 GEF786219 GOB786219 GXX786219 HHT786219 HRP786219 IBL786219 ILH786219 IVD786219 JEZ786219 JOV786219 JYR786219 KIN786219 KSJ786219 LCF786219 LMB786219 LVX786219 MFT786219 MPP786219 MZL786219 NJH786219 NTD786219 OCZ786219 OMV786219 OWR786219 PGN786219 PQJ786219 QAF786219 QKB786219 QTX786219 RDT786219 RNP786219 RXL786219 SHH786219 SRD786219 TAZ786219 TKV786219 TUR786219 UEN786219 UOJ786219 UYF786219 VIB786219 VRX786219 WBT786219 WLP786219 WVL786219 J851755 IZ851755 SV851755 ACR851755 AMN851755 AWJ851755 BGF851755 BQB851755 BZX851755 CJT851755 CTP851755 DDL851755 DNH851755 DXD851755 EGZ851755 EQV851755 FAR851755 FKN851755 FUJ851755 GEF851755 GOB851755 GXX851755 HHT851755 HRP851755 IBL851755 ILH851755 IVD851755 JEZ851755 JOV851755 JYR851755 KIN851755 KSJ851755 LCF851755 LMB851755 LVX851755 MFT851755 MPP851755 MZL851755 NJH851755 NTD851755 OCZ851755 OMV851755 OWR851755 PGN851755 PQJ851755 QAF851755 QKB851755 QTX851755 RDT851755 RNP851755 RXL851755 SHH851755 SRD851755 TAZ851755 TKV851755 TUR851755 UEN851755 UOJ851755 UYF851755 VIB851755 VRX851755 WBT851755 WLP851755 WVL851755 J917291 IZ917291 SV917291 ACR917291 AMN917291 AWJ917291 BGF917291 BQB917291 BZX917291 CJT917291 CTP917291 DDL917291 DNH917291 DXD917291 EGZ917291 EQV917291 FAR917291 FKN917291 FUJ917291 GEF917291 GOB917291 GXX917291 HHT917291 HRP917291 IBL917291 ILH917291 IVD917291 JEZ917291 JOV917291 JYR917291 KIN917291 KSJ917291 LCF917291 LMB917291 LVX917291 MFT917291 MPP917291 MZL917291 NJH917291 NTD917291 OCZ917291 OMV917291 OWR917291 PGN917291 PQJ917291 QAF917291 QKB917291 QTX917291 RDT917291 RNP917291 RXL917291 SHH917291 SRD917291 TAZ917291 TKV917291 TUR917291 UEN917291 UOJ917291 UYF917291 VIB917291 VRX917291 WBT917291 WLP917291 WVL917291 J982827 IZ982827 SV982827 ACR982827 AMN982827 AWJ982827 BGF982827 BQB982827 BZX982827 CJT982827 CTP982827 DDL982827 DNH982827 DXD982827 EGZ982827 EQV982827 FAR982827 FKN982827 FUJ982827 GEF982827 GOB982827 GXX982827 HHT982827 HRP982827 IBL982827 ILH982827 IVD982827 JEZ982827 JOV982827 JYR982827 KIN982827 KSJ982827 LCF982827 LMB982827 LVX982827 MFT982827 MPP982827 MZL982827 NJH982827 NTD982827 OCZ982827 OMV982827 OWR982827 PGN982827 PQJ982827 QAF982827 QKB982827 QTX982827 RDT982827 RNP982827 RXL982827 SHH982827 SRD982827 TAZ982827 TKV982827 TUR982827 UEN982827 UOJ982827 UYF982827 VIB982827 VRX982827 WBT982827 WLP982827 WVL982827 J65217 IZ65217 SV65217 ACR65217 AMN65217 AWJ65217 BGF65217 BQB65217 BZX65217 CJT65217 CTP65217 DDL65217 DNH65217 DXD65217 EGZ65217 EQV65217 FAR65217 FKN65217 FUJ65217 GEF65217 GOB65217 GXX65217 HHT65217 HRP65217 IBL65217 ILH65217 IVD65217 JEZ65217 JOV65217 JYR65217 KIN65217 KSJ65217 LCF65217 LMB65217 LVX65217 MFT65217 MPP65217 MZL65217 NJH65217 NTD65217 OCZ65217 OMV65217 OWR65217 PGN65217 PQJ65217 QAF65217 QKB65217 QTX65217 RDT65217 RNP65217 RXL65217 SHH65217 SRD65217 TAZ65217 TKV65217 TUR65217 UEN65217 UOJ65217 UYF65217 VIB65217 VRX65217 WBT65217 WLP65217 WVL65217 J130753 IZ130753 SV130753 ACR130753 AMN130753 AWJ130753 BGF130753 BQB130753 BZX130753 CJT130753 CTP130753 DDL130753 DNH130753 DXD130753 EGZ130753 EQV130753 FAR130753 FKN130753 FUJ130753 GEF130753 GOB130753 GXX130753 HHT130753 HRP130753 IBL130753 ILH130753 IVD130753 JEZ130753 JOV130753 JYR130753 KIN130753 KSJ130753 LCF130753 LMB130753 LVX130753 MFT130753 MPP130753 MZL130753 NJH130753 NTD130753 OCZ130753 OMV130753 OWR130753 PGN130753 PQJ130753 QAF130753 QKB130753 QTX130753 RDT130753 RNP130753 RXL130753 SHH130753 SRD130753 TAZ130753 TKV130753 TUR130753 UEN130753 UOJ130753 UYF130753 VIB130753 VRX130753 WBT130753 WLP130753 WVL130753 J196289 IZ196289 SV196289 ACR196289 AMN196289 AWJ196289 BGF196289 BQB196289 BZX196289 CJT196289 CTP196289 DDL196289 DNH196289 DXD196289 EGZ196289 EQV196289 FAR196289 FKN196289 FUJ196289 GEF196289 GOB196289 GXX196289 HHT196289 HRP196289 IBL196289 ILH196289 IVD196289 JEZ196289 JOV196289 JYR196289 KIN196289 KSJ196289 LCF196289 LMB196289 LVX196289 MFT196289 MPP196289 MZL196289 NJH196289 NTD196289 OCZ196289 OMV196289 OWR196289 PGN196289 PQJ196289 QAF196289 QKB196289 QTX196289 RDT196289 RNP196289 RXL196289 SHH196289 SRD196289 TAZ196289 TKV196289 TUR196289 UEN196289 UOJ196289 UYF196289 VIB196289 VRX196289 WBT196289 WLP196289 WVL196289 J261825 IZ261825 SV261825 ACR261825 AMN261825 AWJ261825 BGF261825 BQB261825 BZX261825 CJT261825 CTP261825 DDL261825 DNH261825 DXD261825 EGZ261825 EQV261825 FAR261825 FKN261825 FUJ261825 GEF261825 GOB261825 GXX261825 HHT261825 HRP261825 IBL261825 ILH261825 IVD261825 JEZ261825 JOV261825 JYR261825 KIN261825 KSJ261825 LCF261825 LMB261825 LVX261825 MFT261825 MPP261825 MZL261825 NJH261825 NTD261825 OCZ261825 OMV261825 OWR261825 PGN261825 PQJ261825 QAF261825 QKB261825 QTX261825 RDT261825 RNP261825 RXL261825 SHH261825 SRD261825 TAZ261825 TKV261825 TUR261825 UEN261825 UOJ261825 UYF261825 VIB261825 VRX261825 WBT261825 WLP261825 WVL261825 J327361 IZ327361 SV327361 ACR327361 AMN327361 AWJ327361 BGF327361 BQB327361 BZX327361 CJT327361 CTP327361 DDL327361 DNH327361 DXD327361 EGZ327361 EQV327361 FAR327361 FKN327361 FUJ327361 GEF327361 GOB327361 GXX327361 HHT327361 HRP327361 IBL327361 ILH327361 IVD327361 JEZ327361 JOV327361 JYR327361 KIN327361 KSJ327361 LCF327361 LMB327361 LVX327361 MFT327361 MPP327361 MZL327361 NJH327361 NTD327361 OCZ327361 OMV327361 OWR327361 PGN327361 PQJ327361 QAF327361 QKB327361 QTX327361 RDT327361 RNP327361 RXL327361 SHH327361 SRD327361 TAZ327361 TKV327361 TUR327361 UEN327361 UOJ327361 UYF327361 VIB327361 VRX327361 WBT327361 WLP327361 WVL327361 J392897 IZ392897 SV392897 ACR392897 AMN392897 AWJ392897 BGF392897 BQB392897 BZX392897 CJT392897 CTP392897 DDL392897 DNH392897 DXD392897 EGZ392897 EQV392897 FAR392897 FKN392897 FUJ392897 GEF392897 GOB392897 GXX392897 HHT392897 HRP392897 IBL392897 ILH392897 IVD392897 JEZ392897 JOV392897 JYR392897 KIN392897 KSJ392897 LCF392897 LMB392897 LVX392897 MFT392897 MPP392897 MZL392897 NJH392897 NTD392897 OCZ392897 OMV392897 OWR392897 PGN392897 PQJ392897 QAF392897 QKB392897 QTX392897 RDT392897 RNP392897 RXL392897 SHH392897 SRD392897 TAZ392897 TKV392897 TUR392897 UEN392897 UOJ392897 UYF392897 VIB392897 VRX392897 WBT392897 WLP392897 WVL392897 J458433 IZ458433 SV458433 ACR458433 AMN458433 AWJ458433 BGF458433 BQB458433 BZX458433 CJT458433 CTP458433 DDL458433 DNH458433 DXD458433 EGZ458433 EQV458433 FAR458433 FKN458433 FUJ458433 GEF458433 GOB458433 GXX458433 HHT458433 HRP458433 IBL458433 ILH458433 IVD458433 JEZ458433 JOV458433 JYR458433 KIN458433 KSJ458433 LCF458433 LMB458433 LVX458433 MFT458433 MPP458433 MZL458433 NJH458433 NTD458433 OCZ458433 OMV458433 OWR458433 PGN458433 PQJ458433 QAF458433 QKB458433 QTX458433 RDT458433 RNP458433 RXL458433 SHH458433 SRD458433 TAZ458433 TKV458433 TUR458433 UEN458433 UOJ458433 UYF458433 VIB458433 VRX458433 WBT458433 WLP458433 WVL458433 J523969 IZ523969 SV523969 ACR523969 AMN523969 AWJ523969 BGF523969 BQB523969 BZX523969 CJT523969 CTP523969 DDL523969 DNH523969 DXD523969 EGZ523969 EQV523969 FAR523969 FKN523969 FUJ523969 GEF523969 GOB523969 GXX523969 HHT523969 HRP523969 IBL523969 ILH523969 IVD523969 JEZ523969 JOV523969 JYR523969 KIN523969 KSJ523969 LCF523969 LMB523969 LVX523969 MFT523969 MPP523969 MZL523969 NJH523969 NTD523969 OCZ523969 OMV523969 OWR523969 PGN523969 PQJ523969 QAF523969 QKB523969 QTX523969 RDT523969 RNP523969 RXL523969 SHH523969 SRD523969 TAZ523969 TKV523969 TUR523969 UEN523969 UOJ523969 UYF523969 VIB523969 VRX523969 WBT523969 WLP523969 WVL523969 J589505 IZ589505 SV589505 ACR589505 AMN589505 AWJ589505 BGF589505 BQB589505 BZX589505 CJT589505 CTP589505 DDL589505 DNH589505 DXD589505 EGZ589505 EQV589505 FAR589505 FKN589505 FUJ589505 GEF589505 GOB589505 GXX589505 HHT589505 HRP589505 IBL589505 ILH589505 IVD589505 JEZ589505 JOV589505 JYR589505 KIN589505 KSJ589505 LCF589505 LMB589505 LVX589505 MFT589505 MPP589505 MZL589505 NJH589505 NTD589505 OCZ589505 OMV589505 OWR589505 PGN589505 PQJ589505 QAF589505 QKB589505 QTX589505 RDT589505 RNP589505 RXL589505 SHH589505 SRD589505 TAZ589505 TKV589505 TUR589505 UEN589505 UOJ589505 UYF589505 VIB589505 VRX589505 WBT589505 WLP589505 WVL589505 J655041 IZ655041 SV655041 ACR655041 AMN655041 AWJ655041 BGF655041 BQB655041 BZX655041 CJT655041 CTP655041 DDL655041 DNH655041 DXD655041 EGZ655041 EQV655041 FAR655041 FKN655041 FUJ655041 GEF655041 GOB655041 GXX655041 HHT655041 HRP655041 IBL655041 ILH655041 IVD655041 JEZ655041 JOV655041 JYR655041 KIN655041 KSJ655041 LCF655041 LMB655041 LVX655041 MFT655041 MPP655041 MZL655041 NJH655041 NTD655041 OCZ655041 OMV655041 OWR655041 PGN655041 PQJ655041 QAF655041 QKB655041 QTX655041 RDT655041 RNP655041 RXL655041 SHH655041 SRD655041 TAZ655041 TKV655041 TUR655041 UEN655041 UOJ655041 UYF655041 VIB655041 VRX655041 WBT655041 WLP655041 WVL655041 J720577 IZ720577 SV720577 ACR720577 AMN720577 AWJ720577 BGF720577 BQB720577 BZX720577 CJT720577 CTP720577 DDL720577 DNH720577 DXD720577 EGZ720577 EQV720577 FAR720577 FKN720577 FUJ720577 GEF720577 GOB720577 GXX720577 HHT720577 HRP720577 IBL720577 ILH720577 IVD720577 JEZ720577 JOV720577 JYR720577 KIN720577 KSJ720577 LCF720577 LMB720577 LVX720577 MFT720577 MPP720577 MZL720577 NJH720577 NTD720577 OCZ720577 OMV720577 OWR720577 PGN720577 PQJ720577 QAF720577 QKB720577 QTX720577 RDT720577 RNP720577 RXL720577 SHH720577 SRD720577 TAZ720577 TKV720577 TUR720577 UEN720577 UOJ720577 UYF720577 VIB720577 VRX720577 WBT720577 WLP720577 WVL720577 J786113 IZ786113 SV786113 ACR786113 AMN786113 AWJ786113 BGF786113 BQB786113 BZX786113 CJT786113 CTP786113 DDL786113 DNH786113 DXD786113 EGZ786113 EQV786113 FAR786113 FKN786113 FUJ786113 GEF786113 GOB786113 GXX786113 HHT786113 HRP786113 IBL786113 ILH786113 IVD786113 JEZ786113 JOV786113 JYR786113 KIN786113 KSJ786113 LCF786113 LMB786113 LVX786113 MFT786113 MPP786113 MZL786113 NJH786113 NTD786113 OCZ786113 OMV786113 OWR786113 PGN786113 PQJ786113 QAF786113 QKB786113 QTX786113 RDT786113 RNP786113 RXL786113 SHH786113 SRD786113 TAZ786113 TKV786113 TUR786113 UEN786113 UOJ786113 UYF786113 VIB786113 VRX786113 WBT786113 WLP786113 WVL786113 J851649 IZ851649 SV851649 ACR851649 AMN851649 AWJ851649 BGF851649 BQB851649 BZX851649 CJT851649 CTP851649 DDL851649 DNH851649 DXD851649 EGZ851649 EQV851649 FAR851649 FKN851649 FUJ851649 GEF851649 GOB851649 GXX851649 HHT851649 HRP851649 IBL851649 ILH851649 IVD851649 JEZ851649 JOV851649 JYR851649 KIN851649 KSJ851649 LCF851649 LMB851649 LVX851649 MFT851649 MPP851649 MZL851649 NJH851649 NTD851649 OCZ851649 OMV851649 OWR851649 PGN851649 PQJ851649 QAF851649 QKB851649 QTX851649 RDT851649 RNP851649 RXL851649 SHH851649 SRD851649 TAZ851649 TKV851649 TUR851649 UEN851649 UOJ851649 UYF851649 VIB851649 VRX851649 WBT851649 WLP851649 WVL851649 J917185 IZ917185 SV917185 ACR917185 AMN917185 AWJ917185 BGF917185 BQB917185 BZX917185 CJT917185 CTP917185 DDL917185 DNH917185 DXD917185 EGZ917185 EQV917185 FAR917185 FKN917185 FUJ917185 GEF917185 GOB917185 GXX917185 HHT917185 HRP917185 IBL917185 ILH917185 IVD917185 JEZ917185 JOV917185 JYR917185 KIN917185 KSJ917185 LCF917185 LMB917185 LVX917185 MFT917185 MPP917185 MZL917185 NJH917185 NTD917185 OCZ917185 OMV917185 OWR917185 PGN917185 PQJ917185 QAF917185 QKB917185 QTX917185 RDT917185 RNP917185 RXL917185 SHH917185 SRD917185 TAZ917185 TKV917185 TUR917185 UEN917185 UOJ917185 UYF917185 VIB917185 VRX917185 WBT917185 WLP917185 WVL917185 J982721 IZ982721 SV982721 ACR982721 AMN982721 AWJ982721 BGF982721 BQB982721 BZX982721 CJT982721 CTP982721 DDL982721 DNH982721 DXD982721 EGZ982721 EQV982721 FAR982721 FKN982721 FUJ982721 GEF982721 GOB982721 GXX982721 HHT982721 HRP982721 IBL982721 ILH982721 IVD982721 JEZ982721 JOV982721 JYR982721 KIN982721 KSJ982721 LCF982721 LMB982721 LVX982721 MFT982721 MPP982721 MZL982721 NJH982721 NTD982721 OCZ982721 OMV982721 OWR982721 PGN982721 PQJ982721 QAF982721 QKB982721 QTX982721 RDT982721 RNP982721 RXL982721 SHH982721 SRD982721 TAZ982721 TKV982721 TUR982721 UEN982721 UOJ982721 UYF982721 VIB982721 VRX982721 WBT982721 WLP982721 WVL982721 J65270 IZ65270 SV65270 ACR65270 AMN65270 AWJ65270 BGF65270 BQB65270 BZX65270 CJT65270 CTP65270 DDL65270 DNH65270 DXD65270 EGZ65270 EQV65270 FAR65270 FKN65270 FUJ65270 GEF65270 GOB65270 GXX65270 HHT65270 HRP65270 IBL65270 ILH65270 IVD65270 JEZ65270 JOV65270 JYR65270 KIN65270 KSJ65270 LCF65270 LMB65270 LVX65270 MFT65270 MPP65270 MZL65270 NJH65270 NTD65270 OCZ65270 OMV65270 OWR65270 PGN65270 PQJ65270 QAF65270 QKB65270 QTX65270 RDT65270 RNP65270 RXL65270 SHH65270 SRD65270 TAZ65270 TKV65270 TUR65270 UEN65270 UOJ65270 UYF65270 VIB65270 VRX65270 WBT65270 WLP65270 WVL65270 J130806 IZ130806 SV130806 ACR130806 AMN130806 AWJ130806 BGF130806 BQB130806 BZX130806 CJT130806 CTP130806 DDL130806 DNH130806 DXD130806 EGZ130806 EQV130806 FAR130806 FKN130806 FUJ130806 GEF130806 GOB130806 GXX130806 HHT130806 HRP130806 IBL130806 ILH130806 IVD130806 JEZ130806 JOV130806 JYR130806 KIN130806 KSJ130806 LCF130806 LMB130806 LVX130806 MFT130806 MPP130806 MZL130806 NJH130806 NTD130806 OCZ130806 OMV130806 OWR130806 PGN130806 PQJ130806 QAF130806 QKB130806 QTX130806 RDT130806 RNP130806 RXL130806 SHH130806 SRD130806 TAZ130806 TKV130806 TUR130806 UEN130806 UOJ130806 UYF130806 VIB130806 VRX130806 WBT130806 WLP130806 WVL130806 J196342 IZ196342 SV196342 ACR196342 AMN196342 AWJ196342 BGF196342 BQB196342 BZX196342 CJT196342 CTP196342 DDL196342 DNH196342 DXD196342 EGZ196342 EQV196342 FAR196342 FKN196342 FUJ196342 GEF196342 GOB196342 GXX196342 HHT196342 HRP196342 IBL196342 ILH196342 IVD196342 JEZ196342 JOV196342 JYR196342 KIN196342 KSJ196342 LCF196342 LMB196342 LVX196342 MFT196342 MPP196342 MZL196342 NJH196342 NTD196342 OCZ196342 OMV196342 OWR196342 PGN196342 PQJ196342 QAF196342 QKB196342 QTX196342 RDT196342 RNP196342 RXL196342 SHH196342 SRD196342 TAZ196342 TKV196342 TUR196342 UEN196342 UOJ196342 UYF196342 VIB196342 VRX196342 WBT196342 WLP196342 WVL196342 J261878 IZ261878 SV261878 ACR261878 AMN261878 AWJ261878 BGF261878 BQB261878 BZX261878 CJT261878 CTP261878 DDL261878 DNH261878 DXD261878 EGZ261878 EQV261878 FAR261878 FKN261878 FUJ261878 GEF261878 GOB261878 GXX261878 HHT261878 HRP261878 IBL261878 ILH261878 IVD261878 JEZ261878 JOV261878 JYR261878 KIN261878 KSJ261878 LCF261878 LMB261878 LVX261878 MFT261878 MPP261878 MZL261878 NJH261878 NTD261878 OCZ261878 OMV261878 OWR261878 PGN261878 PQJ261878 QAF261878 QKB261878 QTX261878 RDT261878 RNP261878 RXL261878 SHH261878 SRD261878 TAZ261878 TKV261878 TUR261878 UEN261878 UOJ261878 UYF261878 VIB261878 VRX261878 WBT261878 WLP261878 WVL261878 J327414 IZ327414 SV327414 ACR327414 AMN327414 AWJ327414 BGF327414 BQB327414 BZX327414 CJT327414 CTP327414 DDL327414 DNH327414 DXD327414 EGZ327414 EQV327414 FAR327414 FKN327414 FUJ327414 GEF327414 GOB327414 GXX327414 HHT327414 HRP327414 IBL327414 ILH327414 IVD327414 JEZ327414 JOV327414 JYR327414 KIN327414 KSJ327414 LCF327414 LMB327414 LVX327414 MFT327414 MPP327414 MZL327414 NJH327414 NTD327414 OCZ327414 OMV327414 OWR327414 PGN327414 PQJ327414 QAF327414 QKB327414 QTX327414 RDT327414 RNP327414 RXL327414 SHH327414 SRD327414 TAZ327414 TKV327414 TUR327414 UEN327414 UOJ327414 UYF327414 VIB327414 VRX327414 WBT327414 WLP327414 WVL327414 J392950 IZ392950 SV392950 ACR392950 AMN392950 AWJ392950 BGF392950 BQB392950 BZX392950 CJT392950 CTP392950 DDL392950 DNH392950 DXD392950 EGZ392950 EQV392950 FAR392950 FKN392950 FUJ392950 GEF392950 GOB392950 GXX392950 HHT392950 HRP392950 IBL392950 ILH392950 IVD392950 JEZ392950 JOV392950 JYR392950 KIN392950 KSJ392950 LCF392950 LMB392950 LVX392950 MFT392950 MPP392950 MZL392950 NJH392950 NTD392950 OCZ392950 OMV392950 OWR392950 PGN392950 PQJ392950 QAF392950 QKB392950 QTX392950 RDT392950 RNP392950 RXL392950 SHH392950 SRD392950 TAZ392950 TKV392950 TUR392950 UEN392950 UOJ392950 UYF392950 VIB392950 VRX392950 WBT392950 WLP392950 WVL392950 J458486 IZ458486 SV458486 ACR458486 AMN458486 AWJ458486 BGF458486 BQB458486 BZX458486 CJT458486 CTP458486 DDL458486 DNH458486 DXD458486 EGZ458486 EQV458486 FAR458486 FKN458486 FUJ458486 GEF458486 GOB458486 GXX458486 HHT458486 HRP458486 IBL458486 ILH458486 IVD458486 JEZ458486 JOV458486 JYR458486 KIN458486 KSJ458486 LCF458486 LMB458486 LVX458486 MFT458486 MPP458486 MZL458486 NJH458486 NTD458486 OCZ458486 OMV458486 OWR458486 PGN458486 PQJ458486 QAF458486 QKB458486 QTX458486 RDT458486 RNP458486 RXL458486 SHH458486 SRD458486 TAZ458486 TKV458486 TUR458486 UEN458486 UOJ458486 UYF458486 VIB458486 VRX458486 WBT458486 WLP458486 WVL458486 J524022 IZ524022 SV524022 ACR524022 AMN524022 AWJ524022 BGF524022 BQB524022 BZX524022 CJT524022 CTP524022 DDL524022 DNH524022 DXD524022 EGZ524022 EQV524022 FAR524022 FKN524022 FUJ524022 GEF524022 GOB524022 GXX524022 HHT524022 HRP524022 IBL524022 ILH524022 IVD524022 JEZ524022 JOV524022 JYR524022 KIN524022 KSJ524022 LCF524022 LMB524022 LVX524022 MFT524022 MPP524022 MZL524022 NJH524022 NTD524022 OCZ524022 OMV524022 OWR524022 PGN524022 PQJ524022 QAF524022 QKB524022 QTX524022 RDT524022 RNP524022 RXL524022 SHH524022 SRD524022 TAZ524022 TKV524022 TUR524022 UEN524022 UOJ524022 UYF524022 VIB524022 VRX524022 WBT524022 WLP524022 WVL524022 J589558 IZ589558 SV589558 ACR589558 AMN589558 AWJ589558 BGF589558 BQB589558 BZX589558 CJT589558 CTP589558 DDL589558 DNH589558 DXD589558 EGZ589558 EQV589558 FAR589558 FKN589558 FUJ589558 GEF589558 GOB589558 GXX589558 HHT589558 HRP589558 IBL589558 ILH589558 IVD589558 JEZ589558 JOV589558 JYR589558 KIN589558 KSJ589558 LCF589558 LMB589558 LVX589558 MFT589558 MPP589558 MZL589558 NJH589558 NTD589558 OCZ589558 OMV589558 OWR589558 PGN589558 PQJ589558 QAF589558 QKB589558 QTX589558 RDT589558 RNP589558 RXL589558 SHH589558 SRD589558 TAZ589558 TKV589558 TUR589558 UEN589558 UOJ589558 UYF589558 VIB589558 VRX589558 WBT589558 WLP589558 WVL589558 J655094 IZ655094 SV655094 ACR655094 AMN655094 AWJ655094 BGF655094 BQB655094 BZX655094 CJT655094 CTP655094 DDL655094 DNH655094 DXD655094 EGZ655094 EQV655094 FAR655094 FKN655094 FUJ655094 GEF655094 GOB655094 GXX655094 HHT655094 HRP655094 IBL655094 ILH655094 IVD655094 JEZ655094 JOV655094 JYR655094 KIN655094 KSJ655094 LCF655094 LMB655094 LVX655094 MFT655094 MPP655094 MZL655094 NJH655094 NTD655094 OCZ655094 OMV655094 OWR655094 PGN655094 PQJ655094 QAF655094 QKB655094 QTX655094 RDT655094 RNP655094 RXL655094 SHH655094 SRD655094 TAZ655094 TKV655094 TUR655094 UEN655094 UOJ655094 UYF655094 VIB655094 VRX655094 WBT655094 WLP655094 WVL655094 J720630 IZ720630 SV720630 ACR720630 AMN720630 AWJ720630 BGF720630 BQB720630 BZX720630 CJT720630 CTP720630 DDL720630 DNH720630 DXD720630 EGZ720630 EQV720630 FAR720630 FKN720630 FUJ720630 GEF720630 GOB720630 GXX720630 HHT720630 HRP720630 IBL720630 ILH720630 IVD720630 JEZ720630 JOV720630 JYR720630 KIN720630 KSJ720630 LCF720630 LMB720630 LVX720630 MFT720630 MPP720630 MZL720630 NJH720630 NTD720630 OCZ720630 OMV720630 OWR720630 PGN720630 PQJ720630 QAF720630 QKB720630 QTX720630 RDT720630 RNP720630 RXL720630 SHH720630 SRD720630 TAZ720630 TKV720630 TUR720630 UEN720630 UOJ720630 UYF720630 VIB720630 VRX720630 WBT720630 WLP720630 WVL720630 J786166 IZ786166 SV786166 ACR786166 AMN786166 AWJ786166 BGF786166 BQB786166 BZX786166 CJT786166 CTP786166 DDL786166 DNH786166 DXD786166 EGZ786166 EQV786166 FAR786166 FKN786166 FUJ786166 GEF786166 GOB786166 GXX786166 HHT786166 HRP786166 IBL786166 ILH786166 IVD786166 JEZ786166 JOV786166 JYR786166 KIN786166 KSJ786166 LCF786166 LMB786166 LVX786166 MFT786166 MPP786166 MZL786166 NJH786166 NTD786166 OCZ786166 OMV786166 OWR786166 PGN786166 PQJ786166 QAF786166 QKB786166 QTX786166 RDT786166 RNP786166 RXL786166 SHH786166 SRD786166 TAZ786166 TKV786166 TUR786166 UEN786166 UOJ786166 UYF786166 VIB786166 VRX786166 WBT786166 WLP786166 WVL786166 J851702 IZ851702 SV851702 ACR851702 AMN851702 AWJ851702 BGF851702 BQB851702 BZX851702 CJT851702 CTP851702 DDL851702 DNH851702 DXD851702 EGZ851702 EQV851702 FAR851702 FKN851702 FUJ851702 GEF851702 GOB851702 GXX851702 HHT851702 HRP851702 IBL851702 ILH851702 IVD851702 JEZ851702 JOV851702 JYR851702 KIN851702 KSJ851702 LCF851702 LMB851702 LVX851702 MFT851702 MPP851702 MZL851702 NJH851702 NTD851702 OCZ851702 OMV851702 OWR851702 PGN851702 PQJ851702 QAF851702 QKB851702 QTX851702 RDT851702 RNP851702 RXL851702 SHH851702 SRD851702 TAZ851702 TKV851702 TUR851702 UEN851702 UOJ851702 UYF851702 VIB851702 VRX851702 WBT851702 WLP851702 WVL851702 J917238 IZ917238 SV917238 ACR917238 AMN917238 AWJ917238 BGF917238 BQB917238 BZX917238 CJT917238 CTP917238 DDL917238 DNH917238 DXD917238 EGZ917238 EQV917238 FAR917238 FKN917238 FUJ917238 GEF917238 GOB917238 GXX917238 HHT917238 HRP917238 IBL917238 ILH917238 IVD917238 JEZ917238 JOV917238 JYR917238 KIN917238 KSJ917238 LCF917238 LMB917238 LVX917238 MFT917238 MPP917238 MZL917238 NJH917238 NTD917238 OCZ917238 OMV917238 OWR917238 PGN917238 PQJ917238 QAF917238 QKB917238 QTX917238 RDT917238 RNP917238 RXL917238 SHH917238 SRD917238 TAZ917238 TKV917238 TUR917238 UEN917238 UOJ917238 UYF917238 VIB917238 VRX917238 WBT917238 WLP917238 WVL917238 J982774 IZ982774 SV982774 ACR982774 AMN982774 AWJ982774 BGF982774 BQB982774 BZX982774 CJT982774 CTP982774 DDL982774 DNH982774 DXD982774 EGZ982774 EQV982774 FAR982774 FKN982774 FUJ982774 GEF982774 GOB982774 GXX982774 HHT982774 HRP982774 IBL982774 ILH982774 IVD982774 JEZ982774 JOV982774 JYR982774 KIN982774 KSJ982774 LCF982774 LMB982774 LVX982774 MFT982774 MPP982774 MZL982774 NJH982774 NTD982774 OCZ982774 OMV982774 OWR982774 PGN982774 PQJ982774 QAF982774 QKB982774 QTX982774 RDT982774 RNP982774 RXL982774 SHH982774 SRD982774 TAZ982774 TKV982774 TUR982774 UEN982774 UOJ982774 UYF982774 VIB982774 VRX982774 WBT982774 WLP982774 WVL982774 J4:J5" xr:uid="{DFEA569A-1236-4F56-841B-74E508EBEABB}">
      <formula1>0</formula1>
      <formula2>0</formula2>
    </dataValidation>
  </dataValidations>
  <pageMargins left="0.23622047244094491" right="0.23622047244094491" top="0.74803149606299213" bottom="0.74803149606299213" header="0.31496062992125984" footer="0.31496062992125984"/>
  <pageSetup paperSize="9" scale="91" fitToHeight="0" orientation="portrait" r:id="rId1"/>
  <headerFooter scaleWithDoc="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D3551-B801-466C-B0AB-3B728EE53DC8}">
  <sheetPr>
    <tabColor theme="5" tint="-0.249977111117893"/>
    <pageSetUpPr fitToPage="1"/>
  </sheetPr>
  <dimension ref="B1:J111"/>
  <sheetViews>
    <sheetView view="pageBreakPreview" topLeftCell="B1" zoomScaleNormal="100" zoomScaleSheetLayoutView="100" workbookViewId="0">
      <pane xSplit="1" ySplit="1" topLeftCell="C66" activePane="bottomRight" state="frozen"/>
      <selection activeCell="F16" sqref="F16"/>
      <selection pane="topRight" activeCell="F16" sqref="F16"/>
      <selection pane="bottomLeft" activeCell="F16" sqref="F16"/>
      <selection pane="bottomRight" activeCell="F16" sqref="F16"/>
    </sheetView>
  </sheetViews>
  <sheetFormatPr defaultRowHeight="12.75" x14ac:dyDescent="0.2"/>
  <cols>
    <col min="1" max="1" width="9.140625" style="425"/>
    <col min="2" max="2" width="8.7109375" style="354" customWidth="1"/>
    <col min="3" max="5" width="3.28515625" style="354" customWidth="1"/>
    <col min="6" max="6" width="39.85546875" style="354" customWidth="1"/>
    <col min="7" max="8" width="8.7109375" style="425" customWidth="1"/>
    <col min="9" max="9" width="11.7109375" style="425" customWidth="1"/>
    <col min="10" max="10" width="13.7109375" style="427" customWidth="1"/>
    <col min="11" max="11" width="6.42578125" style="425" customWidth="1"/>
    <col min="12" max="12" width="16.5703125" style="425" customWidth="1"/>
    <col min="13" max="251" width="9.140625" style="425"/>
    <col min="252" max="252" width="8.7109375" style="425" customWidth="1"/>
    <col min="253" max="255" width="3.28515625" style="425" customWidth="1"/>
    <col min="256" max="256" width="30.140625" style="425" customWidth="1"/>
    <col min="257" max="258" width="8.7109375" style="425" customWidth="1"/>
    <col min="259" max="259" width="11.7109375" style="425" customWidth="1"/>
    <col min="260" max="260" width="13.7109375" style="425" customWidth="1"/>
    <col min="261" max="261" width="6.42578125" style="425" customWidth="1"/>
    <col min="262" max="507" width="9.140625" style="425"/>
    <col min="508" max="508" width="8.7109375" style="425" customWidth="1"/>
    <col min="509" max="511" width="3.28515625" style="425" customWidth="1"/>
    <col min="512" max="512" width="30.140625" style="425" customWidth="1"/>
    <col min="513" max="514" width="8.7109375" style="425" customWidth="1"/>
    <col min="515" max="515" width="11.7109375" style="425" customWidth="1"/>
    <col min="516" max="516" width="13.7109375" style="425" customWidth="1"/>
    <col min="517" max="517" width="6.42578125" style="425" customWidth="1"/>
    <col min="518" max="763" width="9.140625" style="425"/>
    <col min="764" max="764" width="8.7109375" style="425" customWidth="1"/>
    <col min="765" max="767" width="3.28515625" style="425" customWidth="1"/>
    <col min="768" max="768" width="30.140625" style="425" customWidth="1"/>
    <col min="769" max="770" width="8.7109375" style="425" customWidth="1"/>
    <col min="771" max="771" width="11.7109375" style="425" customWidth="1"/>
    <col min="772" max="772" width="13.7109375" style="425" customWidth="1"/>
    <col min="773" max="773" width="6.42578125" style="425" customWidth="1"/>
    <col min="774" max="1019" width="9.140625" style="425"/>
    <col min="1020" max="1020" width="8.7109375" style="425" customWidth="1"/>
    <col min="1021" max="1023" width="3.28515625" style="425" customWidth="1"/>
    <col min="1024" max="1024" width="30.140625" style="425" customWidth="1"/>
    <col min="1025" max="1026" width="8.7109375" style="425" customWidth="1"/>
    <col min="1027" max="1027" width="11.7109375" style="425" customWidth="1"/>
    <col min="1028" max="1028" width="13.7109375" style="425" customWidth="1"/>
    <col min="1029" max="1029" width="6.42578125" style="425" customWidth="1"/>
    <col min="1030" max="1275" width="9.140625" style="425"/>
    <col min="1276" max="1276" width="8.7109375" style="425" customWidth="1"/>
    <col min="1277" max="1279" width="3.28515625" style="425" customWidth="1"/>
    <col min="1280" max="1280" width="30.140625" style="425" customWidth="1"/>
    <col min="1281" max="1282" width="8.7109375" style="425" customWidth="1"/>
    <col min="1283" max="1283" width="11.7109375" style="425" customWidth="1"/>
    <col min="1284" max="1284" width="13.7109375" style="425" customWidth="1"/>
    <col min="1285" max="1285" width="6.42578125" style="425" customWidth="1"/>
    <col min="1286" max="1531" width="9.140625" style="425"/>
    <col min="1532" max="1532" width="8.7109375" style="425" customWidth="1"/>
    <col min="1533" max="1535" width="3.28515625" style="425" customWidth="1"/>
    <col min="1536" max="1536" width="30.140625" style="425" customWidth="1"/>
    <col min="1537" max="1538" width="8.7109375" style="425" customWidth="1"/>
    <col min="1539" max="1539" width="11.7109375" style="425" customWidth="1"/>
    <col min="1540" max="1540" width="13.7109375" style="425" customWidth="1"/>
    <col min="1541" max="1541" width="6.42578125" style="425" customWidth="1"/>
    <col min="1542" max="1787" width="9.140625" style="425"/>
    <col min="1788" max="1788" width="8.7109375" style="425" customWidth="1"/>
    <col min="1789" max="1791" width="3.28515625" style="425" customWidth="1"/>
    <col min="1792" max="1792" width="30.140625" style="425" customWidth="1"/>
    <col min="1793" max="1794" width="8.7109375" style="425" customWidth="1"/>
    <col min="1795" max="1795" width="11.7109375" style="425" customWidth="1"/>
    <col min="1796" max="1796" width="13.7109375" style="425" customWidth="1"/>
    <col min="1797" max="1797" width="6.42578125" style="425" customWidth="1"/>
    <col min="1798" max="2043" width="9.140625" style="425"/>
    <col min="2044" max="2044" width="8.7109375" style="425" customWidth="1"/>
    <col min="2045" max="2047" width="3.28515625" style="425" customWidth="1"/>
    <col min="2048" max="2048" width="30.140625" style="425" customWidth="1"/>
    <col min="2049" max="2050" width="8.7109375" style="425" customWidth="1"/>
    <col min="2051" max="2051" width="11.7109375" style="425" customWidth="1"/>
    <col min="2052" max="2052" width="13.7109375" style="425" customWidth="1"/>
    <col min="2053" max="2053" width="6.42578125" style="425" customWidth="1"/>
    <col min="2054" max="2299" width="9.140625" style="425"/>
    <col min="2300" max="2300" width="8.7109375" style="425" customWidth="1"/>
    <col min="2301" max="2303" width="3.28515625" style="425" customWidth="1"/>
    <col min="2304" max="2304" width="30.140625" style="425" customWidth="1"/>
    <col min="2305" max="2306" width="8.7109375" style="425" customWidth="1"/>
    <col min="2307" max="2307" width="11.7109375" style="425" customWidth="1"/>
    <col min="2308" max="2308" width="13.7109375" style="425" customWidth="1"/>
    <col min="2309" max="2309" width="6.42578125" style="425" customWidth="1"/>
    <col min="2310" max="2555" width="9.140625" style="425"/>
    <col min="2556" max="2556" width="8.7109375" style="425" customWidth="1"/>
    <col min="2557" max="2559" width="3.28515625" style="425" customWidth="1"/>
    <col min="2560" max="2560" width="30.140625" style="425" customWidth="1"/>
    <col min="2561" max="2562" width="8.7109375" style="425" customWidth="1"/>
    <col min="2563" max="2563" width="11.7109375" style="425" customWidth="1"/>
    <col min="2564" max="2564" width="13.7109375" style="425" customWidth="1"/>
    <col min="2565" max="2565" width="6.42578125" style="425" customWidth="1"/>
    <col min="2566" max="2811" width="9.140625" style="425"/>
    <col min="2812" max="2812" width="8.7109375" style="425" customWidth="1"/>
    <col min="2813" max="2815" width="3.28515625" style="425" customWidth="1"/>
    <col min="2816" max="2816" width="30.140625" style="425" customWidth="1"/>
    <col min="2817" max="2818" width="8.7109375" style="425" customWidth="1"/>
    <col min="2819" max="2819" width="11.7109375" style="425" customWidth="1"/>
    <col min="2820" max="2820" width="13.7109375" style="425" customWidth="1"/>
    <col min="2821" max="2821" width="6.42578125" style="425" customWidth="1"/>
    <col min="2822" max="3067" width="9.140625" style="425"/>
    <col min="3068" max="3068" width="8.7109375" style="425" customWidth="1"/>
    <col min="3069" max="3071" width="3.28515625" style="425" customWidth="1"/>
    <col min="3072" max="3072" width="30.140625" style="425" customWidth="1"/>
    <col min="3073" max="3074" width="8.7109375" style="425" customWidth="1"/>
    <col min="3075" max="3075" width="11.7109375" style="425" customWidth="1"/>
    <col min="3076" max="3076" width="13.7109375" style="425" customWidth="1"/>
    <col min="3077" max="3077" width="6.42578125" style="425" customWidth="1"/>
    <col min="3078" max="3323" width="9.140625" style="425"/>
    <col min="3324" max="3324" width="8.7109375" style="425" customWidth="1"/>
    <col min="3325" max="3327" width="3.28515625" style="425" customWidth="1"/>
    <col min="3328" max="3328" width="30.140625" style="425" customWidth="1"/>
    <col min="3329" max="3330" width="8.7109375" style="425" customWidth="1"/>
    <col min="3331" max="3331" width="11.7109375" style="425" customWidth="1"/>
    <col min="3332" max="3332" width="13.7109375" style="425" customWidth="1"/>
    <col min="3333" max="3333" width="6.42578125" style="425" customWidth="1"/>
    <col min="3334" max="3579" width="9.140625" style="425"/>
    <col min="3580" max="3580" width="8.7109375" style="425" customWidth="1"/>
    <col min="3581" max="3583" width="3.28515625" style="425" customWidth="1"/>
    <col min="3584" max="3584" width="30.140625" style="425" customWidth="1"/>
    <col min="3585" max="3586" width="8.7109375" style="425" customWidth="1"/>
    <col min="3587" max="3587" width="11.7109375" style="425" customWidth="1"/>
    <col min="3588" max="3588" width="13.7109375" style="425" customWidth="1"/>
    <col min="3589" max="3589" width="6.42578125" style="425" customWidth="1"/>
    <col min="3590" max="3835" width="9.140625" style="425"/>
    <col min="3836" max="3836" width="8.7109375" style="425" customWidth="1"/>
    <col min="3837" max="3839" width="3.28515625" style="425" customWidth="1"/>
    <col min="3840" max="3840" width="30.140625" style="425" customWidth="1"/>
    <col min="3841" max="3842" width="8.7109375" style="425" customWidth="1"/>
    <col min="3843" max="3843" width="11.7109375" style="425" customWidth="1"/>
    <col min="3844" max="3844" width="13.7109375" style="425" customWidth="1"/>
    <col min="3845" max="3845" width="6.42578125" style="425" customWidth="1"/>
    <col min="3846" max="4091" width="9.140625" style="425"/>
    <col min="4092" max="4092" width="8.7109375" style="425" customWidth="1"/>
    <col min="4093" max="4095" width="3.28515625" style="425" customWidth="1"/>
    <col min="4096" max="4096" width="30.140625" style="425" customWidth="1"/>
    <col min="4097" max="4098" width="8.7109375" style="425" customWidth="1"/>
    <col min="4099" max="4099" width="11.7109375" style="425" customWidth="1"/>
    <col min="4100" max="4100" width="13.7109375" style="425" customWidth="1"/>
    <col min="4101" max="4101" width="6.42578125" style="425" customWidth="1"/>
    <col min="4102" max="4347" width="9.140625" style="425"/>
    <col min="4348" max="4348" width="8.7109375" style="425" customWidth="1"/>
    <col min="4349" max="4351" width="3.28515625" style="425" customWidth="1"/>
    <col min="4352" max="4352" width="30.140625" style="425" customWidth="1"/>
    <col min="4353" max="4354" width="8.7109375" style="425" customWidth="1"/>
    <col min="4355" max="4355" width="11.7109375" style="425" customWidth="1"/>
    <col min="4356" max="4356" width="13.7109375" style="425" customWidth="1"/>
    <col min="4357" max="4357" width="6.42578125" style="425" customWidth="1"/>
    <col min="4358" max="4603" width="9.140625" style="425"/>
    <col min="4604" max="4604" width="8.7109375" style="425" customWidth="1"/>
    <col min="4605" max="4607" width="3.28515625" style="425" customWidth="1"/>
    <col min="4608" max="4608" width="30.140625" style="425" customWidth="1"/>
    <col min="4609" max="4610" width="8.7109375" style="425" customWidth="1"/>
    <col min="4611" max="4611" width="11.7109375" style="425" customWidth="1"/>
    <col min="4612" max="4612" width="13.7109375" style="425" customWidth="1"/>
    <col min="4613" max="4613" width="6.42578125" style="425" customWidth="1"/>
    <col min="4614" max="4859" width="9.140625" style="425"/>
    <col min="4860" max="4860" width="8.7109375" style="425" customWidth="1"/>
    <col min="4861" max="4863" width="3.28515625" style="425" customWidth="1"/>
    <col min="4864" max="4864" width="30.140625" style="425" customWidth="1"/>
    <col min="4865" max="4866" width="8.7109375" style="425" customWidth="1"/>
    <col min="4867" max="4867" width="11.7109375" style="425" customWidth="1"/>
    <col min="4868" max="4868" width="13.7109375" style="425" customWidth="1"/>
    <col min="4869" max="4869" width="6.42578125" style="425" customWidth="1"/>
    <col min="4870" max="5115" width="9.140625" style="425"/>
    <col min="5116" max="5116" width="8.7109375" style="425" customWidth="1"/>
    <col min="5117" max="5119" width="3.28515625" style="425" customWidth="1"/>
    <col min="5120" max="5120" width="30.140625" style="425" customWidth="1"/>
    <col min="5121" max="5122" width="8.7109375" style="425" customWidth="1"/>
    <col min="5123" max="5123" width="11.7109375" style="425" customWidth="1"/>
    <col min="5124" max="5124" width="13.7109375" style="425" customWidth="1"/>
    <col min="5125" max="5125" width="6.42578125" style="425" customWidth="1"/>
    <col min="5126" max="5371" width="9.140625" style="425"/>
    <col min="5372" max="5372" width="8.7109375" style="425" customWidth="1"/>
    <col min="5373" max="5375" width="3.28515625" style="425" customWidth="1"/>
    <col min="5376" max="5376" width="30.140625" style="425" customWidth="1"/>
    <col min="5377" max="5378" width="8.7109375" style="425" customWidth="1"/>
    <col min="5379" max="5379" width="11.7109375" style="425" customWidth="1"/>
    <col min="5380" max="5380" width="13.7109375" style="425" customWidth="1"/>
    <col min="5381" max="5381" width="6.42578125" style="425" customWidth="1"/>
    <col min="5382" max="5627" width="9.140625" style="425"/>
    <col min="5628" max="5628" width="8.7109375" style="425" customWidth="1"/>
    <col min="5629" max="5631" width="3.28515625" style="425" customWidth="1"/>
    <col min="5632" max="5632" width="30.140625" style="425" customWidth="1"/>
    <col min="5633" max="5634" width="8.7109375" style="425" customWidth="1"/>
    <col min="5635" max="5635" width="11.7109375" style="425" customWidth="1"/>
    <col min="5636" max="5636" width="13.7109375" style="425" customWidth="1"/>
    <col min="5637" max="5637" width="6.42578125" style="425" customWidth="1"/>
    <col min="5638" max="5883" width="9.140625" style="425"/>
    <col min="5884" max="5884" width="8.7109375" style="425" customWidth="1"/>
    <col min="5885" max="5887" width="3.28515625" style="425" customWidth="1"/>
    <col min="5888" max="5888" width="30.140625" style="425" customWidth="1"/>
    <col min="5889" max="5890" width="8.7109375" style="425" customWidth="1"/>
    <col min="5891" max="5891" width="11.7109375" style="425" customWidth="1"/>
    <col min="5892" max="5892" width="13.7109375" style="425" customWidth="1"/>
    <col min="5893" max="5893" width="6.42578125" style="425" customWidth="1"/>
    <col min="5894" max="6139" width="9.140625" style="425"/>
    <col min="6140" max="6140" width="8.7109375" style="425" customWidth="1"/>
    <col min="6141" max="6143" width="3.28515625" style="425" customWidth="1"/>
    <col min="6144" max="6144" width="30.140625" style="425" customWidth="1"/>
    <col min="6145" max="6146" width="8.7109375" style="425" customWidth="1"/>
    <col min="6147" max="6147" width="11.7109375" style="425" customWidth="1"/>
    <col min="6148" max="6148" width="13.7109375" style="425" customWidth="1"/>
    <col min="6149" max="6149" width="6.42578125" style="425" customWidth="1"/>
    <col min="6150" max="6395" width="9.140625" style="425"/>
    <col min="6396" max="6396" width="8.7109375" style="425" customWidth="1"/>
    <col min="6397" max="6399" width="3.28515625" style="425" customWidth="1"/>
    <col min="6400" max="6400" width="30.140625" style="425" customWidth="1"/>
    <col min="6401" max="6402" width="8.7109375" style="425" customWidth="1"/>
    <col min="6403" max="6403" width="11.7109375" style="425" customWidth="1"/>
    <col min="6404" max="6404" width="13.7109375" style="425" customWidth="1"/>
    <col min="6405" max="6405" width="6.42578125" style="425" customWidth="1"/>
    <col min="6406" max="6651" width="9.140625" style="425"/>
    <col min="6652" max="6652" width="8.7109375" style="425" customWidth="1"/>
    <col min="6653" max="6655" width="3.28515625" style="425" customWidth="1"/>
    <col min="6656" max="6656" width="30.140625" style="425" customWidth="1"/>
    <col min="6657" max="6658" width="8.7109375" style="425" customWidth="1"/>
    <col min="6659" max="6659" width="11.7109375" style="425" customWidth="1"/>
    <col min="6660" max="6660" width="13.7109375" style="425" customWidth="1"/>
    <col min="6661" max="6661" width="6.42578125" style="425" customWidth="1"/>
    <col min="6662" max="6907" width="9.140625" style="425"/>
    <col min="6908" max="6908" width="8.7109375" style="425" customWidth="1"/>
    <col min="6909" max="6911" width="3.28515625" style="425" customWidth="1"/>
    <col min="6912" max="6912" width="30.140625" style="425" customWidth="1"/>
    <col min="6913" max="6914" width="8.7109375" style="425" customWidth="1"/>
    <col min="6915" max="6915" width="11.7109375" style="425" customWidth="1"/>
    <col min="6916" max="6916" width="13.7109375" style="425" customWidth="1"/>
    <col min="6917" max="6917" width="6.42578125" style="425" customWidth="1"/>
    <col min="6918" max="7163" width="9.140625" style="425"/>
    <col min="7164" max="7164" width="8.7109375" style="425" customWidth="1"/>
    <col min="7165" max="7167" width="3.28515625" style="425" customWidth="1"/>
    <col min="7168" max="7168" width="30.140625" style="425" customWidth="1"/>
    <col min="7169" max="7170" width="8.7109375" style="425" customWidth="1"/>
    <col min="7171" max="7171" width="11.7109375" style="425" customWidth="1"/>
    <col min="7172" max="7172" width="13.7109375" style="425" customWidth="1"/>
    <col min="7173" max="7173" width="6.42578125" style="425" customWidth="1"/>
    <col min="7174" max="7419" width="9.140625" style="425"/>
    <col min="7420" max="7420" width="8.7109375" style="425" customWidth="1"/>
    <col min="7421" max="7423" width="3.28515625" style="425" customWidth="1"/>
    <col min="7424" max="7424" width="30.140625" style="425" customWidth="1"/>
    <col min="7425" max="7426" width="8.7109375" style="425" customWidth="1"/>
    <col min="7427" max="7427" width="11.7109375" style="425" customWidth="1"/>
    <col min="7428" max="7428" width="13.7109375" style="425" customWidth="1"/>
    <col min="7429" max="7429" width="6.42578125" style="425" customWidth="1"/>
    <col min="7430" max="7675" width="9.140625" style="425"/>
    <col min="7676" max="7676" width="8.7109375" style="425" customWidth="1"/>
    <col min="7677" max="7679" width="3.28515625" style="425" customWidth="1"/>
    <col min="7680" max="7680" width="30.140625" style="425" customWidth="1"/>
    <col min="7681" max="7682" width="8.7109375" style="425" customWidth="1"/>
    <col min="7683" max="7683" width="11.7109375" style="425" customWidth="1"/>
    <col min="7684" max="7684" width="13.7109375" style="425" customWidth="1"/>
    <col min="7685" max="7685" width="6.42578125" style="425" customWidth="1"/>
    <col min="7686" max="7931" width="9.140625" style="425"/>
    <col min="7932" max="7932" width="8.7109375" style="425" customWidth="1"/>
    <col min="7933" max="7935" width="3.28515625" style="425" customWidth="1"/>
    <col min="7936" max="7936" width="30.140625" style="425" customWidth="1"/>
    <col min="7937" max="7938" width="8.7109375" style="425" customWidth="1"/>
    <col min="7939" max="7939" width="11.7109375" style="425" customWidth="1"/>
    <col min="7940" max="7940" width="13.7109375" style="425" customWidth="1"/>
    <col min="7941" max="7941" width="6.42578125" style="425" customWidth="1"/>
    <col min="7942" max="8187" width="9.140625" style="425"/>
    <col min="8188" max="8188" width="8.7109375" style="425" customWidth="1"/>
    <col min="8189" max="8191" width="3.28515625" style="425" customWidth="1"/>
    <col min="8192" max="8192" width="30.140625" style="425" customWidth="1"/>
    <col min="8193" max="8194" width="8.7109375" style="425" customWidth="1"/>
    <col min="8195" max="8195" width="11.7109375" style="425" customWidth="1"/>
    <col min="8196" max="8196" width="13.7109375" style="425" customWidth="1"/>
    <col min="8197" max="8197" width="6.42578125" style="425" customWidth="1"/>
    <col min="8198" max="8443" width="9.140625" style="425"/>
    <col min="8444" max="8444" width="8.7109375" style="425" customWidth="1"/>
    <col min="8445" max="8447" width="3.28515625" style="425" customWidth="1"/>
    <col min="8448" max="8448" width="30.140625" style="425" customWidth="1"/>
    <col min="8449" max="8450" width="8.7109375" style="425" customWidth="1"/>
    <col min="8451" max="8451" width="11.7109375" style="425" customWidth="1"/>
    <col min="8452" max="8452" width="13.7109375" style="425" customWidth="1"/>
    <col min="8453" max="8453" width="6.42578125" style="425" customWidth="1"/>
    <col min="8454" max="8699" width="9.140625" style="425"/>
    <col min="8700" max="8700" width="8.7109375" style="425" customWidth="1"/>
    <col min="8701" max="8703" width="3.28515625" style="425" customWidth="1"/>
    <col min="8704" max="8704" width="30.140625" style="425" customWidth="1"/>
    <col min="8705" max="8706" width="8.7109375" style="425" customWidth="1"/>
    <col min="8707" max="8707" width="11.7109375" style="425" customWidth="1"/>
    <col min="8708" max="8708" width="13.7109375" style="425" customWidth="1"/>
    <col min="8709" max="8709" width="6.42578125" style="425" customWidth="1"/>
    <col min="8710" max="8955" width="9.140625" style="425"/>
    <col min="8956" max="8956" width="8.7109375" style="425" customWidth="1"/>
    <col min="8957" max="8959" width="3.28515625" style="425" customWidth="1"/>
    <col min="8960" max="8960" width="30.140625" style="425" customWidth="1"/>
    <col min="8961" max="8962" width="8.7109375" style="425" customWidth="1"/>
    <col min="8963" max="8963" width="11.7109375" style="425" customWidth="1"/>
    <col min="8964" max="8964" width="13.7109375" style="425" customWidth="1"/>
    <col min="8965" max="8965" width="6.42578125" style="425" customWidth="1"/>
    <col min="8966" max="9211" width="9.140625" style="425"/>
    <col min="9212" max="9212" width="8.7109375" style="425" customWidth="1"/>
    <col min="9213" max="9215" width="3.28515625" style="425" customWidth="1"/>
    <col min="9216" max="9216" width="30.140625" style="425" customWidth="1"/>
    <col min="9217" max="9218" width="8.7109375" style="425" customWidth="1"/>
    <col min="9219" max="9219" width="11.7109375" style="425" customWidth="1"/>
    <col min="9220" max="9220" width="13.7109375" style="425" customWidth="1"/>
    <col min="9221" max="9221" width="6.42578125" style="425" customWidth="1"/>
    <col min="9222" max="9467" width="9.140625" style="425"/>
    <col min="9468" max="9468" width="8.7109375" style="425" customWidth="1"/>
    <col min="9469" max="9471" width="3.28515625" style="425" customWidth="1"/>
    <col min="9472" max="9472" width="30.140625" style="425" customWidth="1"/>
    <col min="9473" max="9474" width="8.7109375" style="425" customWidth="1"/>
    <col min="9475" max="9475" width="11.7109375" style="425" customWidth="1"/>
    <col min="9476" max="9476" width="13.7109375" style="425" customWidth="1"/>
    <col min="9477" max="9477" width="6.42578125" style="425" customWidth="1"/>
    <col min="9478" max="9723" width="9.140625" style="425"/>
    <col min="9724" max="9724" width="8.7109375" style="425" customWidth="1"/>
    <col min="9725" max="9727" width="3.28515625" style="425" customWidth="1"/>
    <col min="9728" max="9728" width="30.140625" style="425" customWidth="1"/>
    <col min="9729" max="9730" width="8.7109375" style="425" customWidth="1"/>
    <col min="9731" max="9731" width="11.7109375" style="425" customWidth="1"/>
    <col min="9732" max="9732" width="13.7109375" style="425" customWidth="1"/>
    <col min="9733" max="9733" width="6.42578125" style="425" customWidth="1"/>
    <col min="9734" max="9979" width="9.140625" style="425"/>
    <col min="9980" max="9980" width="8.7109375" style="425" customWidth="1"/>
    <col min="9981" max="9983" width="3.28515625" style="425" customWidth="1"/>
    <col min="9984" max="9984" width="30.140625" style="425" customWidth="1"/>
    <col min="9985" max="9986" width="8.7109375" style="425" customWidth="1"/>
    <col min="9987" max="9987" width="11.7109375" style="425" customWidth="1"/>
    <col min="9988" max="9988" width="13.7109375" style="425" customWidth="1"/>
    <col min="9989" max="9989" width="6.42578125" style="425" customWidth="1"/>
    <col min="9990" max="10235" width="9.140625" style="425"/>
    <col min="10236" max="10236" width="8.7109375" style="425" customWidth="1"/>
    <col min="10237" max="10239" width="3.28515625" style="425" customWidth="1"/>
    <col min="10240" max="10240" width="30.140625" style="425" customWidth="1"/>
    <col min="10241" max="10242" width="8.7109375" style="425" customWidth="1"/>
    <col min="10243" max="10243" width="11.7109375" style="425" customWidth="1"/>
    <col min="10244" max="10244" width="13.7109375" style="425" customWidth="1"/>
    <col min="10245" max="10245" width="6.42578125" style="425" customWidth="1"/>
    <col min="10246" max="10491" width="9.140625" style="425"/>
    <col min="10492" max="10492" width="8.7109375" style="425" customWidth="1"/>
    <col min="10493" max="10495" width="3.28515625" style="425" customWidth="1"/>
    <col min="10496" max="10496" width="30.140625" style="425" customWidth="1"/>
    <col min="10497" max="10498" width="8.7109375" style="425" customWidth="1"/>
    <col min="10499" max="10499" width="11.7109375" style="425" customWidth="1"/>
    <col min="10500" max="10500" width="13.7109375" style="425" customWidth="1"/>
    <col min="10501" max="10501" width="6.42578125" style="425" customWidth="1"/>
    <col min="10502" max="10747" width="9.140625" style="425"/>
    <col min="10748" max="10748" width="8.7109375" style="425" customWidth="1"/>
    <col min="10749" max="10751" width="3.28515625" style="425" customWidth="1"/>
    <col min="10752" max="10752" width="30.140625" style="425" customWidth="1"/>
    <col min="10753" max="10754" width="8.7109375" style="425" customWidth="1"/>
    <col min="10755" max="10755" width="11.7109375" style="425" customWidth="1"/>
    <col min="10756" max="10756" width="13.7109375" style="425" customWidth="1"/>
    <col min="10757" max="10757" width="6.42578125" style="425" customWidth="1"/>
    <col min="10758" max="11003" width="9.140625" style="425"/>
    <col min="11004" max="11004" width="8.7109375" style="425" customWidth="1"/>
    <col min="11005" max="11007" width="3.28515625" style="425" customWidth="1"/>
    <col min="11008" max="11008" width="30.140625" style="425" customWidth="1"/>
    <col min="11009" max="11010" width="8.7109375" style="425" customWidth="1"/>
    <col min="11011" max="11011" width="11.7109375" style="425" customWidth="1"/>
    <col min="11012" max="11012" width="13.7109375" style="425" customWidth="1"/>
    <col min="11013" max="11013" width="6.42578125" style="425" customWidth="1"/>
    <col min="11014" max="11259" width="9.140625" style="425"/>
    <col min="11260" max="11260" width="8.7109375" style="425" customWidth="1"/>
    <col min="11261" max="11263" width="3.28515625" style="425" customWidth="1"/>
    <col min="11264" max="11264" width="30.140625" style="425" customWidth="1"/>
    <col min="11265" max="11266" width="8.7109375" style="425" customWidth="1"/>
    <col min="11267" max="11267" width="11.7109375" style="425" customWidth="1"/>
    <col min="11268" max="11268" width="13.7109375" style="425" customWidth="1"/>
    <col min="11269" max="11269" width="6.42578125" style="425" customWidth="1"/>
    <col min="11270" max="11515" width="9.140625" style="425"/>
    <col min="11516" max="11516" width="8.7109375" style="425" customWidth="1"/>
    <col min="11517" max="11519" width="3.28515625" style="425" customWidth="1"/>
    <col min="11520" max="11520" width="30.140625" style="425" customWidth="1"/>
    <col min="11521" max="11522" width="8.7109375" style="425" customWidth="1"/>
    <col min="11523" max="11523" width="11.7109375" style="425" customWidth="1"/>
    <col min="11524" max="11524" width="13.7109375" style="425" customWidth="1"/>
    <col min="11525" max="11525" width="6.42578125" style="425" customWidth="1"/>
    <col min="11526" max="11771" width="9.140625" style="425"/>
    <col min="11772" max="11772" width="8.7109375" style="425" customWidth="1"/>
    <col min="11773" max="11775" width="3.28515625" style="425" customWidth="1"/>
    <col min="11776" max="11776" width="30.140625" style="425" customWidth="1"/>
    <col min="11777" max="11778" width="8.7109375" style="425" customWidth="1"/>
    <col min="11779" max="11779" width="11.7109375" style="425" customWidth="1"/>
    <col min="11780" max="11780" width="13.7109375" style="425" customWidth="1"/>
    <col min="11781" max="11781" width="6.42578125" style="425" customWidth="1"/>
    <col min="11782" max="12027" width="9.140625" style="425"/>
    <col min="12028" max="12028" width="8.7109375" style="425" customWidth="1"/>
    <col min="12029" max="12031" width="3.28515625" style="425" customWidth="1"/>
    <col min="12032" max="12032" width="30.140625" style="425" customWidth="1"/>
    <col min="12033" max="12034" width="8.7109375" style="425" customWidth="1"/>
    <col min="12035" max="12035" width="11.7109375" style="425" customWidth="1"/>
    <col min="12036" max="12036" width="13.7109375" style="425" customWidth="1"/>
    <col min="12037" max="12037" width="6.42578125" style="425" customWidth="1"/>
    <col min="12038" max="12283" width="9.140625" style="425"/>
    <col min="12284" max="12284" width="8.7109375" style="425" customWidth="1"/>
    <col min="12285" max="12287" width="3.28515625" style="425" customWidth="1"/>
    <col min="12288" max="12288" width="30.140625" style="425" customWidth="1"/>
    <col min="12289" max="12290" width="8.7109375" style="425" customWidth="1"/>
    <col min="12291" max="12291" width="11.7109375" style="425" customWidth="1"/>
    <col min="12292" max="12292" width="13.7109375" style="425" customWidth="1"/>
    <col min="12293" max="12293" width="6.42578125" style="425" customWidth="1"/>
    <col min="12294" max="12539" width="9.140625" style="425"/>
    <col min="12540" max="12540" width="8.7109375" style="425" customWidth="1"/>
    <col min="12541" max="12543" width="3.28515625" style="425" customWidth="1"/>
    <col min="12544" max="12544" width="30.140625" style="425" customWidth="1"/>
    <col min="12545" max="12546" width="8.7109375" style="425" customWidth="1"/>
    <col min="12547" max="12547" width="11.7109375" style="425" customWidth="1"/>
    <col min="12548" max="12548" width="13.7109375" style="425" customWidth="1"/>
    <col min="12549" max="12549" width="6.42578125" style="425" customWidth="1"/>
    <col min="12550" max="12795" width="9.140625" style="425"/>
    <col min="12796" max="12796" width="8.7109375" style="425" customWidth="1"/>
    <col min="12797" max="12799" width="3.28515625" style="425" customWidth="1"/>
    <col min="12800" max="12800" width="30.140625" style="425" customWidth="1"/>
    <col min="12801" max="12802" width="8.7109375" style="425" customWidth="1"/>
    <col min="12803" max="12803" width="11.7109375" style="425" customWidth="1"/>
    <col min="12804" max="12804" width="13.7109375" style="425" customWidth="1"/>
    <col min="12805" max="12805" width="6.42578125" style="425" customWidth="1"/>
    <col min="12806" max="13051" width="9.140625" style="425"/>
    <col min="13052" max="13052" width="8.7109375" style="425" customWidth="1"/>
    <col min="13053" max="13055" width="3.28515625" style="425" customWidth="1"/>
    <col min="13056" max="13056" width="30.140625" style="425" customWidth="1"/>
    <col min="13057" max="13058" width="8.7109375" style="425" customWidth="1"/>
    <col min="13059" max="13059" width="11.7109375" style="425" customWidth="1"/>
    <col min="13060" max="13060" width="13.7109375" style="425" customWidth="1"/>
    <col min="13061" max="13061" width="6.42578125" style="425" customWidth="1"/>
    <col min="13062" max="13307" width="9.140625" style="425"/>
    <col min="13308" max="13308" width="8.7109375" style="425" customWidth="1"/>
    <col min="13309" max="13311" width="3.28515625" style="425" customWidth="1"/>
    <col min="13312" max="13312" width="30.140625" style="425" customWidth="1"/>
    <col min="13313" max="13314" width="8.7109375" style="425" customWidth="1"/>
    <col min="13315" max="13315" width="11.7109375" style="425" customWidth="1"/>
    <col min="13316" max="13316" width="13.7109375" style="425" customWidth="1"/>
    <col min="13317" max="13317" width="6.42578125" style="425" customWidth="1"/>
    <col min="13318" max="13563" width="9.140625" style="425"/>
    <col min="13564" max="13564" width="8.7109375" style="425" customWidth="1"/>
    <col min="13565" max="13567" width="3.28515625" style="425" customWidth="1"/>
    <col min="13568" max="13568" width="30.140625" style="425" customWidth="1"/>
    <col min="13569" max="13570" width="8.7109375" style="425" customWidth="1"/>
    <col min="13571" max="13571" width="11.7109375" style="425" customWidth="1"/>
    <col min="13572" max="13572" width="13.7109375" style="425" customWidth="1"/>
    <col min="13573" max="13573" width="6.42578125" style="425" customWidth="1"/>
    <col min="13574" max="13819" width="9.140625" style="425"/>
    <col min="13820" max="13820" width="8.7109375" style="425" customWidth="1"/>
    <col min="13821" max="13823" width="3.28515625" style="425" customWidth="1"/>
    <col min="13824" max="13824" width="30.140625" style="425" customWidth="1"/>
    <col min="13825" max="13826" width="8.7109375" style="425" customWidth="1"/>
    <col min="13827" max="13827" width="11.7109375" style="425" customWidth="1"/>
    <col min="13828" max="13828" width="13.7109375" style="425" customWidth="1"/>
    <col min="13829" max="13829" width="6.42578125" style="425" customWidth="1"/>
    <col min="13830" max="14075" width="9.140625" style="425"/>
    <col min="14076" max="14076" width="8.7109375" style="425" customWidth="1"/>
    <col min="14077" max="14079" width="3.28515625" style="425" customWidth="1"/>
    <col min="14080" max="14080" width="30.140625" style="425" customWidth="1"/>
    <col min="14081" max="14082" width="8.7109375" style="425" customWidth="1"/>
    <col min="14083" max="14083" width="11.7109375" style="425" customWidth="1"/>
    <col min="14084" max="14084" width="13.7109375" style="425" customWidth="1"/>
    <col min="14085" max="14085" width="6.42578125" style="425" customWidth="1"/>
    <col min="14086" max="14331" width="9.140625" style="425"/>
    <col min="14332" max="14332" width="8.7109375" style="425" customWidth="1"/>
    <col min="14333" max="14335" width="3.28515625" style="425" customWidth="1"/>
    <col min="14336" max="14336" width="30.140625" style="425" customWidth="1"/>
    <col min="14337" max="14338" width="8.7109375" style="425" customWidth="1"/>
    <col min="14339" max="14339" width="11.7109375" style="425" customWidth="1"/>
    <col min="14340" max="14340" width="13.7109375" style="425" customWidth="1"/>
    <col min="14341" max="14341" width="6.42578125" style="425" customWidth="1"/>
    <col min="14342" max="14587" width="9.140625" style="425"/>
    <col min="14588" max="14588" width="8.7109375" style="425" customWidth="1"/>
    <col min="14589" max="14591" width="3.28515625" style="425" customWidth="1"/>
    <col min="14592" max="14592" width="30.140625" style="425" customWidth="1"/>
    <col min="14593" max="14594" width="8.7109375" style="425" customWidth="1"/>
    <col min="14595" max="14595" width="11.7109375" style="425" customWidth="1"/>
    <col min="14596" max="14596" width="13.7109375" style="425" customWidth="1"/>
    <col min="14597" max="14597" width="6.42578125" style="425" customWidth="1"/>
    <col min="14598" max="14843" width="9.140625" style="425"/>
    <col min="14844" max="14844" width="8.7109375" style="425" customWidth="1"/>
    <col min="14845" max="14847" width="3.28515625" style="425" customWidth="1"/>
    <col min="14848" max="14848" width="30.140625" style="425" customWidth="1"/>
    <col min="14849" max="14850" width="8.7109375" style="425" customWidth="1"/>
    <col min="14851" max="14851" width="11.7109375" style="425" customWidth="1"/>
    <col min="14852" max="14852" width="13.7109375" style="425" customWidth="1"/>
    <col min="14853" max="14853" width="6.42578125" style="425" customWidth="1"/>
    <col min="14854" max="15099" width="9.140625" style="425"/>
    <col min="15100" max="15100" width="8.7109375" style="425" customWidth="1"/>
    <col min="15101" max="15103" width="3.28515625" style="425" customWidth="1"/>
    <col min="15104" max="15104" width="30.140625" style="425" customWidth="1"/>
    <col min="15105" max="15106" width="8.7109375" style="425" customWidth="1"/>
    <col min="15107" max="15107" width="11.7109375" style="425" customWidth="1"/>
    <col min="15108" max="15108" width="13.7109375" style="425" customWidth="1"/>
    <col min="15109" max="15109" width="6.42578125" style="425" customWidth="1"/>
    <col min="15110" max="15355" width="9.140625" style="425"/>
    <col min="15356" max="15356" width="8.7109375" style="425" customWidth="1"/>
    <col min="15357" max="15359" width="3.28515625" style="425" customWidth="1"/>
    <col min="15360" max="15360" width="30.140625" style="425" customWidth="1"/>
    <col min="15361" max="15362" width="8.7109375" style="425" customWidth="1"/>
    <col min="15363" max="15363" width="11.7109375" style="425" customWidth="1"/>
    <col min="15364" max="15364" width="13.7109375" style="425" customWidth="1"/>
    <col min="15365" max="15365" width="6.42578125" style="425" customWidth="1"/>
    <col min="15366" max="15611" width="9.140625" style="425"/>
    <col min="15612" max="15612" width="8.7109375" style="425" customWidth="1"/>
    <col min="15613" max="15615" width="3.28515625" style="425" customWidth="1"/>
    <col min="15616" max="15616" width="30.140625" style="425" customWidth="1"/>
    <col min="15617" max="15618" width="8.7109375" style="425" customWidth="1"/>
    <col min="15619" max="15619" width="11.7109375" style="425" customWidth="1"/>
    <col min="15620" max="15620" width="13.7109375" style="425" customWidth="1"/>
    <col min="15621" max="15621" width="6.42578125" style="425" customWidth="1"/>
    <col min="15622" max="15867" width="9.140625" style="425"/>
    <col min="15868" max="15868" width="8.7109375" style="425" customWidth="1"/>
    <col min="15869" max="15871" width="3.28515625" style="425" customWidth="1"/>
    <col min="15872" max="15872" width="30.140625" style="425" customWidth="1"/>
    <col min="15873" max="15874" width="8.7109375" style="425" customWidth="1"/>
    <col min="15875" max="15875" width="11.7109375" style="425" customWidth="1"/>
    <col min="15876" max="15876" width="13.7109375" style="425" customWidth="1"/>
    <col min="15877" max="15877" width="6.42578125" style="425" customWidth="1"/>
    <col min="15878" max="16123" width="9.140625" style="425"/>
    <col min="16124" max="16124" width="8.7109375" style="425" customWidth="1"/>
    <col min="16125" max="16127" width="3.28515625" style="425" customWidth="1"/>
    <col min="16128" max="16128" width="30.140625" style="425" customWidth="1"/>
    <col min="16129" max="16130" width="8.7109375" style="425" customWidth="1"/>
    <col min="16131" max="16131" width="11.7109375" style="425" customWidth="1"/>
    <col min="16132" max="16132" width="13.7109375" style="425" customWidth="1"/>
    <col min="16133" max="16133" width="6.42578125" style="425" customWidth="1"/>
    <col min="16134" max="16378" width="9.140625" style="425"/>
    <col min="16379" max="16384" width="9.140625" style="425" customWidth="1"/>
  </cols>
  <sheetData>
    <row r="1" spans="2:10" x14ac:dyDescent="0.2">
      <c r="B1" s="4" t="str">
        <f>'4B2 (Concrete) 1300'!$B$2</f>
        <v>ROADS AUTHORITY</v>
      </c>
      <c r="G1" s="147"/>
      <c r="H1" s="148"/>
      <c r="I1" s="149"/>
      <c r="J1" s="150" t="s">
        <v>672</v>
      </c>
    </row>
    <row r="2" spans="2:10" x14ac:dyDescent="0.2">
      <c r="B2" s="4" t="str">
        <f>'4B2 (Concrete) 1300'!$B$3</f>
        <v>PROCUREMENT REFERENCE NO. W/ONB/RA-XX/XX</v>
      </c>
      <c r="G2" s="5"/>
      <c r="H2" s="148"/>
      <c r="I2" s="149"/>
      <c r="J2" s="151"/>
    </row>
    <row r="3" spans="2:10" x14ac:dyDescent="0.2">
      <c r="B3" s="4" t="str">
        <f>'4B2 (Concrete) 1300'!$B$4</f>
        <v>SCHEDULE B2:  LABOUR-BASED CONCRETE WORKS FOR  ROAD D3624  - OMUNDAUNGILO TO OMBOLOKA</v>
      </c>
      <c r="G3" s="485"/>
      <c r="H3" s="485"/>
      <c r="I3" s="485"/>
      <c r="J3" s="425"/>
    </row>
    <row r="4" spans="2:10" x14ac:dyDescent="0.2">
      <c r="B4" s="4"/>
      <c r="C4" s="573" t="str">
        <f>'4B2 (Concrete) 5300'!C4</f>
        <v xml:space="preserve">         (28km EASTERN ACCESS ROAD BETWEEN OSHUULI  AND OMBOLOKA )</v>
      </c>
      <c r="G4" s="485"/>
      <c r="H4" s="485"/>
      <c r="I4" s="485"/>
      <c r="J4" s="486"/>
    </row>
    <row r="5" spans="2:10" ht="13.5" thickBot="1" x14ac:dyDescent="0.25">
      <c r="J5" s="486" t="s">
        <v>673</v>
      </c>
    </row>
    <row r="6" spans="2:10" ht="23.25" thickBot="1" x14ac:dyDescent="0.25">
      <c r="B6" s="442" t="s">
        <v>1</v>
      </c>
      <c r="C6" s="611" t="s">
        <v>2</v>
      </c>
      <c r="D6" s="612"/>
      <c r="E6" s="612"/>
      <c r="F6" s="627"/>
      <c r="G6" s="443" t="s">
        <v>3</v>
      </c>
      <c r="H6" s="461" t="s">
        <v>405</v>
      </c>
      <c r="I6" s="462" t="s">
        <v>5</v>
      </c>
      <c r="J6" s="463" t="s">
        <v>6</v>
      </c>
    </row>
    <row r="7" spans="2:10" x14ac:dyDescent="0.2">
      <c r="B7" s="444"/>
      <c r="C7" s="445"/>
      <c r="D7" s="445"/>
      <c r="E7" s="445"/>
      <c r="F7" s="445"/>
      <c r="G7" s="487"/>
      <c r="H7" s="487"/>
      <c r="I7" s="488"/>
      <c r="J7" s="489"/>
    </row>
    <row r="8" spans="2:10" x14ac:dyDescent="0.2">
      <c r="B8" s="358" t="s">
        <v>674</v>
      </c>
      <c r="C8" s="432" t="s">
        <v>675</v>
      </c>
      <c r="D8" s="357"/>
      <c r="E8" s="357"/>
      <c r="F8" s="357"/>
      <c r="G8" s="464"/>
      <c r="H8" s="464"/>
      <c r="I8" s="465"/>
      <c r="J8" s="466"/>
    </row>
    <row r="9" spans="2:10" x14ac:dyDescent="0.2">
      <c r="B9" s="358"/>
      <c r="C9" s="432"/>
      <c r="D9" s="357"/>
      <c r="E9" s="357"/>
      <c r="F9" s="357"/>
      <c r="G9" s="464"/>
      <c r="H9" s="464"/>
      <c r="I9" s="465"/>
      <c r="J9" s="466"/>
    </row>
    <row r="10" spans="2:10" x14ac:dyDescent="0.2">
      <c r="B10" s="358" t="s">
        <v>676</v>
      </c>
      <c r="C10" s="359" t="s">
        <v>597</v>
      </c>
      <c r="D10" s="357"/>
      <c r="E10" s="357"/>
      <c r="F10" s="357"/>
      <c r="G10" s="464"/>
      <c r="H10" s="464"/>
      <c r="I10" s="465"/>
      <c r="J10" s="466"/>
    </row>
    <row r="11" spans="2:10" x14ac:dyDescent="0.2">
      <c r="B11" s="358"/>
      <c r="C11" s="359"/>
      <c r="D11" s="357"/>
      <c r="E11" s="433"/>
      <c r="F11" s="357"/>
      <c r="G11" s="464"/>
      <c r="H11" s="464"/>
      <c r="I11" s="465"/>
      <c r="J11" s="466"/>
    </row>
    <row r="12" spans="2:10" x14ac:dyDescent="0.2">
      <c r="B12" s="358"/>
      <c r="C12" s="357" t="s">
        <v>13</v>
      </c>
      <c r="D12" s="357" t="s">
        <v>156</v>
      </c>
      <c r="E12" s="357"/>
      <c r="F12" s="357"/>
      <c r="G12" s="464"/>
      <c r="H12" s="464"/>
      <c r="I12" s="465"/>
      <c r="J12" s="466"/>
    </row>
    <row r="13" spans="2:10" x14ac:dyDescent="0.2">
      <c r="B13" s="358"/>
      <c r="C13" s="361"/>
      <c r="D13" s="357" t="s">
        <v>157</v>
      </c>
      <c r="E13" s="357"/>
      <c r="F13" s="357"/>
      <c r="G13" s="464"/>
      <c r="H13" s="464"/>
      <c r="I13" s="465"/>
      <c r="J13" s="466"/>
    </row>
    <row r="14" spans="2:10" x14ac:dyDescent="0.2">
      <c r="B14" s="358"/>
      <c r="C14" s="357"/>
      <c r="D14" s="357" t="s">
        <v>158</v>
      </c>
      <c r="E14" s="433"/>
      <c r="F14" s="433"/>
      <c r="G14" s="464"/>
      <c r="H14" s="464"/>
      <c r="I14" s="465"/>
      <c r="J14" s="466"/>
    </row>
    <row r="15" spans="2:10" x14ac:dyDescent="0.2">
      <c r="B15" s="358"/>
      <c r="C15" s="357"/>
      <c r="D15" s="357"/>
      <c r="E15" s="357"/>
      <c r="F15" s="357"/>
      <c r="G15" s="464"/>
      <c r="H15" s="464"/>
      <c r="I15" s="465"/>
      <c r="J15" s="466"/>
    </row>
    <row r="16" spans="2:10" x14ac:dyDescent="0.2">
      <c r="B16" s="358"/>
      <c r="C16" s="357"/>
      <c r="D16" s="357" t="s">
        <v>94</v>
      </c>
      <c r="E16" s="357" t="s">
        <v>159</v>
      </c>
      <c r="F16" s="433"/>
      <c r="G16" s="464" t="s">
        <v>124</v>
      </c>
      <c r="H16" s="464"/>
      <c r="I16" s="434"/>
      <c r="J16" s="435"/>
    </row>
    <row r="17" spans="2:10" x14ac:dyDescent="0.2">
      <c r="B17" s="358"/>
      <c r="C17" s="359"/>
      <c r="D17" s="357"/>
      <c r="E17" s="357"/>
      <c r="F17" s="357"/>
      <c r="G17" s="464"/>
      <c r="H17" s="464"/>
      <c r="I17" s="465"/>
      <c r="J17" s="466"/>
    </row>
    <row r="18" spans="2:10" x14ac:dyDescent="0.2">
      <c r="B18" s="358"/>
      <c r="C18" s="357" t="s">
        <v>16</v>
      </c>
      <c r="D18" s="357" t="s">
        <v>160</v>
      </c>
      <c r="E18" s="357"/>
      <c r="F18" s="357"/>
      <c r="G18" s="464"/>
      <c r="H18" s="464"/>
      <c r="I18" s="465"/>
      <c r="J18" s="466"/>
    </row>
    <row r="19" spans="2:10" x14ac:dyDescent="0.2">
      <c r="B19" s="358"/>
      <c r="C19" s="361"/>
      <c r="D19" s="357" t="s">
        <v>161</v>
      </c>
      <c r="E19" s="357"/>
      <c r="F19" s="357"/>
      <c r="G19" s="464"/>
      <c r="H19" s="464"/>
      <c r="I19" s="465"/>
      <c r="J19" s="466"/>
    </row>
    <row r="20" spans="2:10" x14ac:dyDescent="0.2">
      <c r="B20" s="358"/>
      <c r="C20" s="357"/>
      <c r="D20" s="357" t="s">
        <v>158</v>
      </c>
      <c r="E20" s="433"/>
      <c r="F20" s="433"/>
      <c r="G20" s="464"/>
      <c r="H20" s="464"/>
      <c r="I20" s="465"/>
      <c r="J20" s="466"/>
    </row>
    <row r="21" spans="2:10" x14ac:dyDescent="0.2">
      <c r="B21" s="358"/>
      <c r="C21" s="357"/>
      <c r="D21" s="357"/>
      <c r="E21" s="357"/>
      <c r="F21" s="357"/>
      <c r="G21" s="464"/>
      <c r="H21" s="464"/>
      <c r="I21" s="465"/>
      <c r="J21" s="466"/>
    </row>
    <row r="22" spans="2:10" x14ac:dyDescent="0.2">
      <c r="B22" s="358"/>
      <c r="C22" s="357"/>
      <c r="D22" s="357" t="s">
        <v>94</v>
      </c>
      <c r="E22" s="357" t="s">
        <v>159</v>
      </c>
      <c r="F22" s="433"/>
      <c r="G22" s="464" t="s">
        <v>124</v>
      </c>
      <c r="H22" s="464"/>
      <c r="I22" s="434"/>
      <c r="J22" s="435"/>
    </row>
    <row r="23" spans="2:10" x14ac:dyDescent="0.2">
      <c r="B23" s="358"/>
      <c r="C23" s="361"/>
      <c r="D23" s="357"/>
      <c r="E23" s="357"/>
      <c r="F23" s="357"/>
      <c r="G23" s="464"/>
      <c r="H23" s="464"/>
      <c r="I23" s="465"/>
      <c r="J23" s="466"/>
    </row>
    <row r="24" spans="2:10" x14ac:dyDescent="0.2">
      <c r="B24" s="358" t="s">
        <v>677</v>
      </c>
      <c r="C24" s="359" t="s">
        <v>389</v>
      </c>
      <c r="D24" s="357"/>
      <c r="E24" s="357"/>
      <c r="F24" s="357"/>
      <c r="G24" s="464"/>
      <c r="H24" s="464"/>
      <c r="I24" s="465"/>
      <c r="J24" s="466"/>
    </row>
    <row r="25" spans="2:10" x14ac:dyDescent="0.2">
      <c r="B25" s="358"/>
      <c r="C25" s="359"/>
      <c r="D25" s="357"/>
      <c r="E25" s="357"/>
      <c r="F25" s="357"/>
      <c r="G25" s="464"/>
      <c r="H25" s="464"/>
      <c r="I25" s="465"/>
      <c r="J25" s="466"/>
    </row>
    <row r="26" spans="2:10" x14ac:dyDescent="0.2">
      <c r="B26" s="358"/>
      <c r="C26" s="360" t="s">
        <v>13</v>
      </c>
      <c r="D26" s="357" t="s">
        <v>391</v>
      </c>
      <c r="E26" s="357"/>
      <c r="F26" s="357"/>
      <c r="G26" s="464" t="s">
        <v>124</v>
      </c>
      <c r="H26" s="464"/>
      <c r="I26" s="434"/>
      <c r="J26" s="435"/>
    </row>
    <row r="27" spans="2:10" x14ac:dyDescent="0.2">
      <c r="B27" s="358"/>
      <c r="C27" s="357"/>
      <c r="D27" s="357"/>
      <c r="E27" s="357"/>
      <c r="F27" s="357"/>
      <c r="G27" s="464"/>
      <c r="H27" s="464"/>
      <c r="I27" s="465"/>
      <c r="J27" s="466"/>
    </row>
    <row r="28" spans="2:10" x14ac:dyDescent="0.2">
      <c r="B28" s="358"/>
      <c r="C28" s="357" t="s">
        <v>16</v>
      </c>
      <c r="D28" s="357" t="s">
        <v>392</v>
      </c>
      <c r="E28" s="357"/>
      <c r="F28" s="357"/>
      <c r="G28" s="464" t="s">
        <v>124</v>
      </c>
      <c r="H28" s="464"/>
      <c r="I28" s="434"/>
      <c r="J28" s="435"/>
    </row>
    <row r="29" spans="2:10" x14ac:dyDescent="0.2">
      <c r="B29" s="358"/>
      <c r="C29" s="360"/>
      <c r="D29" s="357"/>
      <c r="E29" s="357"/>
      <c r="F29" s="357"/>
      <c r="G29" s="464"/>
      <c r="H29" s="464"/>
      <c r="I29" s="490"/>
      <c r="J29" s="466"/>
    </row>
    <row r="30" spans="2:10" x14ac:dyDescent="0.2">
      <c r="B30" s="358"/>
      <c r="C30" s="360" t="s">
        <v>18</v>
      </c>
      <c r="D30" s="357" t="s">
        <v>601</v>
      </c>
      <c r="E30" s="357"/>
      <c r="F30" s="357"/>
      <c r="G30" s="464" t="s">
        <v>124</v>
      </c>
      <c r="H30" s="464"/>
      <c r="I30" s="434"/>
      <c r="J30" s="435"/>
    </row>
    <row r="31" spans="2:10" x14ac:dyDescent="0.2">
      <c r="B31" s="358"/>
      <c r="C31" s="357"/>
      <c r="D31" s="357"/>
      <c r="E31" s="357"/>
      <c r="F31" s="357"/>
      <c r="G31" s="464"/>
      <c r="H31" s="464"/>
      <c r="I31" s="465"/>
      <c r="J31" s="466"/>
    </row>
    <row r="32" spans="2:10" x14ac:dyDescent="0.2">
      <c r="B32" s="358"/>
      <c r="C32" s="357" t="s">
        <v>67</v>
      </c>
      <c r="D32" s="357" t="s">
        <v>602</v>
      </c>
      <c r="E32" s="357"/>
      <c r="F32" s="357"/>
      <c r="G32" s="464" t="s">
        <v>124</v>
      </c>
      <c r="H32" s="464"/>
      <c r="I32" s="434"/>
      <c r="J32" s="435"/>
    </row>
    <row r="33" spans="2:10" x14ac:dyDescent="0.2">
      <c r="B33" s="358"/>
      <c r="C33" s="359"/>
      <c r="D33" s="357"/>
      <c r="E33" s="357"/>
      <c r="F33" s="357"/>
      <c r="G33" s="464"/>
      <c r="H33" s="464"/>
      <c r="I33" s="465"/>
      <c r="J33" s="466"/>
    </row>
    <row r="34" spans="2:10" x14ac:dyDescent="0.2">
      <c r="B34" s="358" t="s">
        <v>678</v>
      </c>
      <c r="C34" s="359" t="s">
        <v>604</v>
      </c>
      <c r="D34" s="357"/>
      <c r="E34" s="357"/>
      <c r="F34" s="357"/>
      <c r="G34" s="464"/>
      <c r="H34" s="464"/>
      <c r="I34" s="465"/>
      <c r="J34" s="466"/>
    </row>
    <row r="35" spans="2:10" x14ac:dyDescent="0.2">
      <c r="B35" s="358"/>
      <c r="C35" s="359" t="s">
        <v>605</v>
      </c>
      <c r="D35" s="357"/>
      <c r="E35" s="357"/>
      <c r="F35" s="357"/>
      <c r="G35" s="464" t="s">
        <v>48</v>
      </c>
      <c r="H35" s="464"/>
      <c r="I35" s="434"/>
      <c r="J35" s="435"/>
    </row>
    <row r="36" spans="2:10" x14ac:dyDescent="0.2">
      <c r="B36" s="358"/>
      <c r="C36" s="357"/>
      <c r="D36" s="357"/>
      <c r="E36" s="357"/>
      <c r="F36" s="357"/>
      <c r="G36" s="464"/>
      <c r="H36" s="464"/>
      <c r="I36" s="465"/>
      <c r="J36" s="466"/>
    </row>
    <row r="37" spans="2:10" x14ac:dyDescent="0.2">
      <c r="B37" s="358" t="s">
        <v>679</v>
      </c>
      <c r="C37" s="359" t="s">
        <v>680</v>
      </c>
      <c r="D37" s="357"/>
      <c r="E37" s="357"/>
      <c r="F37" s="357"/>
      <c r="G37" s="464"/>
      <c r="H37" s="464"/>
      <c r="I37" s="465"/>
      <c r="J37" s="466"/>
    </row>
    <row r="38" spans="2:10" x14ac:dyDescent="0.2">
      <c r="B38" s="358"/>
      <c r="C38" s="357" t="s">
        <v>681</v>
      </c>
      <c r="D38" s="357"/>
      <c r="E38" s="357"/>
      <c r="F38" s="357"/>
      <c r="G38" s="464"/>
      <c r="H38" s="464"/>
      <c r="I38" s="465"/>
      <c r="J38" s="466"/>
    </row>
    <row r="39" spans="2:10" x14ac:dyDescent="0.2">
      <c r="B39" s="358"/>
      <c r="C39" s="357" t="s">
        <v>682</v>
      </c>
      <c r="D39" s="357"/>
      <c r="E39" s="357"/>
      <c r="F39" s="357"/>
      <c r="G39" s="464"/>
      <c r="H39" s="464"/>
      <c r="I39" s="465"/>
      <c r="J39" s="466"/>
    </row>
    <row r="40" spans="2:10" x14ac:dyDescent="0.2">
      <c r="B40" s="358"/>
      <c r="C40" s="357"/>
      <c r="D40" s="357"/>
      <c r="E40" s="357"/>
      <c r="F40" s="357"/>
      <c r="G40" s="464"/>
      <c r="H40" s="464"/>
      <c r="I40" s="465"/>
      <c r="J40" s="467"/>
    </row>
    <row r="41" spans="2:10" x14ac:dyDescent="0.2">
      <c r="B41" s="358"/>
      <c r="C41" s="357" t="s">
        <v>122</v>
      </c>
      <c r="D41" s="357" t="s">
        <v>683</v>
      </c>
      <c r="E41" s="357"/>
      <c r="F41" s="357"/>
      <c r="G41" s="464"/>
      <c r="H41" s="464"/>
      <c r="I41" s="465"/>
      <c r="J41" s="467"/>
    </row>
    <row r="42" spans="2:10" x14ac:dyDescent="0.2">
      <c r="B42" s="358"/>
      <c r="C42" s="357"/>
      <c r="D42" s="357"/>
      <c r="E42" s="357"/>
      <c r="F42" s="357"/>
      <c r="G42" s="464"/>
      <c r="H42" s="464"/>
      <c r="I42" s="465"/>
      <c r="J42" s="466"/>
    </row>
    <row r="43" spans="2:10" x14ac:dyDescent="0.2">
      <c r="B43" s="358"/>
      <c r="C43" s="361"/>
      <c r="D43" s="357" t="s">
        <v>94</v>
      </c>
      <c r="E43" s="357" t="s">
        <v>684</v>
      </c>
      <c r="F43" s="357"/>
      <c r="G43" s="464" t="s">
        <v>85</v>
      </c>
      <c r="H43" s="464"/>
      <c r="I43" s="434"/>
      <c r="J43" s="435"/>
    </row>
    <row r="44" spans="2:10" x14ac:dyDescent="0.2">
      <c r="B44" s="358"/>
      <c r="C44" s="360"/>
      <c r="D44" s="357" t="s">
        <v>96</v>
      </c>
      <c r="E44" s="357" t="s">
        <v>685</v>
      </c>
      <c r="F44" s="357"/>
      <c r="G44" s="464" t="s">
        <v>85</v>
      </c>
      <c r="H44" s="464"/>
      <c r="I44" s="434"/>
      <c r="J44" s="435"/>
    </row>
    <row r="45" spans="2:10" x14ac:dyDescent="0.2">
      <c r="B45" s="358"/>
      <c r="C45" s="360"/>
      <c r="D45" s="357"/>
      <c r="E45" s="357"/>
      <c r="F45" s="357"/>
      <c r="G45" s="464"/>
      <c r="H45" s="464"/>
      <c r="I45" s="465"/>
      <c r="J45" s="466"/>
    </row>
    <row r="46" spans="2:10" x14ac:dyDescent="0.2">
      <c r="B46" s="358"/>
      <c r="C46" s="360"/>
      <c r="D46" s="357"/>
      <c r="E46" s="357"/>
      <c r="F46" s="357"/>
      <c r="G46" s="464"/>
      <c r="H46" s="464"/>
      <c r="I46" s="465"/>
      <c r="J46" s="466"/>
    </row>
    <row r="47" spans="2:10" x14ac:dyDescent="0.2">
      <c r="B47" s="358"/>
      <c r="C47" s="360"/>
      <c r="D47" s="357"/>
      <c r="E47" s="357"/>
      <c r="F47" s="357"/>
      <c r="G47" s="464"/>
      <c r="H47" s="464"/>
      <c r="I47" s="465"/>
      <c r="J47" s="466"/>
    </row>
    <row r="48" spans="2:10" x14ac:dyDescent="0.2">
      <c r="B48" s="358"/>
      <c r="C48" s="360"/>
      <c r="D48" s="357"/>
      <c r="E48" s="357"/>
      <c r="F48" s="357"/>
      <c r="G48" s="464"/>
      <c r="H48" s="464"/>
      <c r="I48" s="465"/>
      <c r="J48" s="466"/>
    </row>
    <row r="49" spans="2:10" x14ac:dyDescent="0.2">
      <c r="B49" s="358"/>
      <c r="C49" s="360"/>
      <c r="D49" s="357"/>
      <c r="E49" s="357"/>
      <c r="F49" s="357"/>
      <c r="G49" s="464"/>
      <c r="H49" s="464"/>
      <c r="I49" s="465"/>
      <c r="J49" s="466"/>
    </row>
    <row r="50" spans="2:10" x14ac:dyDescent="0.2">
      <c r="B50" s="358"/>
      <c r="C50" s="360"/>
      <c r="D50" s="357"/>
      <c r="E50" s="357"/>
      <c r="F50" s="357"/>
      <c r="G50" s="464"/>
      <c r="H50" s="464"/>
      <c r="I50" s="465"/>
      <c r="J50" s="466"/>
    </row>
    <row r="51" spans="2:10" x14ac:dyDescent="0.2">
      <c r="B51" s="358"/>
      <c r="C51" s="433"/>
      <c r="D51" s="357"/>
      <c r="E51" s="433"/>
      <c r="F51" s="433"/>
      <c r="G51" s="464"/>
      <c r="H51" s="464"/>
      <c r="I51" s="465"/>
      <c r="J51" s="466"/>
    </row>
    <row r="52" spans="2:10" x14ac:dyDescent="0.2">
      <c r="B52" s="358"/>
      <c r="C52" s="357"/>
      <c r="D52" s="357"/>
      <c r="E52" s="357"/>
      <c r="F52" s="357"/>
      <c r="G52" s="464"/>
      <c r="H52" s="464"/>
      <c r="I52" s="465"/>
      <c r="J52" s="466"/>
    </row>
    <row r="53" spans="2:10" ht="13.5" thickBot="1" x14ac:dyDescent="0.25">
      <c r="B53" s="468"/>
      <c r="C53" s="469"/>
      <c r="D53" s="469"/>
      <c r="E53" s="469"/>
      <c r="F53" s="469"/>
      <c r="G53" s="470"/>
      <c r="H53" s="470"/>
      <c r="I53" s="471"/>
      <c r="J53" s="472"/>
    </row>
    <row r="54" spans="2:10" ht="13.5" thickBot="1" x14ac:dyDescent="0.25">
      <c r="B54" s="491" t="s">
        <v>686</v>
      </c>
      <c r="C54" s="492"/>
      <c r="D54" s="492"/>
      <c r="E54" s="492"/>
      <c r="F54" s="492"/>
      <c r="G54" s="493"/>
      <c r="H54" s="493"/>
      <c r="I54" s="494"/>
      <c r="J54" s="477"/>
    </row>
    <row r="55" spans="2:10" x14ac:dyDescent="0.2">
      <c r="B55" s="361"/>
      <c r="C55" s="357"/>
      <c r="D55" s="357"/>
      <c r="E55" s="357"/>
      <c r="F55" s="357"/>
      <c r="G55" s="376"/>
      <c r="H55" s="376"/>
      <c r="I55" s="495"/>
      <c r="J55" s="496"/>
    </row>
    <row r="57" spans="2:10" x14ac:dyDescent="0.2">
      <c r="B57" s="4" t="str">
        <f>'4B2 (Concrete) 1300'!$B$2</f>
        <v>ROADS AUTHORITY</v>
      </c>
      <c r="G57" s="147"/>
      <c r="H57" s="148"/>
      <c r="I57" s="149"/>
      <c r="J57" s="150" t="s">
        <v>687</v>
      </c>
    </row>
    <row r="58" spans="2:10" x14ac:dyDescent="0.2">
      <c r="B58" s="4" t="str">
        <f>'4B2 (Concrete) 1300'!$B$3</f>
        <v>PROCUREMENT REFERENCE NO. W/ONB/RA-XX/XX</v>
      </c>
      <c r="G58" s="5"/>
      <c r="H58" s="148"/>
      <c r="I58" s="149"/>
      <c r="J58" s="151"/>
    </row>
    <row r="59" spans="2:10" x14ac:dyDescent="0.2">
      <c r="B59" s="4" t="str">
        <f>'4B2 (Concrete) 1300'!$B$4</f>
        <v>SCHEDULE B2:  LABOUR-BASED CONCRETE WORKS FOR  ROAD D3624  - OMUNDAUNGILO TO OMBOLOKA</v>
      </c>
      <c r="G59" s="485"/>
      <c r="H59" s="485"/>
      <c r="I59" s="485"/>
      <c r="J59" s="425"/>
    </row>
    <row r="60" spans="2:10" x14ac:dyDescent="0.2">
      <c r="B60" s="4"/>
      <c r="C60" s="573" t="str">
        <f>C4</f>
        <v xml:space="preserve">         (28km EASTERN ACCESS ROAD BETWEEN OSHUULI  AND OMBOLOKA )</v>
      </c>
      <c r="G60" s="485"/>
      <c r="H60" s="485"/>
      <c r="I60" s="485"/>
      <c r="J60" s="486"/>
    </row>
    <row r="61" spans="2:10" ht="13.5" thickBot="1" x14ac:dyDescent="0.25">
      <c r="B61" s="497"/>
      <c r="C61" s="359"/>
      <c r="D61" s="359"/>
      <c r="E61" s="359"/>
      <c r="F61" s="359"/>
      <c r="G61" s="497"/>
      <c r="H61" s="498"/>
      <c r="I61" s="499"/>
      <c r="J61" s="486" t="s">
        <v>673</v>
      </c>
    </row>
    <row r="62" spans="2:10" ht="23.25" thickBot="1" x14ac:dyDescent="0.25">
      <c r="B62" s="500" t="s">
        <v>1</v>
      </c>
      <c r="C62" s="501" t="s">
        <v>2</v>
      </c>
      <c r="D62" s="501"/>
      <c r="E62" s="501"/>
      <c r="F62" s="501"/>
      <c r="G62" s="502" t="s">
        <v>3</v>
      </c>
      <c r="H62" s="503" t="s">
        <v>405</v>
      </c>
      <c r="I62" s="504" t="s">
        <v>5</v>
      </c>
      <c r="J62" s="505" t="s">
        <v>6</v>
      </c>
    </row>
    <row r="63" spans="2:10" x14ac:dyDescent="0.2">
      <c r="B63" s="506" t="s">
        <v>408</v>
      </c>
      <c r="C63" s="507"/>
      <c r="D63" s="507"/>
      <c r="E63" s="507"/>
      <c r="F63" s="507"/>
      <c r="G63" s="508"/>
      <c r="H63" s="509"/>
      <c r="I63" s="510"/>
      <c r="J63" s="511"/>
    </row>
    <row r="64" spans="2:10" x14ac:dyDescent="0.2">
      <c r="B64" s="450"/>
      <c r="C64" s="432"/>
      <c r="D64" s="357"/>
      <c r="E64" s="357"/>
      <c r="F64" s="357"/>
      <c r="G64" s="512"/>
      <c r="H64" s="513"/>
      <c r="I64" s="514"/>
      <c r="J64" s="515"/>
    </row>
    <row r="65" spans="2:10" x14ac:dyDescent="0.2">
      <c r="B65" s="450"/>
      <c r="C65" s="357" t="s">
        <v>16</v>
      </c>
      <c r="D65" s="357" t="s">
        <v>688</v>
      </c>
      <c r="E65" s="357"/>
      <c r="F65" s="357"/>
      <c r="G65" s="512"/>
      <c r="H65" s="513"/>
      <c r="I65" s="514"/>
      <c r="J65" s="515"/>
    </row>
    <row r="66" spans="2:10" x14ac:dyDescent="0.2">
      <c r="B66" s="450"/>
      <c r="C66" s="357"/>
      <c r="D66" s="357"/>
      <c r="E66" s="357"/>
      <c r="F66" s="357"/>
      <c r="G66" s="512"/>
      <c r="H66" s="513"/>
      <c r="I66" s="514"/>
      <c r="J66" s="515"/>
    </row>
    <row r="67" spans="2:10" x14ac:dyDescent="0.2">
      <c r="B67" s="450"/>
      <c r="C67" s="361"/>
      <c r="D67" s="357" t="s">
        <v>94</v>
      </c>
      <c r="E67" s="357" t="s">
        <v>684</v>
      </c>
      <c r="F67" s="357"/>
      <c r="G67" s="512" t="s">
        <v>85</v>
      </c>
      <c r="H67" s="513"/>
      <c r="I67" s="516"/>
      <c r="J67" s="517"/>
    </row>
    <row r="68" spans="2:10" x14ac:dyDescent="0.2">
      <c r="B68" s="450"/>
      <c r="C68" s="359"/>
      <c r="D68" s="357"/>
      <c r="E68" s="357"/>
      <c r="F68" s="357"/>
      <c r="G68" s="512"/>
      <c r="H68" s="513"/>
      <c r="I68" s="514"/>
      <c r="J68" s="515"/>
    </row>
    <row r="69" spans="2:10" x14ac:dyDescent="0.2">
      <c r="B69" s="450"/>
      <c r="C69" s="360"/>
      <c r="D69" s="357" t="s">
        <v>96</v>
      </c>
      <c r="E69" s="357" t="s">
        <v>685</v>
      </c>
      <c r="F69" s="357"/>
      <c r="G69" s="512" t="s">
        <v>85</v>
      </c>
      <c r="H69" s="513"/>
      <c r="I69" s="516"/>
      <c r="J69" s="517"/>
    </row>
    <row r="70" spans="2:10" x14ac:dyDescent="0.2">
      <c r="B70" s="450"/>
      <c r="C70" s="433"/>
      <c r="D70" s="357"/>
      <c r="E70" s="433"/>
      <c r="F70" s="433"/>
      <c r="G70" s="512"/>
      <c r="H70" s="513"/>
      <c r="I70" s="514"/>
      <c r="J70" s="515"/>
    </row>
    <row r="71" spans="2:10" x14ac:dyDescent="0.2">
      <c r="B71" s="450"/>
      <c r="C71" s="360" t="s">
        <v>18</v>
      </c>
      <c r="D71" s="357" t="s">
        <v>689</v>
      </c>
      <c r="E71" s="357"/>
      <c r="F71" s="357"/>
      <c r="G71" s="512"/>
      <c r="H71" s="513"/>
      <c r="I71" s="514"/>
      <c r="J71" s="515"/>
    </row>
    <row r="72" spans="2:10" x14ac:dyDescent="0.2">
      <c r="B72" s="450"/>
      <c r="C72" s="357"/>
      <c r="D72" s="357"/>
      <c r="E72" s="357"/>
      <c r="F72" s="357"/>
      <c r="G72" s="512"/>
      <c r="H72" s="513"/>
      <c r="I72" s="514"/>
      <c r="J72" s="515"/>
    </row>
    <row r="73" spans="2:10" x14ac:dyDescent="0.2">
      <c r="B73" s="450"/>
      <c r="C73" s="357"/>
      <c r="D73" s="357" t="s">
        <v>96</v>
      </c>
      <c r="E73" s="357" t="s">
        <v>685</v>
      </c>
      <c r="F73" s="357"/>
      <c r="G73" s="512" t="s">
        <v>85</v>
      </c>
      <c r="H73" s="513"/>
      <c r="I73" s="516"/>
      <c r="J73" s="517"/>
    </row>
    <row r="74" spans="2:10" x14ac:dyDescent="0.2">
      <c r="B74" s="450"/>
      <c r="C74" s="357"/>
      <c r="D74" s="357"/>
      <c r="E74" s="357"/>
      <c r="F74" s="357"/>
      <c r="G74" s="512"/>
      <c r="H74" s="513"/>
      <c r="I74" s="514"/>
      <c r="J74" s="515"/>
    </row>
    <row r="75" spans="2:10" x14ac:dyDescent="0.2">
      <c r="B75" s="450"/>
      <c r="C75" s="357" t="s">
        <v>134</v>
      </c>
      <c r="D75" s="357" t="s">
        <v>690</v>
      </c>
      <c r="E75" s="357"/>
      <c r="F75" s="357"/>
      <c r="G75" s="512"/>
      <c r="H75" s="513"/>
      <c r="I75" s="514"/>
      <c r="J75" s="515"/>
    </row>
    <row r="76" spans="2:10" x14ac:dyDescent="0.2">
      <c r="B76" s="450"/>
      <c r="C76" s="357"/>
      <c r="D76" s="357" t="s">
        <v>691</v>
      </c>
      <c r="E76" s="357"/>
      <c r="F76" s="357"/>
      <c r="G76" s="512" t="s">
        <v>85</v>
      </c>
      <c r="H76" s="513"/>
      <c r="I76" s="516"/>
      <c r="J76" s="517"/>
    </row>
    <row r="77" spans="2:10" x14ac:dyDescent="0.2">
      <c r="B77" s="450"/>
      <c r="C77" s="357"/>
      <c r="D77" s="357"/>
      <c r="E77" s="357"/>
      <c r="F77" s="357"/>
      <c r="G77" s="512"/>
      <c r="H77" s="513"/>
      <c r="I77" s="514"/>
      <c r="J77" s="515"/>
    </row>
    <row r="78" spans="2:10" x14ac:dyDescent="0.2">
      <c r="B78" s="450" t="s">
        <v>692</v>
      </c>
      <c r="C78" s="359" t="s">
        <v>693</v>
      </c>
      <c r="D78" s="357"/>
      <c r="E78" s="357"/>
      <c r="F78" s="357"/>
      <c r="G78" s="512"/>
      <c r="H78" s="513"/>
      <c r="I78" s="514"/>
      <c r="J78" s="515"/>
    </row>
    <row r="79" spans="2:10" x14ac:dyDescent="0.2">
      <c r="B79" s="450"/>
      <c r="C79" s="357"/>
      <c r="D79" s="357"/>
      <c r="E79" s="357"/>
      <c r="F79" s="357"/>
      <c r="G79" s="512"/>
      <c r="H79" s="513"/>
      <c r="I79" s="514"/>
      <c r="J79" s="515"/>
    </row>
    <row r="80" spans="2:10" x14ac:dyDescent="0.2">
      <c r="B80" s="450"/>
      <c r="C80" s="357" t="s">
        <v>13</v>
      </c>
      <c r="D80" s="357" t="s">
        <v>627</v>
      </c>
      <c r="E80" s="357"/>
      <c r="F80" s="357"/>
      <c r="G80" s="512" t="s">
        <v>628</v>
      </c>
      <c r="H80" s="513"/>
      <c r="I80" s="516"/>
      <c r="J80" s="517"/>
    </row>
    <row r="81" spans="2:10" x14ac:dyDescent="0.2">
      <c r="B81" s="450"/>
      <c r="C81" s="357"/>
      <c r="D81" s="357"/>
      <c r="E81" s="357"/>
      <c r="F81" s="357"/>
      <c r="G81" s="512"/>
      <c r="H81" s="513"/>
      <c r="I81" s="514"/>
      <c r="J81" s="515"/>
    </row>
    <row r="82" spans="2:10" x14ac:dyDescent="0.2">
      <c r="B82" s="450"/>
      <c r="C82" s="357" t="s">
        <v>16</v>
      </c>
      <c r="D82" s="357" t="s">
        <v>629</v>
      </c>
      <c r="E82" s="357"/>
      <c r="F82" s="357"/>
      <c r="G82" s="512" t="s">
        <v>628</v>
      </c>
      <c r="H82" s="513"/>
      <c r="I82" s="516"/>
      <c r="J82" s="517"/>
    </row>
    <row r="83" spans="2:10" x14ac:dyDescent="0.2">
      <c r="B83" s="450"/>
      <c r="C83" s="357"/>
      <c r="D83" s="357"/>
      <c r="E83" s="357"/>
      <c r="F83" s="357"/>
      <c r="G83" s="512"/>
      <c r="H83" s="513"/>
      <c r="I83" s="514"/>
      <c r="J83" s="515"/>
    </row>
    <row r="84" spans="2:10" x14ac:dyDescent="0.2">
      <c r="B84" s="450"/>
      <c r="C84" s="357" t="s">
        <v>18</v>
      </c>
      <c r="D84" s="357" t="s">
        <v>630</v>
      </c>
      <c r="E84" s="357"/>
      <c r="F84" s="357"/>
      <c r="G84" s="512" t="s">
        <v>631</v>
      </c>
      <c r="H84" s="513"/>
      <c r="I84" s="516"/>
      <c r="J84" s="517"/>
    </row>
    <row r="85" spans="2:10" x14ac:dyDescent="0.2">
      <c r="B85" s="450"/>
      <c r="C85" s="357"/>
      <c r="D85" s="357"/>
      <c r="E85" s="357"/>
      <c r="F85" s="357"/>
      <c r="G85" s="512"/>
      <c r="H85" s="513"/>
      <c r="I85" s="514"/>
      <c r="J85" s="515"/>
    </row>
    <row r="86" spans="2:10" x14ac:dyDescent="0.2">
      <c r="B86" s="450" t="s">
        <v>694</v>
      </c>
      <c r="C86" s="359" t="s">
        <v>695</v>
      </c>
      <c r="D86" s="357"/>
      <c r="E86" s="357"/>
      <c r="F86" s="357"/>
      <c r="G86" s="512"/>
      <c r="H86" s="513"/>
      <c r="I86" s="514"/>
      <c r="J86" s="515"/>
    </row>
    <row r="87" spans="2:10" x14ac:dyDescent="0.2">
      <c r="B87" s="450"/>
      <c r="C87" s="357"/>
      <c r="D87" s="357"/>
      <c r="E87" s="357"/>
      <c r="F87" s="357"/>
      <c r="G87" s="512"/>
      <c r="H87" s="513"/>
      <c r="I87" s="514"/>
      <c r="J87" s="515"/>
    </row>
    <row r="88" spans="2:10" x14ac:dyDescent="0.2">
      <c r="B88" s="450"/>
      <c r="C88" s="360" t="s">
        <v>13</v>
      </c>
      <c r="D88" s="357" t="s">
        <v>696</v>
      </c>
      <c r="E88" s="357"/>
      <c r="F88" s="357"/>
      <c r="G88" s="512"/>
      <c r="H88" s="513"/>
      <c r="I88" s="514"/>
      <c r="J88" s="515"/>
    </row>
    <row r="89" spans="2:10" x14ac:dyDescent="0.2">
      <c r="B89" s="450"/>
      <c r="C89" s="359"/>
      <c r="D89" s="357" t="s">
        <v>697</v>
      </c>
      <c r="E89" s="357"/>
      <c r="F89" s="357"/>
      <c r="G89" s="512" t="s">
        <v>124</v>
      </c>
      <c r="H89" s="513"/>
      <c r="I89" s="516"/>
      <c r="J89" s="517"/>
    </row>
    <row r="90" spans="2:10" x14ac:dyDescent="0.2">
      <c r="B90" s="450"/>
      <c r="C90" s="359"/>
      <c r="D90" s="357"/>
      <c r="E90" s="360"/>
      <c r="F90" s="357"/>
      <c r="G90" s="512"/>
      <c r="H90" s="513"/>
      <c r="I90" s="514"/>
      <c r="J90" s="515"/>
    </row>
    <row r="91" spans="2:10" x14ac:dyDescent="0.2">
      <c r="B91" s="450"/>
      <c r="C91" s="357" t="s">
        <v>16</v>
      </c>
      <c r="D91" s="357" t="s">
        <v>698</v>
      </c>
      <c r="E91" s="357"/>
      <c r="F91" s="357"/>
      <c r="G91" s="512"/>
      <c r="H91" s="513"/>
      <c r="I91" s="514"/>
      <c r="J91" s="515"/>
    </row>
    <row r="92" spans="2:10" x14ac:dyDescent="0.2">
      <c r="B92" s="450"/>
      <c r="C92" s="357"/>
      <c r="D92" s="357" t="s">
        <v>699</v>
      </c>
      <c r="E92" s="357"/>
      <c r="F92" s="357"/>
      <c r="G92" s="512" t="s">
        <v>124</v>
      </c>
      <c r="H92" s="513"/>
      <c r="I92" s="516"/>
      <c r="J92" s="517"/>
    </row>
    <row r="93" spans="2:10" x14ac:dyDescent="0.2">
      <c r="B93" s="450"/>
      <c r="C93" s="361"/>
      <c r="D93" s="357"/>
      <c r="E93" s="357"/>
      <c r="F93" s="357"/>
      <c r="G93" s="512"/>
      <c r="H93" s="513"/>
      <c r="I93" s="514"/>
      <c r="J93" s="515"/>
    </row>
    <row r="94" spans="2:10" x14ac:dyDescent="0.2">
      <c r="B94" s="450"/>
      <c r="C94" s="360" t="s">
        <v>18</v>
      </c>
      <c r="D94" s="357" t="s">
        <v>700</v>
      </c>
      <c r="E94" s="357"/>
      <c r="F94" s="357"/>
      <c r="G94" s="512"/>
      <c r="H94" s="513"/>
      <c r="I94" s="514"/>
      <c r="J94" s="515"/>
    </row>
    <row r="95" spans="2:10" x14ac:dyDescent="0.2">
      <c r="B95" s="450"/>
      <c r="C95" s="518"/>
      <c r="D95" s="357" t="s">
        <v>701</v>
      </c>
      <c r="E95" s="357"/>
      <c r="F95" s="357"/>
      <c r="G95" s="512" t="s">
        <v>124</v>
      </c>
      <c r="H95" s="513"/>
      <c r="I95" s="516"/>
      <c r="J95" s="517"/>
    </row>
    <row r="96" spans="2:10" x14ac:dyDescent="0.2">
      <c r="B96" s="450"/>
      <c r="C96" s="357"/>
      <c r="D96" s="357"/>
      <c r="E96" s="357"/>
      <c r="F96" s="357"/>
      <c r="G96" s="512"/>
      <c r="H96" s="513"/>
      <c r="I96" s="514"/>
      <c r="J96" s="515"/>
    </row>
    <row r="97" spans="2:10" x14ac:dyDescent="0.2">
      <c r="B97" s="450"/>
      <c r="C97" s="357" t="s">
        <v>67</v>
      </c>
      <c r="D97" s="357" t="s">
        <v>702</v>
      </c>
      <c r="E97" s="357"/>
      <c r="F97" s="357"/>
      <c r="G97" s="512"/>
      <c r="H97" s="513"/>
      <c r="I97" s="514"/>
      <c r="J97" s="515"/>
    </row>
    <row r="98" spans="2:10" x14ac:dyDescent="0.2">
      <c r="B98" s="450"/>
      <c r="C98" s="357"/>
      <c r="D98" s="357" t="s">
        <v>703</v>
      </c>
      <c r="E98" s="357"/>
      <c r="F98" s="357"/>
      <c r="G98" s="512" t="s">
        <v>124</v>
      </c>
      <c r="H98" s="513"/>
      <c r="I98" s="516"/>
      <c r="J98" s="517"/>
    </row>
    <row r="99" spans="2:10" x14ac:dyDescent="0.2">
      <c r="B99" s="450"/>
      <c r="C99" s="359"/>
      <c r="D99" s="357"/>
      <c r="E99" s="357"/>
      <c r="F99" s="357"/>
      <c r="G99" s="512"/>
      <c r="H99" s="513"/>
      <c r="I99" s="514"/>
      <c r="J99" s="515"/>
    </row>
    <row r="100" spans="2:10" x14ac:dyDescent="0.2">
      <c r="B100" s="450"/>
      <c r="C100" s="359"/>
      <c r="D100" s="357"/>
      <c r="E100" s="357"/>
      <c r="F100" s="357"/>
      <c r="G100" s="512"/>
      <c r="H100" s="513"/>
      <c r="I100" s="514"/>
      <c r="J100" s="515"/>
    </row>
    <row r="101" spans="2:10" x14ac:dyDescent="0.2">
      <c r="B101" s="450"/>
      <c r="C101" s="359"/>
      <c r="D101" s="357"/>
      <c r="E101" s="357"/>
      <c r="F101" s="357"/>
      <c r="G101" s="512"/>
      <c r="H101" s="513"/>
      <c r="I101" s="514"/>
      <c r="J101" s="515"/>
    </row>
    <row r="102" spans="2:10" x14ac:dyDescent="0.2">
      <c r="B102" s="450"/>
      <c r="C102" s="359"/>
      <c r="D102" s="357"/>
      <c r="E102" s="357"/>
      <c r="F102" s="357"/>
      <c r="G102" s="512"/>
      <c r="H102" s="513"/>
      <c r="I102" s="514"/>
      <c r="J102" s="515"/>
    </row>
    <row r="103" spans="2:10" x14ac:dyDescent="0.2">
      <c r="B103" s="450"/>
      <c r="C103" s="359"/>
      <c r="D103" s="357"/>
      <c r="E103" s="357"/>
      <c r="F103" s="357"/>
      <c r="G103" s="512"/>
      <c r="H103" s="513"/>
      <c r="I103" s="514"/>
      <c r="J103" s="515"/>
    </row>
    <row r="104" spans="2:10" x14ac:dyDescent="0.2">
      <c r="B104" s="450"/>
      <c r="C104" s="359"/>
      <c r="D104" s="357"/>
      <c r="E104" s="357"/>
      <c r="F104" s="357"/>
      <c r="G104" s="512"/>
      <c r="H104" s="513"/>
      <c r="I104" s="514"/>
      <c r="J104" s="515"/>
    </row>
    <row r="105" spans="2:10" x14ac:dyDescent="0.2">
      <c r="B105" s="450"/>
      <c r="C105" s="359"/>
      <c r="D105" s="357"/>
      <c r="E105" s="357"/>
      <c r="F105" s="357"/>
      <c r="G105" s="512"/>
      <c r="H105" s="513"/>
      <c r="I105" s="514"/>
      <c r="J105" s="515"/>
    </row>
    <row r="106" spans="2:10" x14ac:dyDescent="0.2">
      <c r="B106" s="450"/>
      <c r="C106" s="359"/>
      <c r="D106" s="357"/>
      <c r="E106" s="357"/>
      <c r="F106" s="357"/>
      <c r="G106" s="512"/>
      <c r="H106" s="513"/>
      <c r="I106" s="514"/>
      <c r="J106" s="515"/>
    </row>
    <row r="107" spans="2:10" x14ac:dyDescent="0.2">
      <c r="B107" s="450"/>
      <c r="C107" s="359"/>
      <c r="D107" s="357"/>
      <c r="E107" s="357"/>
      <c r="F107" s="357"/>
      <c r="G107" s="512"/>
      <c r="H107" s="513"/>
      <c r="I107" s="514"/>
      <c r="J107" s="519"/>
    </row>
    <row r="108" spans="2:10" x14ac:dyDescent="0.2">
      <c r="B108" s="450"/>
      <c r="C108" s="359"/>
      <c r="D108" s="357"/>
      <c r="E108" s="357"/>
      <c r="F108" s="357"/>
      <c r="G108" s="512"/>
      <c r="H108" s="513"/>
      <c r="I108" s="514"/>
      <c r="J108" s="515"/>
    </row>
    <row r="109" spans="2:10" x14ac:dyDescent="0.2">
      <c r="B109" s="450"/>
      <c r="C109" s="359"/>
      <c r="D109" s="357"/>
      <c r="E109" s="357"/>
      <c r="F109" s="357"/>
      <c r="G109" s="512"/>
      <c r="H109" s="513"/>
      <c r="I109" s="514"/>
      <c r="J109" s="515"/>
    </row>
    <row r="110" spans="2:10" ht="13.5" thickBot="1" x14ac:dyDescent="0.25">
      <c r="B110" s="520"/>
      <c r="C110" s="521"/>
      <c r="D110" s="521"/>
      <c r="E110" s="521"/>
      <c r="F110" s="521"/>
      <c r="G110" s="522"/>
      <c r="H110" s="523"/>
      <c r="I110" s="524"/>
      <c r="J110" s="525"/>
    </row>
    <row r="111" spans="2:10" ht="13.5" thickBot="1" x14ac:dyDescent="0.25">
      <c r="B111" s="526" t="s">
        <v>51</v>
      </c>
      <c r="C111" s="527"/>
      <c r="D111" s="527"/>
      <c r="E111" s="527"/>
      <c r="F111" s="527"/>
      <c r="G111" s="528"/>
      <c r="H111" s="529"/>
      <c r="I111" s="528"/>
      <c r="J111" s="530"/>
    </row>
  </sheetData>
  <mergeCells count="1">
    <mergeCell ref="C6:F6"/>
  </mergeCells>
  <dataValidations count="3">
    <dataValidation allowBlank="1" sqref="J65488 IZ65488 SV65488 ACR65488 AMN65488 AWJ65488 BGF65488 BQB65488 BZX65488 CJT65488 CTP65488 DDL65488 DNH65488 DXD65488 EGZ65488 EQV65488 FAR65488 FKN65488 FUJ65488 GEF65488 GOB65488 GXX65488 HHT65488 HRP65488 IBL65488 ILH65488 IVD65488 JEZ65488 JOV65488 JYR65488 KIN65488 KSJ65488 LCF65488 LMB65488 LVX65488 MFT65488 MPP65488 MZL65488 NJH65488 NTD65488 OCZ65488 OMV65488 OWR65488 PGN65488 PQJ65488 QAF65488 QKB65488 QTX65488 RDT65488 RNP65488 RXL65488 SHH65488 SRD65488 TAZ65488 TKV65488 TUR65488 UEN65488 UOJ65488 UYF65488 VIB65488 VRX65488 WBT65488 WLP65488 WVL65488 J131024 IZ131024 SV131024 ACR131024 AMN131024 AWJ131024 BGF131024 BQB131024 BZX131024 CJT131024 CTP131024 DDL131024 DNH131024 DXD131024 EGZ131024 EQV131024 FAR131024 FKN131024 FUJ131024 GEF131024 GOB131024 GXX131024 HHT131024 HRP131024 IBL131024 ILH131024 IVD131024 JEZ131024 JOV131024 JYR131024 KIN131024 KSJ131024 LCF131024 LMB131024 LVX131024 MFT131024 MPP131024 MZL131024 NJH131024 NTD131024 OCZ131024 OMV131024 OWR131024 PGN131024 PQJ131024 QAF131024 QKB131024 QTX131024 RDT131024 RNP131024 RXL131024 SHH131024 SRD131024 TAZ131024 TKV131024 TUR131024 UEN131024 UOJ131024 UYF131024 VIB131024 VRX131024 WBT131024 WLP131024 WVL131024 J196560 IZ196560 SV196560 ACR196560 AMN196560 AWJ196560 BGF196560 BQB196560 BZX196560 CJT196560 CTP196560 DDL196560 DNH196560 DXD196560 EGZ196560 EQV196560 FAR196560 FKN196560 FUJ196560 GEF196560 GOB196560 GXX196560 HHT196560 HRP196560 IBL196560 ILH196560 IVD196560 JEZ196560 JOV196560 JYR196560 KIN196560 KSJ196560 LCF196560 LMB196560 LVX196560 MFT196560 MPP196560 MZL196560 NJH196560 NTD196560 OCZ196560 OMV196560 OWR196560 PGN196560 PQJ196560 QAF196560 QKB196560 QTX196560 RDT196560 RNP196560 RXL196560 SHH196560 SRD196560 TAZ196560 TKV196560 TUR196560 UEN196560 UOJ196560 UYF196560 VIB196560 VRX196560 WBT196560 WLP196560 WVL196560 J262096 IZ262096 SV262096 ACR262096 AMN262096 AWJ262096 BGF262096 BQB262096 BZX262096 CJT262096 CTP262096 DDL262096 DNH262096 DXD262096 EGZ262096 EQV262096 FAR262096 FKN262096 FUJ262096 GEF262096 GOB262096 GXX262096 HHT262096 HRP262096 IBL262096 ILH262096 IVD262096 JEZ262096 JOV262096 JYR262096 KIN262096 KSJ262096 LCF262096 LMB262096 LVX262096 MFT262096 MPP262096 MZL262096 NJH262096 NTD262096 OCZ262096 OMV262096 OWR262096 PGN262096 PQJ262096 QAF262096 QKB262096 QTX262096 RDT262096 RNP262096 RXL262096 SHH262096 SRD262096 TAZ262096 TKV262096 TUR262096 UEN262096 UOJ262096 UYF262096 VIB262096 VRX262096 WBT262096 WLP262096 WVL262096 J327632 IZ327632 SV327632 ACR327632 AMN327632 AWJ327632 BGF327632 BQB327632 BZX327632 CJT327632 CTP327632 DDL327632 DNH327632 DXD327632 EGZ327632 EQV327632 FAR327632 FKN327632 FUJ327632 GEF327632 GOB327632 GXX327632 HHT327632 HRP327632 IBL327632 ILH327632 IVD327632 JEZ327632 JOV327632 JYR327632 KIN327632 KSJ327632 LCF327632 LMB327632 LVX327632 MFT327632 MPP327632 MZL327632 NJH327632 NTD327632 OCZ327632 OMV327632 OWR327632 PGN327632 PQJ327632 QAF327632 QKB327632 QTX327632 RDT327632 RNP327632 RXL327632 SHH327632 SRD327632 TAZ327632 TKV327632 TUR327632 UEN327632 UOJ327632 UYF327632 VIB327632 VRX327632 WBT327632 WLP327632 WVL327632 J393168 IZ393168 SV393168 ACR393168 AMN393168 AWJ393168 BGF393168 BQB393168 BZX393168 CJT393168 CTP393168 DDL393168 DNH393168 DXD393168 EGZ393168 EQV393168 FAR393168 FKN393168 FUJ393168 GEF393168 GOB393168 GXX393168 HHT393168 HRP393168 IBL393168 ILH393168 IVD393168 JEZ393168 JOV393168 JYR393168 KIN393168 KSJ393168 LCF393168 LMB393168 LVX393168 MFT393168 MPP393168 MZL393168 NJH393168 NTD393168 OCZ393168 OMV393168 OWR393168 PGN393168 PQJ393168 QAF393168 QKB393168 QTX393168 RDT393168 RNP393168 RXL393168 SHH393168 SRD393168 TAZ393168 TKV393168 TUR393168 UEN393168 UOJ393168 UYF393168 VIB393168 VRX393168 WBT393168 WLP393168 WVL393168 J458704 IZ458704 SV458704 ACR458704 AMN458704 AWJ458704 BGF458704 BQB458704 BZX458704 CJT458704 CTP458704 DDL458704 DNH458704 DXD458704 EGZ458704 EQV458704 FAR458704 FKN458704 FUJ458704 GEF458704 GOB458704 GXX458704 HHT458704 HRP458704 IBL458704 ILH458704 IVD458704 JEZ458704 JOV458704 JYR458704 KIN458704 KSJ458704 LCF458704 LMB458704 LVX458704 MFT458704 MPP458704 MZL458704 NJH458704 NTD458704 OCZ458704 OMV458704 OWR458704 PGN458704 PQJ458704 QAF458704 QKB458704 QTX458704 RDT458704 RNP458704 RXL458704 SHH458704 SRD458704 TAZ458704 TKV458704 TUR458704 UEN458704 UOJ458704 UYF458704 VIB458704 VRX458704 WBT458704 WLP458704 WVL458704 J524240 IZ524240 SV524240 ACR524240 AMN524240 AWJ524240 BGF524240 BQB524240 BZX524240 CJT524240 CTP524240 DDL524240 DNH524240 DXD524240 EGZ524240 EQV524240 FAR524240 FKN524240 FUJ524240 GEF524240 GOB524240 GXX524240 HHT524240 HRP524240 IBL524240 ILH524240 IVD524240 JEZ524240 JOV524240 JYR524240 KIN524240 KSJ524240 LCF524240 LMB524240 LVX524240 MFT524240 MPP524240 MZL524240 NJH524240 NTD524240 OCZ524240 OMV524240 OWR524240 PGN524240 PQJ524240 QAF524240 QKB524240 QTX524240 RDT524240 RNP524240 RXL524240 SHH524240 SRD524240 TAZ524240 TKV524240 TUR524240 UEN524240 UOJ524240 UYF524240 VIB524240 VRX524240 WBT524240 WLP524240 WVL524240 J589776 IZ589776 SV589776 ACR589776 AMN589776 AWJ589776 BGF589776 BQB589776 BZX589776 CJT589776 CTP589776 DDL589776 DNH589776 DXD589776 EGZ589776 EQV589776 FAR589776 FKN589776 FUJ589776 GEF589776 GOB589776 GXX589776 HHT589776 HRP589776 IBL589776 ILH589776 IVD589776 JEZ589776 JOV589776 JYR589776 KIN589776 KSJ589776 LCF589776 LMB589776 LVX589776 MFT589776 MPP589776 MZL589776 NJH589776 NTD589776 OCZ589776 OMV589776 OWR589776 PGN589776 PQJ589776 QAF589776 QKB589776 QTX589776 RDT589776 RNP589776 RXL589776 SHH589776 SRD589776 TAZ589776 TKV589776 TUR589776 UEN589776 UOJ589776 UYF589776 VIB589776 VRX589776 WBT589776 WLP589776 WVL589776 J655312 IZ655312 SV655312 ACR655312 AMN655312 AWJ655312 BGF655312 BQB655312 BZX655312 CJT655312 CTP655312 DDL655312 DNH655312 DXD655312 EGZ655312 EQV655312 FAR655312 FKN655312 FUJ655312 GEF655312 GOB655312 GXX655312 HHT655312 HRP655312 IBL655312 ILH655312 IVD655312 JEZ655312 JOV655312 JYR655312 KIN655312 KSJ655312 LCF655312 LMB655312 LVX655312 MFT655312 MPP655312 MZL655312 NJH655312 NTD655312 OCZ655312 OMV655312 OWR655312 PGN655312 PQJ655312 QAF655312 QKB655312 QTX655312 RDT655312 RNP655312 RXL655312 SHH655312 SRD655312 TAZ655312 TKV655312 TUR655312 UEN655312 UOJ655312 UYF655312 VIB655312 VRX655312 WBT655312 WLP655312 WVL655312 J720848 IZ720848 SV720848 ACR720848 AMN720848 AWJ720848 BGF720848 BQB720848 BZX720848 CJT720848 CTP720848 DDL720848 DNH720848 DXD720848 EGZ720848 EQV720848 FAR720848 FKN720848 FUJ720848 GEF720848 GOB720848 GXX720848 HHT720848 HRP720848 IBL720848 ILH720848 IVD720848 JEZ720848 JOV720848 JYR720848 KIN720848 KSJ720848 LCF720848 LMB720848 LVX720848 MFT720848 MPP720848 MZL720848 NJH720848 NTD720848 OCZ720848 OMV720848 OWR720848 PGN720848 PQJ720848 QAF720848 QKB720848 QTX720848 RDT720848 RNP720848 RXL720848 SHH720848 SRD720848 TAZ720848 TKV720848 TUR720848 UEN720848 UOJ720848 UYF720848 VIB720848 VRX720848 WBT720848 WLP720848 WVL720848 J786384 IZ786384 SV786384 ACR786384 AMN786384 AWJ786384 BGF786384 BQB786384 BZX786384 CJT786384 CTP786384 DDL786384 DNH786384 DXD786384 EGZ786384 EQV786384 FAR786384 FKN786384 FUJ786384 GEF786384 GOB786384 GXX786384 HHT786384 HRP786384 IBL786384 ILH786384 IVD786384 JEZ786384 JOV786384 JYR786384 KIN786384 KSJ786384 LCF786384 LMB786384 LVX786384 MFT786384 MPP786384 MZL786384 NJH786384 NTD786384 OCZ786384 OMV786384 OWR786384 PGN786384 PQJ786384 QAF786384 QKB786384 QTX786384 RDT786384 RNP786384 RXL786384 SHH786384 SRD786384 TAZ786384 TKV786384 TUR786384 UEN786384 UOJ786384 UYF786384 VIB786384 VRX786384 WBT786384 WLP786384 WVL786384 J851920 IZ851920 SV851920 ACR851920 AMN851920 AWJ851920 BGF851920 BQB851920 BZX851920 CJT851920 CTP851920 DDL851920 DNH851920 DXD851920 EGZ851920 EQV851920 FAR851920 FKN851920 FUJ851920 GEF851920 GOB851920 GXX851920 HHT851920 HRP851920 IBL851920 ILH851920 IVD851920 JEZ851920 JOV851920 JYR851920 KIN851920 KSJ851920 LCF851920 LMB851920 LVX851920 MFT851920 MPP851920 MZL851920 NJH851920 NTD851920 OCZ851920 OMV851920 OWR851920 PGN851920 PQJ851920 QAF851920 QKB851920 QTX851920 RDT851920 RNP851920 RXL851920 SHH851920 SRD851920 TAZ851920 TKV851920 TUR851920 UEN851920 UOJ851920 UYF851920 VIB851920 VRX851920 WBT851920 WLP851920 WVL851920 J917456 IZ917456 SV917456 ACR917456 AMN917456 AWJ917456 BGF917456 BQB917456 BZX917456 CJT917456 CTP917456 DDL917456 DNH917456 DXD917456 EGZ917456 EQV917456 FAR917456 FKN917456 FUJ917456 GEF917456 GOB917456 GXX917456 HHT917456 HRP917456 IBL917456 ILH917456 IVD917456 JEZ917456 JOV917456 JYR917456 KIN917456 KSJ917456 LCF917456 LMB917456 LVX917456 MFT917456 MPP917456 MZL917456 NJH917456 NTD917456 OCZ917456 OMV917456 OWR917456 PGN917456 PQJ917456 QAF917456 QKB917456 QTX917456 RDT917456 RNP917456 RXL917456 SHH917456 SRD917456 TAZ917456 TKV917456 TUR917456 UEN917456 UOJ917456 UYF917456 VIB917456 VRX917456 WBT917456 WLP917456 WVL917456 J982992 IZ982992 SV982992 ACR982992 AMN982992 AWJ982992 BGF982992 BQB982992 BZX982992 CJT982992 CTP982992 DDL982992 DNH982992 DXD982992 EGZ982992 EQV982992 FAR982992 FKN982992 FUJ982992 GEF982992 GOB982992 GXX982992 HHT982992 HRP982992 IBL982992 ILH982992 IVD982992 JEZ982992 JOV982992 JYR982992 KIN982992 KSJ982992 LCF982992 LMB982992 LVX982992 MFT982992 MPP982992 MZL982992 NJH982992 NTD982992 OCZ982992 OMV982992 OWR982992 PGN982992 PQJ982992 QAF982992 QKB982992 QTX982992 RDT982992 RNP982992 RXL982992 SHH982992 SRD982992 TAZ982992 TKV982992 TUR982992 UEN982992 UOJ982992 UYF982992 VIB982992 VRX982992 WBT982992 WLP982992 WVL982992 J65381 IZ65381 SV65381 ACR65381 AMN65381 AWJ65381 BGF65381 BQB65381 BZX65381 CJT65381 CTP65381 DDL65381 DNH65381 DXD65381 EGZ65381 EQV65381 FAR65381 FKN65381 FUJ65381 GEF65381 GOB65381 GXX65381 HHT65381 HRP65381 IBL65381 ILH65381 IVD65381 JEZ65381 JOV65381 JYR65381 KIN65381 KSJ65381 LCF65381 LMB65381 LVX65381 MFT65381 MPP65381 MZL65381 NJH65381 NTD65381 OCZ65381 OMV65381 OWR65381 PGN65381 PQJ65381 QAF65381 QKB65381 QTX65381 RDT65381 RNP65381 RXL65381 SHH65381 SRD65381 TAZ65381 TKV65381 TUR65381 UEN65381 UOJ65381 UYF65381 VIB65381 VRX65381 WBT65381 WLP65381 WVL65381 J130917 IZ130917 SV130917 ACR130917 AMN130917 AWJ130917 BGF130917 BQB130917 BZX130917 CJT130917 CTP130917 DDL130917 DNH130917 DXD130917 EGZ130917 EQV130917 FAR130917 FKN130917 FUJ130917 GEF130917 GOB130917 GXX130917 HHT130917 HRP130917 IBL130917 ILH130917 IVD130917 JEZ130917 JOV130917 JYR130917 KIN130917 KSJ130917 LCF130917 LMB130917 LVX130917 MFT130917 MPP130917 MZL130917 NJH130917 NTD130917 OCZ130917 OMV130917 OWR130917 PGN130917 PQJ130917 QAF130917 QKB130917 QTX130917 RDT130917 RNP130917 RXL130917 SHH130917 SRD130917 TAZ130917 TKV130917 TUR130917 UEN130917 UOJ130917 UYF130917 VIB130917 VRX130917 WBT130917 WLP130917 WVL130917 J196453 IZ196453 SV196453 ACR196453 AMN196453 AWJ196453 BGF196453 BQB196453 BZX196453 CJT196453 CTP196453 DDL196453 DNH196453 DXD196453 EGZ196453 EQV196453 FAR196453 FKN196453 FUJ196453 GEF196453 GOB196453 GXX196453 HHT196453 HRP196453 IBL196453 ILH196453 IVD196453 JEZ196453 JOV196453 JYR196453 KIN196453 KSJ196453 LCF196453 LMB196453 LVX196453 MFT196453 MPP196453 MZL196453 NJH196453 NTD196453 OCZ196453 OMV196453 OWR196453 PGN196453 PQJ196453 QAF196453 QKB196453 QTX196453 RDT196453 RNP196453 RXL196453 SHH196453 SRD196453 TAZ196453 TKV196453 TUR196453 UEN196453 UOJ196453 UYF196453 VIB196453 VRX196453 WBT196453 WLP196453 WVL196453 J261989 IZ261989 SV261989 ACR261989 AMN261989 AWJ261989 BGF261989 BQB261989 BZX261989 CJT261989 CTP261989 DDL261989 DNH261989 DXD261989 EGZ261989 EQV261989 FAR261989 FKN261989 FUJ261989 GEF261989 GOB261989 GXX261989 HHT261989 HRP261989 IBL261989 ILH261989 IVD261989 JEZ261989 JOV261989 JYR261989 KIN261989 KSJ261989 LCF261989 LMB261989 LVX261989 MFT261989 MPP261989 MZL261989 NJH261989 NTD261989 OCZ261989 OMV261989 OWR261989 PGN261989 PQJ261989 QAF261989 QKB261989 QTX261989 RDT261989 RNP261989 RXL261989 SHH261989 SRD261989 TAZ261989 TKV261989 TUR261989 UEN261989 UOJ261989 UYF261989 VIB261989 VRX261989 WBT261989 WLP261989 WVL261989 J327525 IZ327525 SV327525 ACR327525 AMN327525 AWJ327525 BGF327525 BQB327525 BZX327525 CJT327525 CTP327525 DDL327525 DNH327525 DXD327525 EGZ327525 EQV327525 FAR327525 FKN327525 FUJ327525 GEF327525 GOB327525 GXX327525 HHT327525 HRP327525 IBL327525 ILH327525 IVD327525 JEZ327525 JOV327525 JYR327525 KIN327525 KSJ327525 LCF327525 LMB327525 LVX327525 MFT327525 MPP327525 MZL327525 NJH327525 NTD327525 OCZ327525 OMV327525 OWR327525 PGN327525 PQJ327525 QAF327525 QKB327525 QTX327525 RDT327525 RNP327525 RXL327525 SHH327525 SRD327525 TAZ327525 TKV327525 TUR327525 UEN327525 UOJ327525 UYF327525 VIB327525 VRX327525 WBT327525 WLP327525 WVL327525 J393061 IZ393061 SV393061 ACR393061 AMN393061 AWJ393061 BGF393061 BQB393061 BZX393061 CJT393061 CTP393061 DDL393061 DNH393061 DXD393061 EGZ393061 EQV393061 FAR393061 FKN393061 FUJ393061 GEF393061 GOB393061 GXX393061 HHT393061 HRP393061 IBL393061 ILH393061 IVD393061 JEZ393061 JOV393061 JYR393061 KIN393061 KSJ393061 LCF393061 LMB393061 LVX393061 MFT393061 MPP393061 MZL393061 NJH393061 NTD393061 OCZ393061 OMV393061 OWR393061 PGN393061 PQJ393061 QAF393061 QKB393061 QTX393061 RDT393061 RNP393061 RXL393061 SHH393061 SRD393061 TAZ393061 TKV393061 TUR393061 UEN393061 UOJ393061 UYF393061 VIB393061 VRX393061 WBT393061 WLP393061 WVL393061 J458597 IZ458597 SV458597 ACR458597 AMN458597 AWJ458597 BGF458597 BQB458597 BZX458597 CJT458597 CTP458597 DDL458597 DNH458597 DXD458597 EGZ458597 EQV458597 FAR458597 FKN458597 FUJ458597 GEF458597 GOB458597 GXX458597 HHT458597 HRP458597 IBL458597 ILH458597 IVD458597 JEZ458597 JOV458597 JYR458597 KIN458597 KSJ458597 LCF458597 LMB458597 LVX458597 MFT458597 MPP458597 MZL458597 NJH458597 NTD458597 OCZ458597 OMV458597 OWR458597 PGN458597 PQJ458597 QAF458597 QKB458597 QTX458597 RDT458597 RNP458597 RXL458597 SHH458597 SRD458597 TAZ458597 TKV458597 TUR458597 UEN458597 UOJ458597 UYF458597 VIB458597 VRX458597 WBT458597 WLP458597 WVL458597 J524133 IZ524133 SV524133 ACR524133 AMN524133 AWJ524133 BGF524133 BQB524133 BZX524133 CJT524133 CTP524133 DDL524133 DNH524133 DXD524133 EGZ524133 EQV524133 FAR524133 FKN524133 FUJ524133 GEF524133 GOB524133 GXX524133 HHT524133 HRP524133 IBL524133 ILH524133 IVD524133 JEZ524133 JOV524133 JYR524133 KIN524133 KSJ524133 LCF524133 LMB524133 LVX524133 MFT524133 MPP524133 MZL524133 NJH524133 NTD524133 OCZ524133 OMV524133 OWR524133 PGN524133 PQJ524133 QAF524133 QKB524133 QTX524133 RDT524133 RNP524133 RXL524133 SHH524133 SRD524133 TAZ524133 TKV524133 TUR524133 UEN524133 UOJ524133 UYF524133 VIB524133 VRX524133 WBT524133 WLP524133 WVL524133 J589669 IZ589669 SV589669 ACR589669 AMN589669 AWJ589669 BGF589669 BQB589669 BZX589669 CJT589669 CTP589669 DDL589669 DNH589669 DXD589669 EGZ589669 EQV589669 FAR589669 FKN589669 FUJ589669 GEF589669 GOB589669 GXX589669 HHT589669 HRP589669 IBL589669 ILH589669 IVD589669 JEZ589669 JOV589669 JYR589669 KIN589669 KSJ589669 LCF589669 LMB589669 LVX589669 MFT589669 MPP589669 MZL589669 NJH589669 NTD589669 OCZ589669 OMV589669 OWR589669 PGN589669 PQJ589669 QAF589669 QKB589669 QTX589669 RDT589669 RNP589669 RXL589669 SHH589669 SRD589669 TAZ589669 TKV589669 TUR589669 UEN589669 UOJ589669 UYF589669 VIB589669 VRX589669 WBT589669 WLP589669 WVL589669 J655205 IZ655205 SV655205 ACR655205 AMN655205 AWJ655205 BGF655205 BQB655205 BZX655205 CJT655205 CTP655205 DDL655205 DNH655205 DXD655205 EGZ655205 EQV655205 FAR655205 FKN655205 FUJ655205 GEF655205 GOB655205 GXX655205 HHT655205 HRP655205 IBL655205 ILH655205 IVD655205 JEZ655205 JOV655205 JYR655205 KIN655205 KSJ655205 LCF655205 LMB655205 LVX655205 MFT655205 MPP655205 MZL655205 NJH655205 NTD655205 OCZ655205 OMV655205 OWR655205 PGN655205 PQJ655205 QAF655205 QKB655205 QTX655205 RDT655205 RNP655205 RXL655205 SHH655205 SRD655205 TAZ655205 TKV655205 TUR655205 UEN655205 UOJ655205 UYF655205 VIB655205 VRX655205 WBT655205 WLP655205 WVL655205 J720741 IZ720741 SV720741 ACR720741 AMN720741 AWJ720741 BGF720741 BQB720741 BZX720741 CJT720741 CTP720741 DDL720741 DNH720741 DXD720741 EGZ720741 EQV720741 FAR720741 FKN720741 FUJ720741 GEF720741 GOB720741 GXX720741 HHT720741 HRP720741 IBL720741 ILH720741 IVD720741 JEZ720741 JOV720741 JYR720741 KIN720741 KSJ720741 LCF720741 LMB720741 LVX720741 MFT720741 MPP720741 MZL720741 NJH720741 NTD720741 OCZ720741 OMV720741 OWR720741 PGN720741 PQJ720741 QAF720741 QKB720741 QTX720741 RDT720741 RNP720741 RXL720741 SHH720741 SRD720741 TAZ720741 TKV720741 TUR720741 UEN720741 UOJ720741 UYF720741 VIB720741 VRX720741 WBT720741 WLP720741 WVL720741 J786277 IZ786277 SV786277 ACR786277 AMN786277 AWJ786277 BGF786277 BQB786277 BZX786277 CJT786277 CTP786277 DDL786277 DNH786277 DXD786277 EGZ786277 EQV786277 FAR786277 FKN786277 FUJ786277 GEF786277 GOB786277 GXX786277 HHT786277 HRP786277 IBL786277 ILH786277 IVD786277 JEZ786277 JOV786277 JYR786277 KIN786277 KSJ786277 LCF786277 LMB786277 LVX786277 MFT786277 MPP786277 MZL786277 NJH786277 NTD786277 OCZ786277 OMV786277 OWR786277 PGN786277 PQJ786277 QAF786277 QKB786277 QTX786277 RDT786277 RNP786277 RXL786277 SHH786277 SRD786277 TAZ786277 TKV786277 TUR786277 UEN786277 UOJ786277 UYF786277 VIB786277 VRX786277 WBT786277 WLP786277 WVL786277 J851813 IZ851813 SV851813 ACR851813 AMN851813 AWJ851813 BGF851813 BQB851813 BZX851813 CJT851813 CTP851813 DDL851813 DNH851813 DXD851813 EGZ851813 EQV851813 FAR851813 FKN851813 FUJ851813 GEF851813 GOB851813 GXX851813 HHT851813 HRP851813 IBL851813 ILH851813 IVD851813 JEZ851813 JOV851813 JYR851813 KIN851813 KSJ851813 LCF851813 LMB851813 LVX851813 MFT851813 MPP851813 MZL851813 NJH851813 NTD851813 OCZ851813 OMV851813 OWR851813 PGN851813 PQJ851813 QAF851813 QKB851813 QTX851813 RDT851813 RNP851813 RXL851813 SHH851813 SRD851813 TAZ851813 TKV851813 TUR851813 UEN851813 UOJ851813 UYF851813 VIB851813 VRX851813 WBT851813 WLP851813 WVL851813 J917349 IZ917349 SV917349 ACR917349 AMN917349 AWJ917349 BGF917349 BQB917349 BZX917349 CJT917349 CTP917349 DDL917349 DNH917349 DXD917349 EGZ917349 EQV917349 FAR917349 FKN917349 FUJ917349 GEF917349 GOB917349 GXX917349 HHT917349 HRP917349 IBL917349 ILH917349 IVD917349 JEZ917349 JOV917349 JYR917349 KIN917349 KSJ917349 LCF917349 LMB917349 LVX917349 MFT917349 MPP917349 MZL917349 NJH917349 NTD917349 OCZ917349 OMV917349 OWR917349 PGN917349 PQJ917349 QAF917349 QKB917349 QTX917349 RDT917349 RNP917349 RXL917349 SHH917349 SRD917349 TAZ917349 TKV917349 TUR917349 UEN917349 UOJ917349 UYF917349 VIB917349 VRX917349 WBT917349 WLP917349 WVL917349 J982885 IZ982885 SV982885 ACR982885 AMN982885 AWJ982885 BGF982885 BQB982885 BZX982885 CJT982885 CTP982885 DDL982885 DNH982885 DXD982885 EGZ982885 EQV982885 FAR982885 FKN982885 FUJ982885 GEF982885 GOB982885 GXX982885 HHT982885 HRP982885 IBL982885 ILH982885 IVD982885 JEZ982885 JOV982885 JYR982885 KIN982885 KSJ982885 LCF982885 LMB982885 LVX982885 MFT982885 MPP982885 MZL982885 NJH982885 NTD982885 OCZ982885 OMV982885 OWR982885 PGN982885 PQJ982885 QAF982885 QKB982885 QTX982885 RDT982885 RNP982885 RXL982885 SHH982885 SRD982885 TAZ982885 TKV982885 TUR982885 UEN982885 UOJ982885 UYF982885 VIB982885 VRX982885 WBT982885 WLP982885 WVL982885 J65275 IZ65275 SV65275 ACR65275 AMN65275 AWJ65275 BGF65275 BQB65275 BZX65275 CJT65275 CTP65275 DDL65275 DNH65275 DXD65275 EGZ65275 EQV65275 FAR65275 FKN65275 FUJ65275 GEF65275 GOB65275 GXX65275 HHT65275 HRP65275 IBL65275 ILH65275 IVD65275 JEZ65275 JOV65275 JYR65275 KIN65275 KSJ65275 LCF65275 LMB65275 LVX65275 MFT65275 MPP65275 MZL65275 NJH65275 NTD65275 OCZ65275 OMV65275 OWR65275 PGN65275 PQJ65275 QAF65275 QKB65275 QTX65275 RDT65275 RNP65275 RXL65275 SHH65275 SRD65275 TAZ65275 TKV65275 TUR65275 UEN65275 UOJ65275 UYF65275 VIB65275 VRX65275 WBT65275 WLP65275 WVL65275 J130811 IZ130811 SV130811 ACR130811 AMN130811 AWJ130811 BGF130811 BQB130811 BZX130811 CJT130811 CTP130811 DDL130811 DNH130811 DXD130811 EGZ130811 EQV130811 FAR130811 FKN130811 FUJ130811 GEF130811 GOB130811 GXX130811 HHT130811 HRP130811 IBL130811 ILH130811 IVD130811 JEZ130811 JOV130811 JYR130811 KIN130811 KSJ130811 LCF130811 LMB130811 LVX130811 MFT130811 MPP130811 MZL130811 NJH130811 NTD130811 OCZ130811 OMV130811 OWR130811 PGN130811 PQJ130811 QAF130811 QKB130811 QTX130811 RDT130811 RNP130811 RXL130811 SHH130811 SRD130811 TAZ130811 TKV130811 TUR130811 UEN130811 UOJ130811 UYF130811 VIB130811 VRX130811 WBT130811 WLP130811 WVL130811 J196347 IZ196347 SV196347 ACR196347 AMN196347 AWJ196347 BGF196347 BQB196347 BZX196347 CJT196347 CTP196347 DDL196347 DNH196347 DXD196347 EGZ196347 EQV196347 FAR196347 FKN196347 FUJ196347 GEF196347 GOB196347 GXX196347 HHT196347 HRP196347 IBL196347 ILH196347 IVD196347 JEZ196347 JOV196347 JYR196347 KIN196347 KSJ196347 LCF196347 LMB196347 LVX196347 MFT196347 MPP196347 MZL196347 NJH196347 NTD196347 OCZ196347 OMV196347 OWR196347 PGN196347 PQJ196347 QAF196347 QKB196347 QTX196347 RDT196347 RNP196347 RXL196347 SHH196347 SRD196347 TAZ196347 TKV196347 TUR196347 UEN196347 UOJ196347 UYF196347 VIB196347 VRX196347 WBT196347 WLP196347 WVL196347 J261883 IZ261883 SV261883 ACR261883 AMN261883 AWJ261883 BGF261883 BQB261883 BZX261883 CJT261883 CTP261883 DDL261883 DNH261883 DXD261883 EGZ261883 EQV261883 FAR261883 FKN261883 FUJ261883 GEF261883 GOB261883 GXX261883 HHT261883 HRP261883 IBL261883 ILH261883 IVD261883 JEZ261883 JOV261883 JYR261883 KIN261883 KSJ261883 LCF261883 LMB261883 LVX261883 MFT261883 MPP261883 MZL261883 NJH261883 NTD261883 OCZ261883 OMV261883 OWR261883 PGN261883 PQJ261883 QAF261883 QKB261883 QTX261883 RDT261883 RNP261883 RXL261883 SHH261883 SRD261883 TAZ261883 TKV261883 TUR261883 UEN261883 UOJ261883 UYF261883 VIB261883 VRX261883 WBT261883 WLP261883 WVL261883 J327419 IZ327419 SV327419 ACR327419 AMN327419 AWJ327419 BGF327419 BQB327419 BZX327419 CJT327419 CTP327419 DDL327419 DNH327419 DXD327419 EGZ327419 EQV327419 FAR327419 FKN327419 FUJ327419 GEF327419 GOB327419 GXX327419 HHT327419 HRP327419 IBL327419 ILH327419 IVD327419 JEZ327419 JOV327419 JYR327419 KIN327419 KSJ327419 LCF327419 LMB327419 LVX327419 MFT327419 MPP327419 MZL327419 NJH327419 NTD327419 OCZ327419 OMV327419 OWR327419 PGN327419 PQJ327419 QAF327419 QKB327419 QTX327419 RDT327419 RNP327419 RXL327419 SHH327419 SRD327419 TAZ327419 TKV327419 TUR327419 UEN327419 UOJ327419 UYF327419 VIB327419 VRX327419 WBT327419 WLP327419 WVL327419 J392955 IZ392955 SV392955 ACR392955 AMN392955 AWJ392955 BGF392955 BQB392955 BZX392955 CJT392955 CTP392955 DDL392955 DNH392955 DXD392955 EGZ392955 EQV392955 FAR392955 FKN392955 FUJ392955 GEF392955 GOB392955 GXX392955 HHT392955 HRP392955 IBL392955 ILH392955 IVD392955 JEZ392955 JOV392955 JYR392955 KIN392955 KSJ392955 LCF392955 LMB392955 LVX392955 MFT392955 MPP392955 MZL392955 NJH392955 NTD392955 OCZ392955 OMV392955 OWR392955 PGN392955 PQJ392955 QAF392955 QKB392955 QTX392955 RDT392955 RNP392955 RXL392955 SHH392955 SRD392955 TAZ392955 TKV392955 TUR392955 UEN392955 UOJ392955 UYF392955 VIB392955 VRX392955 WBT392955 WLP392955 WVL392955 J458491 IZ458491 SV458491 ACR458491 AMN458491 AWJ458491 BGF458491 BQB458491 BZX458491 CJT458491 CTP458491 DDL458491 DNH458491 DXD458491 EGZ458491 EQV458491 FAR458491 FKN458491 FUJ458491 GEF458491 GOB458491 GXX458491 HHT458491 HRP458491 IBL458491 ILH458491 IVD458491 JEZ458491 JOV458491 JYR458491 KIN458491 KSJ458491 LCF458491 LMB458491 LVX458491 MFT458491 MPP458491 MZL458491 NJH458491 NTD458491 OCZ458491 OMV458491 OWR458491 PGN458491 PQJ458491 QAF458491 QKB458491 QTX458491 RDT458491 RNP458491 RXL458491 SHH458491 SRD458491 TAZ458491 TKV458491 TUR458491 UEN458491 UOJ458491 UYF458491 VIB458491 VRX458491 WBT458491 WLP458491 WVL458491 J524027 IZ524027 SV524027 ACR524027 AMN524027 AWJ524027 BGF524027 BQB524027 BZX524027 CJT524027 CTP524027 DDL524027 DNH524027 DXD524027 EGZ524027 EQV524027 FAR524027 FKN524027 FUJ524027 GEF524027 GOB524027 GXX524027 HHT524027 HRP524027 IBL524027 ILH524027 IVD524027 JEZ524027 JOV524027 JYR524027 KIN524027 KSJ524027 LCF524027 LMB524027 LVX524027 MFT524027 MPP524027 MZL524027 NJH524027 NTD524027 OCZ524027 OMV524027 OWR524027 PGN524027 PQJ524027 QAF524027 QKB524027 QTX524027 RDT524027 RNP524027 RXL524027 SHH524027 SRD524027 TAZ524027 TKV524027 TUR524027 UEN524027 UOJ524027 UYF524027 VIB524027 VRX524027 WBT524027 WLP524027 WVL524027 J589563 IZ589563 SV589563 ACR589563 AMN589563 AWJ589563 BGF589563 BQB589563 BZX589563 CJT589563 CTP589563 DDL589563 DNH589563 DXD589563 EGZ589563 EQV589563 FAR589563 FKN589563 FUJ589563 GEF589563 GOB589563 GXX589563 HHT589563 HRP589563 IBL589563 ILH589563 IVD589563 JEZ589563 JOV589563 JYR589563 KIN589563 KSJ589563 LCF589563 LMB589563 LVX589563 MFT589563 MPP589563 MZL589563 NJH589563 NTD589563 OCZ589563 OMV589563 OWR589563 PGN589563 PQJ589563 QAF589563 QKB589563 QTX589563 RDT589563 RNP589563 RXL589563 SHH589563 SRD589563 TAZ589563 TKV589563 TUR589563 UEN589563 UOJ589563 UYF589563 VIB589563 VRX589563 WBT589563 WLP589563 WVL589563 J655099 IZ655099 SV655099 ACR655099 AMN655099 AWJ655099 BGF655099 BQB655099 BZX655099 CJT655099 CTP655099 DDL655099 DNH655099 DXD655099 EGZ655099 EQV655099 FAR655099 FKN655099 FUJ655099 GEF655099 GOB655099 GXX655099 HHT655099 HRP655099 IBL655099 ILH655099 IVD655099 JEZ655099 JOV655099 JYR655099 KIN655099 KSJ655099 LCF655099 LMB655099 LVX655099 MFT655099 MPP655099 MZL655099 NJH655099 NTD655099 OCZ655099 OMV655099 OWR655099 PGN655099 PQJ655099 QAF655099 QKB655099 QTX655099 RDT655099 RNP655099 RXL655099 SHH655099 SRD655099 TAZ655099 TKV655099 TUR655099 UEN655099 UOJ655099 UYF655099 VIB655099 VRX655099 WBT655099 WLP655099 WVL655099 J720635 IZ720635 SV720635 ACR720635 AMN720635 AWJ720635 BGF720635 BQB720635 BZX720635 CJT720635 CTP720635 DDL720635 DNH720635 DXD720635 EGZ720635 EQV720635 FAR720635 FKN720635 FUJ720635 GEF720635 GOB720635 GXX720635 HHT720635 HRP720635 IBL720635 ILH720635 IVD720635 JEZ720635 JOV720635 JYR720635 KIN720635 KSJ720635 LCF720635 LMB720635 LVX720635 MFT720635 MPP720635 MZL720635 NJH720635 NTD720635 OCZ720635 OMV720635 OWR720635 PGN720635 PQJ720635 QAF720635 QKB720635 QTX720635 RDT720635 RNP720635 RXL720635 SHH720635 SRD720635 TAZ720635 TKV720635 TUR720635 UEN720635 UOJ720635 UYF720635 VIB720635 VRX720635 WBT720635 WLP720635 WVL720635 J786171 IZ786171 SV786171 ACR786171 AMN786171 AWJ786171 BGF786171 BQB786171 BZX786171 CJT786171 CTP786171 DDL786171 DNH786171 DXD786171 EGZ786171 EQV786171 FAR786171 FKN786171 FUJ786171 GEF786171 GOB786171 GXX786171 HHT786171 HRP786171 IBL786171 ILH786171 IVD786171 JEZ786171 JOV786171 JYR786171 KIN786171 KSJ786171 LCF786171 LMB786171 LVX786171 MFT786171 MPP786171 MZL786171 NJH786171 NTD786171 OCZ786171 OMV786171 OWR786171 PGN786171 PQJ786171 QAF786171 QKB786171 QTX786171 RDT786171 RNP786171 RXL786171 SHH786171 SRD786171 TAZ786171 TKV786171 TUR786171 UEN786171 UOJ786171 UYF786171 VIB786171 VRX786171 WBT786171 WLP786171 WVL786171 J851707 IZ851707 SV851707 ACR851707 AMN851707 AWJ851707 BGF851707 BQB851707 BZX851707 CJT851707 CTP851707 DDL851707 DNH851707 DXD851707 EGZ851707 EQV851707 FAR851707 FKN851707 FUJ851707 GEF851707 GOB851707 GXX851707 HHT851707 HRP851707 IBL851707 ILH851707 IVD851707 JEZ851707 JOV851707 JYR851707 KIN851707 KSJ851707 LCF851707 LMB851707 LVX851707 MFT851707 MPP851707 MZL851707 NJH851707 NTD851707 OCZ851707 OMV851707 OWR851707 PGN851707 PQJ851707 QAF851707 QKB851707 QTX851707 RDT851707 RNP851707 RXL851707 SHH851707 SRD851707 TAZ851707 TKV851707 TUR851707 UEN851707 UOJ851707 UYF851707 VIB851707 VRX851707 WBT851707 WLP851707 WVL851707 J917243 IZ917243 SV917243 ACR917243 AMN917243 AWJ917243 BGF917243 BQB917243 BZX917243 CJT917243 CTP917243 DDL917243 DNH917243 DXD917243 EGZ917243 EQV917243 FAR917243 FKN917243 FUJ917243 GEF917243 GOB917243 GXX917243 HHT917243 HRP917243 IBL917243 ILH917243 IVD917243 JEZ917243 JOV917243 JYR917243 KIN917243 KSJ917243 LCF917243 LMB917243 LVX917243 MFT917243 MPP917243 MZL917243 NJH917243 NTD917243 OCZ917243 OMV917243 OWR917243 PGN917243 PQJ917243 QAF917243 QKB917243 QTX917243 RDT917243 RNP917243 RXL917243 SHH917243 SRD917243 TAZ917243 TKV917243 TUR917243 UEN917243 UOJ917243 UYF917243 VIB917243 VRX917243 WBT917243 WLP917243 WVL917243 J982779 IZ982779 SV982779 ACR982779 AMN982779 AWJ982779 BGF982779 BQB982779 BZX982779 CJT982779 CTP982779 DDL982779 DNH982779 DXD982779 EGZ982779 EQV982779 FAR982779 FKN982779 FUJ982779 GEF982779 GOB982779 GXX982779 HHT982779 HRP982779 IBL982779 ILH982779 IVD982779 JEZ982779 JOV982779 JYR982779 KIN982779 KSJ982779 LCF982779 LMB982779 LVX982779 MFT982779 MPP982779 MZL982779 NJH982779 NTD982779 OCZ982779 OMV982779 OWR982779 PGN982779 PQJ982779 QAF982779 QKB982779 QTX982779 RDT982779 RNP982779 RXL982779 SHH982779 SRD982779 TAZ982779 TKV982779 TUR982779 UEN982779 UOJ982779 UYF982779 VIB982779 VRX982779 WBT982779 WLP982779 WVL982779 J65328 IZ65328 SV65328 ACR65328 AMN65328 AWJ65328 BGF65328 BQB65328 BZX65328 CJT65328 CTP65328 DDL65328 DNH65328 DXD65328 EGZ65328 EQV65328 FAR65328 FKN65328 FUJ65328 GEF65328 GOB65328 GXX65328 HHT65328 HRP65328 IBL65328 ILH65328 IVD65328 JEZ65328 JOV65328 JYR65328 KIN65328 KSJ65328 LCF65328 LMB65328 LVX65328 MFT65328 MPP65328 MZL65328 NJH65328 NTD65328 OCZ65328 OMV65328 OWR65328 PGN65328 PQJ65328 QAF65328 QKB65328 QTX65328 RDT65328 RNP65328 RXL65328 SHH65328 SRD65328 TAZ65328 TKV65328 TUR65328 UEN65328 UOJ65328 UYF65328 VIB65328 VRX65328 WBT65328 WLP65328 WVL65328 J130864 IZ130864 SV130864 ACR130864 AMN130864 AWJ130864 BGF130864 BQB130864 BZX130864 CJT130864 CTP130864 DDL130864 DNH130864 DXD130864 EGZ130864 EQV130864 FAR130864 FKN130864 FUJ130864 GEF130864 GOB130864 GXX130864 HHT130864 HRP130864 IBL130864 ILH130864 IVD130864 JEZ130864 JOV130864 JYR130864 KIN130864 KSJ130864 LCF130864 LMB130864 LVX130864 MFT130864 MPP130864 MZL130864 NJH130864 NTD130864 OCZ130864 OMV130864 OWR130864 PGN130864 PQJ130864 QAF130864 QKB130864 QTX130864 RDT130864 RNP130864 RXL130864 SHH130864 SRD130864 TAZ130864 TKV130864 TUR130864 UEN130864 UOJ130864 UYF130864 VIB130864 VRX130864 WBT130864 WLP130864 WVL130864 J196400 IZ196400 SV196400 ACR196400 AMN196400 AWJ196400 BGF196400 BQB196400 BZX196400 CJT196400 CTP196400 DDL196400 DNH196400 DXD196400 EGZ196400 EQV196400 FAR196400 FKN196400 FUJ196400 GEF196400 GOB196400 GXX196400 HHT196400 HRP196400 IBL196400 ILH196400 IVD196400 JEZ196400 JOV196400 JYR196400 KIN196400 KSJ196400 LCF196400 LMB196400 LVX196400 MFT196400 MPP196400 MZL196400 NJH196400 NTD196400 OCZ196400 OMV196400 OWR196400 PGN196400 PQJ196400 QAF196400 QKB196400 QTX196400 RDT196400 RNP196400 RXL196400 SHH196400 SRD196400 TAZ196400 TKV196400 TUR196400 UEN196400 UOJ196400 UYF196400 VIB196400 VRX196400 WBT196400 WLP196400 WVL196400 J261936 IZ261936 SV261936 ACR261936 AMN261936 AWJ261936 BGF261936 BQB261936 BZX261936 CJT261936 CTP261936 DDL261936 DNH261936 DXD261936 EGZ261936 EQV261936 FAR261936 FKN261936 FUJ261936 GEF261936 GOB261936 GXX261936 HHT261936 HRP261936 IBL261936 ILH261936 IVD261936 JEZ261936 JOV261936 JYR261936 KIN261936 KSJ261936 LCF261936 LMB261936 LVX261936 MFT261936 MPP261936 MZL261936 NJH261936 NTD261936 OCZ261936 OMV261936 OWR261936 PGN261936 PQJ261936 QAF261936 QKB261936 QTX261936 RDT261936 RNP261936 RXL261936 SHH261936 SRD261936 TAZ261936 TKV261936 TUR261936 UEN261936 UOJ261936 UYF261936 VIB261936 VRX261936 WBT261936 WLP261936 WVL261936 J327472 IZ327472 SV327472 ACR327472 AMN327472 AWJ327472 BGF327472 BQB327472 BZX327472 CJT327472 CTP327472 DDL327472 DNH327472 DXD327472 EGZ327472 EQV327472 FAR327472 FKN327472 FUJ327472 GEF327472 GOB327472 GXX327472 HHT327472 HRP327472 IBL327472 ILH327472 IVD327472 JEZ327472 JOV327472 JYR327472 KIN327472 KSJ327472 LCF327472 LMB327472 LVX327472 MFT327472 MPP327472 MZL327472 NJH327472 NTD327472 OCZ327472 OMV327472 OWR327472 PGN327472 PQJ327472 QAF327472 QKB327472 QTX327472 RDT327472 RNP327472 RXL327472 SHH327472 SRD327472 TAZ327472 TKV327472 TUR327472 UEN327472 UOJ327472 UYF327472 VIB327472 VRX327472 WBT327472 WLP327472 WVL327472 J393008 IZ393008 SV393008 ACR393008 AMN393008 AWJ393008 BGF393008 BQB393008 BZX393008 CJT393008 CTP393008 DDL393008 DNH393008 DXD393008 EGZ393008 EQV393008 FAR393008 FKN393008 FUJ393008 GEF393008 GOB393008 GXX393008 HHT393008 HRP393008 IBL393008 ILH393008 IVD393008 JEZ393008 JOV393008 JYR393008 KIN393008 KSJ393008 LCF393008 LMB393008 LVX393008 MFT393008 MPP393008 MZL393008 NJH393008 NTD393008 OCZ393008 OMV393008 OWR393008 PGN393008 PQJ393008 QAF393008 QKB393008 QTX393008 RDT393008 RNP393008 RXL393008 SHH393008 SRD393008 TAZ393008 TKV393008 TUR393008 UEN393008 UOJ393008 UYF393008 VIB393008 VRX393008 WBT393008 WLP393008 WVL393008 J458544 IZ458544 SV458544 ACR458544 AMN458544 AWJ458544 BGF458544 BQB458544 BZX458544 CJT458544 CTP458544 DDL458544 DNH458544 DXD458544 EGZ458544 EQV458544 FAR458544 FKN458544 FUJ458544 GEF458544 GOB458544 GXX458544 HHT458544 HRP458544 IBL458544 ILH458544 IVD458544 JEZ458544 JOV458544 JYR458544 KIN458544 KSJ458544 LCF458544 LMB458544 LVX458544 MFT458544 MPP458544 MZL458544 NJH458544 NTD458544 OCZ458544 OMV458544 OWR458544 PGN458544 PQJ458544 QAF458544 QKB458544 QTX458544 RDT458544 RNP458544 RXL458544 SHH458544 SRD458544 TAZ458544 TKV458544 TUR458544 UEN458544 UOJ458544 UYF458544 VIB458544 VRX458544 WBT458544 WLP458544 WVL458544 J524080 IZ524080 SV524080 ACR524080 AMN524080 AWJ524080 BGF524080 BQB524080 BZX524080 CJT524080 CTP524080 DDL524080 DNH524080 DXD524080 EGZ524080 EQV524080 FAR524080 FKN524080 FUJ524080 GEF524080 GOB524080 GXX524080 HHT524080 HRP524080 IBL524080 ILH524080 IVD524080 JEZ524080 JOV524080 JYR524080 KIN524080 KSJ524080 LCF524080 LMB524080 LVX524080 MFT524080 MPP524080 MZL524080 NJH524080 NTD524080 OCZ524080 OMV524080 OWR524080 PGN524080 PQJ524080 QAF524080 QKB524080 QTX524080 RDT524080 RNP524080 RXL524080 SHH524080 SRD524080 TAZ524080 TKV524080 TUR524080 UEN524080 UOJ524080 UYF524080 VIB524080 VRX524080 WBT524080 WLP524080 WVL524080 J589616 IZ589616 SV589616 ACR589616 AMN589616 AWJ589616 BGF589616 BQB589616 BZX589616 CJT589616 CTP589616 DDL589616 DNH589616 DXD589616 EGZ589616 EQV589616 FAR589616 FKN589616 FUJ589616 GEF589616 GOB589616 GXX589616 HHT589616 HRP589616 IBL589616 ILH589616 IVD589616 JEZ589616 JOV589616 JYR589616 KIN589616 KSJ589616 LCF589616 LMB589616 LVX589616 MFT589616 MPP589616 MZL589616 NJH589616 NTD589616 OCZ589616 OMV589616 OWR589616 PGN589616 PQJ589616 QAF589616 QKB589616 QTX589616 RDT589616 RNP589616 RXL589616 SHH589616 SRD589616 TAZ589616 TKV589616 TUR589616 UEN589616 UOJ589616 UYF589616 VIB589616 VRX589616 WBT589616 WLP589616 WVL589616 J655152 IZ655152 SV655152 ACR655152 AMN655152 AWJ655152 BGF655152 BQB655152 BZX655152 CJT655152 CTP655152 DDL655152 DNH655152 DXD655152 EGZ655152 EQV655152 FAR655152 FKN655152 FUJ655152 GEF655152 GOB655152 GXX655152 HHT655152 HRP655152 IBL655152 ILH655152 IVD655152 JEZ655152 JOV655152 JYR655152 KIN655152 KSJ655152 LCF655152 LMB655152 LVX655152 MFT655152 MPP655152 MZL655152 NJH655152 NTD655152 OCZ655152 OMV655152 OWR655152 PGN655152 PQJ655152 QAF655152 QKB655152 QTX655152 RDT655152 RNP655152 RXL655152 SHH655152 SRD655152 TAZ655152 TKV655152 TUR655152 UEN655152 UOJ655152 UYF655152 VIB655152 VRX655152 WBT655152 WLP655152 WVL655152 J720688 IZ720688 SV720688 ACR720688 AMN720688 AWJ720688 BGF720688 BQB720688 BZX720688 CJT720688 CTP720688 DDL720688 DNH720688 DXD720688 EGZ720688 EQV720688 FAR720688 FKN720688 FUJ720688 GEF720688 GOB720688 GXX720688 HHT720688 HRP720688 IBL720688 ILH720688 IVD720688 JEZ720688 JOV720688 JYR720688 KIN720688 KSJ720688 LCF720688 LMB720688 LVX720688 MFT720688 MPP720688 MZL720688 NJH720688 NTD720688 OCZ720688 OMV720688 OWR720688 PGN720688 PQJ720688 QAF720688 QKB720688 QTX720688 RDT720688 RNP720688 RXL720688 SHH720688 SRD720688 TAZ720688 TKV720688 TUR720688 UEN720688 UOJ720688 UYF720688 VIB720688 VRX720688 WBT720688 WLP720688 WVL720688 J786224 IZ786224 SV786224 ACR786224 AMN786224 AWJ786224 BGF786224 BQB786224 BZX786224 CJT786224 CTP786224 DDL786224 DNH786224 DXD786224 EGZ786224 EQV786224 FAR786224 FKN786224 FUJ786224 GEF786224 GOB786224 GXX786224 HHT786224 HRP786224 IBL786224 ILH786224 IVD786224 JEZ786224 JOV786224 JYR786224 KIN786224 KSJ786224 LCF786224 LMB786224 LVX786224 MFT786224 MPP786224 MZL786224 NJH786224 NTD786224 OCZ786224 OMV786224 OWR786224 PGN786224 PQJ786224 QAF786224 QKB786224 QTX786224 RDT786224 RNP786224 RXL786224 SHH786224 SRD786224 TAZ786224 TKV786224 TUR786224 UEN786224 UOJ786224 UYF786224 VIB786224 VRX786224 WBT786224 WLP786224 WVL786224 J851760 IZ851760 SV851760 ACR851760 AMN851760 AWJ851760 BGF851760 BQB851760 BZX851760 CJT851760 CTP851760 DDL851760 DNH851760 DXD851760 EGZ851760 EQV851760 FAR851760 FKN851760 FUJ851760 GEF851760 GOB851760 GXX851760 HHT851760 HRP851760 IBL851760 ILH851760 IVD851760 JEZ851760 JOV851760 JYR851760 KIN851760 KSJ851760 LCF851760 LMB851760 LVX851760 MFT851760 MPP851760 MZL851760 NJH851760 NTD851760 OCZ851760 OMV851760 OWR851760 PGN851760 PQJ851760 QAF851760 QKB851760 QTX851760 RDT851760 RNP851760 RXL851760 SHH851760 SRD851760 TAZ851760 TKV851760 TUR851760 UEN851760 UOJ851760 UYF851760 VIB851760 VRX851760 WBT851760 WLP851760 WVL851760 J917296 IZ917296 SV917296 ACR917296 AMN917296 AWJ917296 BGF917296 BQB917296 BZX917296 CJT917296 CTP917296 DDL917296 DNH917296 DXD917296 EGZ917296 EQV917296 FAR917296 FKN917296 FUJ917296 GEF917296 GOB917296 GXX917296 HHT917296 HRP917296 IBL917296 ILH917296 IVD917296 JEZ917296 JOV917296 JYR917296 KIN917296 KSJ917296 LCF917296 LMB917296 LVX917296 MFT917296 MPP917296 MZL917296 NJH917296 NTD917296 OCZ917296 OMV917296 OWR917296 PGN917296 PQJ917296 QAF917296 QKB917296 QTX917296 RDT917296 RNP917296 RXL917296 SHH917296 SRD917296 TAZ917296 TKV917296 TUR917296 UEN917296 UOJ917296 UYF917296 VIB917296 VRX917296 WBT917296 WLP917296 WVL917296 J982832 IZ982832 SV982832 ACR982832 AMN982832 AWJ982832 BGF982832 BQB982832 BZX982832 CJT982832 CTP982832 DDL982832 DNH982832 DXD982832 EGZ982832 EQV982832 FAR982832 FKN982832 FUJ982832 GEF982832 GOB982832 GXX982832 HHT982832 HRP982832 IBL982832 ILH982832 IVD982832 JEZ982832 JOV982832 JYR982832 KIN982832 KSJ982832 LCF982832 LMB982832 LVX982832 MFT982832 MPP982832 MZL982832 NJH982832 NTD982832 OCZ982832 OMV982832 OWR982832 PGN982832 PQJ982832 QAF982832 QKB982832 QTX982832 RDT982832 RNP982832 RXL982832 SHH982832 SRD982832 TAZ982832 TKV982832 TUR982832 UEN982832 UOJ982832 UYF982832 VIB982832 VRX982832 WBT982832 WLP982832 WVL982832" xr:uid="{40A20340-1D91-4AD3-B581-D9E450563919}">
      <formula1>0</formula1>
      <formula2>0</formula2>
    </dataValidation>
    <dataValidation type="custom" allowBlank="1" showInputMessage="1" showErrorMessage="1" error="SELECT CANCEL" prompt="SUBTOTAL" sqref="J111 IZ111 SV111 ACR111 AMN111 AWJ111 BGF111 BQB111 BZX111 CJT111 CTP111 DDL111 DNH111 DXD111 EGZ111 EQV111 FAR111 FKN111 FUJ111 GEF111 GOB111 GXX111 HHT111 HRP111 IBL111 ILH111 IVD111 JEZ111 JOV111 JYR111 KIN111 KSJ111 LCF111 LMB111 LVX111 MFT111 MPP111 MZL111 NJH111 NTD111 OCZ111 OMV111 OWR111 PGN111 PQJ111 QAF111 QKB111 QTX111 RDT111 RNP111 RXL111 SHH111 SRD111 TAZ111 TKV111 TUR111 UEN111 UOJ111 UYF111 VIB111 VRX111 WBT111 WLP111 WVL111 J65647 IZ65647 SV65647 ACR65647 AMN65647 AWJ65647 BGF65647 BQB65647 BZX65647 CJT65647 CTP65647 DDL65647 DNH65647 DXD65647 EGZ65647 EQV65647 FAR65647 FKN65647 FUJ65647 GEF65647 GOB65647 GXX65647 HHT65647 HRP65647 IBL65647 ILH65647 IVD65647 JEZ65647 JOV65647 JYR65647 KIN65647 KSJ65647 LCF65647 LMB65647 LVX65647 MFT65647 MPP65647 MZL65647 NJH65647 NTD65647 OCZ65647 OMV65647 OWR65647 PGN65647 PQJ65647 QAF65647 QKB65647 QTX65647 RDT65647 RNP65647 RXL65647 SHH65647 SRD65647 TAZ65647 TKV65647 TUR65647 UEN65647 UOJ65647 UYF65647 VIB65647 VRX65647 WBT65647 WLP65647 WVL65647 J131183 IZ131183 SV131183 ACR131183 AMN131183 AWJ131183 BGF131183 BQB131183 BZX131183 CJT131183 CTP131183 DDL131183 DNH131183 DXD131183 EGZ131183 EQV131183 FAR131183 FKN131183 FUJ131183 GEF131183 GOB131183 GXX131183 HHT131183 HRP131183 IBL131183 ILH131183 IVD131183 JEZ131183 JOV131183 JYR131183 KIN131183 KSJ131183 LCF131183 LMB131183 LVX131183 MFT131183 MPP131183 MZL131183 NJH131183 NTD131183 OCZ131183 OMV131183 OWR131183 PGN131183 PQJ131183 QAF131183 QKB131183 QTX131183 RDT131183 RNP131183 RXL131183 SHH131183 SRD131183 TAZ131183 TKV131183 TUR131183 UEN131183 UOJ131183 UYF131183 VIB131183 VRX131183 WBT131183 WLP131183 WVL131183 J196719 IZ196719 SV196719 ACR196719 AMN196719 AWJ196719 BGF196719 BQB196719 BZX196719 CJT196719 CTP196719 DDL196719 DNH196719 DXD196719 EGZ196719 EQV196719 FAR196719 FKN196719 FUJ196719 GEF196719 GOB196719 GXX196719 HHT196719 HRP196719 IBL196719 ILH196719 IVD196719 JEZ196719 JOV196719 JYR196719 KIN196719 KSJ196719 LCF196719 LMB196719 LVX196719 MFT196719 MPP196719 MZL196719 NJH196719 NTD196719 OCZ196719 OMV196719 OWR196719 PGN196719 PQJ196719 QAF196719 QKB196719 QTX196719 RDT196719 RNP196719 RXL196719 SHH196719 SRD196719 TAZ196719 TKV196719 TUR196719 UEN196719 UOJ196719 UYF196719 VIB196719 VRX196719 WBT196719 WLP196719 WVL196719 J262255 IZ262255 SV262255 ACR262255 AMN262255 AWJ262255 BGF262255 BQB262255 BZX262255 CJT262255 CTP262255 DDL262255 DNH262255 DXD262255 EGZ262255 EQV262255 FAR262255 FKN262255 FUJ262255 GEF262255 GOB262255 GXX262255 HHT262255 HRP262255 IBL262255 ILH262255 IVD262255 JEZ262255 JOV262255 JYR262255 KIN262255 KSJ262255 LCF262255 LMB262255 LVX262255 MFT262255 MPP262255 MZL262255 NJH262255 NTD262255 OCZ262255 OMV262255 OWR262255 PGN262255 PQJ262255 QAF262255 QKB262255 QTX262255 RDT262255 RNP262255 RXL262255 SHH262255 SRD262255 TAZ262255 TKV262255 TUR262255 UEN262255 UOJ262255 UYF262255 VIB262255 VRX262255 WBT262255 WLP262255 WVL262255 J327791 IZ327791 SV327791 ACR327791 AMN327791 AWJ327791 BGF327791 BQB327791 BZX327791 CJT327791 CTP327791 DDL327791 DNH327791 DXD327791 EGZ327791 EQV327791 FAR327791 FKN327791 FUJ327791 GEF327791 GOB327791 GXX327791 HHT327791 HRP327791 IBL327791 ILH327791 IVD327791 JEZ327791 JOV327791 JYR327791 KIN327791 KSJ327791 LCF327791 LMB327791 LVX327791 MFT327791 MPP327791 MZL327791 NJH327791 NTD327791 OCZ327791 OMV327791 OWR327791 PGN327791 PQJ327791 QAF327791 QKB327791 QTX327791 RDT327791 RNP327791 RXL327791 SHH327791 SRD327791 TAZ327791 TKV327791 TUR327791 UEN327791 UOJ327791 UYF327791 VIB327791 VRX327791 WBT327791 WLP327791 WVL327791 J393327 IZ393327 SV393327 ACR393327 AMN393327 AWJ393327 BGF393327 BQB393327 BZX393327 CJT393327 CTP393327 DDL393327 DNH393327 DXD393327 EGZ393327 EQV393327 FAR393327 FKN393327 FUJ393327 GEF393327 GOB393327 GXX393327 HHT393327 HRP393327 IBL393327 ILH393327 IVD393327 JEZ393327 JOV393327 JYR393327 KIN393327 KSJ393327 LCF393327 LMB393327 LVX393327 MFT393327 MPP393327 MZL393327 NJH393327 NTD393327 OCZ393327 OMV393327 OWR393327 PGN393327 PQJ393327 QAF393327 QKB393327 QTX393327 RDT393327 RNP393327 RXL393327 SHH393327 SRD393327 TAZ393327 TKV393327 TUR393327 UEN393327 UOJ393327 UYF393327 VIB393327 VRX393327 WBT393327 WLP393327 WVL393327 J458863 IZ458863 SV458863 ACR458863 AMN458863 AWJ458863 BGF458863 BQB458863 BZX458863 CJT458863 CTP458863 DDL458863 DNH458863 DXD458863 EGZ458863 EQV458863 FAR458863 FKN458863 FUJ458863 GEF458863 GOB458863 GXX458863 HHT458863 HRP458863 IBL458863 ILH458863 IVD458863 JEZ458863 JOV458863 JYR458863 KIN458863 KSJ458863 LCF458863 LMB458863 LVX458863 MFT458863 MPP458863 MZL458863 NJH458863 NTD458863 OCZ458863 OMV458863 OWR458863 PGN458863 PQJ458863 QAF458863 QKB458863 QTX458863 RDT458863 RNP458863 RXL458863 SHH458863 SRD458863 TAZ458863 TKV458863 TUR458863 UEN458863 UOJ458863 UYF458863 VIB458863 VRX458863 WBT458863 WLP458863 WVL458863 J524399 IZ524399 SV524399 ACR524399 AMN524399 AWJ524399 BGF524399 BQB524399 BZX524399 CJT524399 CTP524399 DDL524399 DNH524399 DXD524399 EGZ524399 EQV524399 FAR524399 FKN524399 FUJ524399 GEF524399 GOB524399 GXX524399 HHT524399 HRP524399 IBL524399 ILH524399 IVD524399 JEZ524399 JOV524399 JYR524399 KIN524399 KSJ524399 LCF524399 LMB524399 LVX524399 MFT524399 MPP524399 MZL524399 NJH524399 NTD524399 OCZ524399 OMV524399 OWR524399 PGN524399 PQJ524399 QAF524399 QKB524399 QTX524399 RDT524399 RNP524399 RXL524399 SHH524399 SRD524399 TAZ524399 TKV524399 TUR524399 UEN524399 UOJ524399 UYF524399 VIB524399 VRX524399 WBT524399 WLP524399 WVL524399 J589935 IZ589935 SV589935 ACR589935 AMN589935 AWJ589935 BGF589935 BQB589935 BZX589935 CJT589935 CTP589935 DDL589935 DNH589935 DXD589935 EGZ589935 EQV589935 FAR589935 FKN589935 FUJ589935 GEF589935 GOB589935 GXX589935 HHT589935 HRP589935 IBL589935 ILH589935 IVD589935 JEZ589935 JOV589935 JYR589935 KIN589935 KSJ589935 LCF589935 LMB589935 LVX589935 MFT589935 MPP589935 MZL589935 NJH589935 NTD589935 OCZ589935 OMV589935 OWR589935 PGN589935 PQJ589935 QAF589935 QKB589935 QTX589935 RDT589935 RNP589935 RXL589935 SHH589935 SRD589935 TAZ589935 TKV589935 TUR589935 UEN589935 UOJ589935 UYF589935 VIB589935 VRX589935 WBT589935 WLP589935 WVL589935 J655471 IZ655471 SV655471 ACR655471 AMN655471 AWJ655471 BGF655471 BQB655471 BZX655471 CJT655471 CTP655471 DDL655471 DNH655471 DXD655471 EGZ655471 EQV655471 FAR655471 FKN655471 FUJ655471 GEF655471 GOB655471 GXX655471 HHT655471 HRP655471 IBL655471 ILH655471 IVD655471 JEZ655471 JOV655471 JYR655471 KIN655471 KSJ655471 LCF655471 LMB655471 LVX655471 MFT655471 MPP655471 MZL655471 NJH655471 NTD655471 OCZ655471 OMV655471 OWR655471 PGN655471 PQJ655471 QAF655471 QKB655471 QTX655471 RDT655471 RNP655471 RXL655471 SHH655471 SRD655471 TAZ655471 TKV655471 TUR655471 UEN655471 UOJ655471 UYF655471 VIB655471 VRX655471 WBT655471 WLP655471 WVL655471 J721007 IZ721007 SV721007 ACR721007 AMN721007 AWJ721007 BGF721007 BQB721007 BZX721007 CJT721007 CTP721007 DDL721007 DNH721007 DXD721007 EGZ721007 EQV721007 FAR721007 FKN721007 FUJ721007 GEF721007 GOB721007 GXX721007 HHT721007 HRP721007 IBL721007 ILH721007 IVD721007 JEZ721007 JOV721007 JYR721007 KIN721007 KSJ721007 LCF721007 LMB721007 LVX721007 MFT721007 MPP721007 MZL721007 NJH721007 NTD721007 OCZ721007 OMV721007 OWR721007 PGN721007 PQJ721007 QAF721007 QKB721007 QTX721007 RDT721007 RNP721007 RXL721007 SHH721007 SRD721007 TAZ721007 TKV721007 TUR721007 UEN721007 UOJ721007 UYF721007 VIB721007 VRX721007 WBT721007 WLP721007 WVL721007 J786543 IZ786543 SV786543 ACR786543 AMN786543 AWJ786543 BGF786543 BQB786543 BZX786543 CJT786543 CTP786543 DDL786543 DNH786543 DXD786543 EGZ786543 EQV786543 FAR786543 FKN786543 FUJ786543 GEF786543 GOB786543 GXX786543 HHT786543 HRP786543 IBL786543 ILH786543 IVD786543 JEZ786543 JOV786543 JYR786543 KIN786543 KSJ786543 LCF786543 LMB786543 LVX786543 MFT786543 MPP786543 MZL786543 NJH786543 NTD786543 OCZ786543 OMV786543 OWR786543 PGN786543 PQJ786543 QAF786543 QKB786543 QTX786543 RDT786543 RNP786543 RXL786543 SHH786543 SRD786543 TAZ786543 TKV786543 TUR786543 UEN786543 UOJ786543 UYF786543 VIB786543 VRX786543 WBT786543 WLP786543 WVL786543 J852079 IZ852079 SV852079 ACR852079 AMN852079 AWJ852079 BGF852079 BQB852079 BZX852079 CJT852079 CTP852079 DDL852079 DNH852079 DXD852079 EGZ852079 EQV852079 FAR852079 FKN852079 FUJ852079 GEF852079 GOB852079 GXX852079 HHT852079 HRP852079 IBL852079 ILH852079 IVD852079 JEZ852079 JOV852079 JYR852079 KIN852079 KSJ852079 LCF852079 LMB852079 LVX852079 MFT852079 MPP852079 MZL852079 NJH852079 NTD852079 OCZ852079 OMV852079 OWR852079 PGN852079 PQJ852079 QAF852079 QKB852079 QTX852079 RDT852079 RNP852079 RXL852079 SHH852079 SRD852079 TAZ852079 TKV852079 TUR852079 UEN852079 UOJ852079 UYF852079 VIB852079 VRX852079 WBT852079 WLP852079 WVL852079 J917615 IZ917615 SV917615 ACR917615 AMN917615 AWJ917615 BGF917615 BQB917615 BZX917615 CJT917615 CTP917615 DDL917615 DNH917615 DXD917615 EGZ917615 EQV917615 FAR917615 FKN917615 FUJ917615 GEF917615 GOB917615 GXX917615 HHT917615 HRP917615 IBL917615 ILH917615 IVD917615 JEZ917615 JOV917615 JYR917615 KIN917615 KSJ917615 LCF917615 LMB917615 LVX917615 MFT917615 MPP917615 MZL917615 NJH917615 NTD917615 OCZ917615 OMV917615 OWR917615 PGN917615 PQJ917615 QAF917615 QKB917615 QTX917615 RDT917615 RNP917615 RXL917615 SHH917615 SRD917615 TAZ917615 TKV917615 TUR917615 UEN917615 UOJ917615 UYF917615 VIB917615 VRX917615 WBT917615 WLP917615 WVL917615 J983151 IZ983151 SV983151 ACR983151 AMN983151 AWJ983151 BGF983151 BQB983151 BZX983151 CJT983151 CTP983151 DDL983151 DNH983151 DXD983151 EGZ983151 EQV983151 FAR983151 FKN983151 FUJ983151 GEF983151 GOB983151 GXX983151 HHT983151 HRP983151 IBL983151 ILH983151 IVD983151 JEZ983151 JOV983151 JYR983151 KIN983151 KSJ983151 LCF983151 LMB983151 LVX983151 MFT983151 MPP983151 MZL983151 NJH983151 NTD983151 OCZ983151 OMV983151 OWR983151 PGN983151 PQJ983151 QAF983151 QKB983151 QTX983151 RDT983151 RNP983151 RXL983151 SHH983151 SRD983151 TAZ983151 TKV983151 TUR983151 UEN983151 UOJ983151 UYF983151 VIB983151 VRX983151 WBT983151 WLP983151 WVL983151" xr:uid="{3F69E46E-2A4A-47CC-988A-8340FBEC1F58}">
      <formula1>""""""</formula1>
    </dataValidation>
    <dataValidation type="custom" allowBlank="1" showInputMessage="1" showErrorMessage="1" error="SELECT CANCEL" prompt="DO NOT TYPE HERE" sqref="J63:J110 IZ63:IZ110 SV63:SV110 ACR63:ACR110 AMN63:AMN110 AWJ63:AWJ110 BGF63:BGF110 BQB63:BQB110 BZX63:BZX110 CJT63:CJT110 CTP63:CTP110 DDL63:DDL110 DNH63:DNH110 DXD63:DXD110 EGZ63:EGZ110 EQV63:EQV110 FAR63:FAR110 FKN63:FKN110 FUJ63:FUJ110 GEF63:GEF110 GOB63:GOB110 GXX63:GXX110 HHT63:HHT110 HRP63:HRP110 IBL63:IBL110 ILH63:ILH110 IVD63:IVD110 JEZ63:JEZ110 JOV63:JOV110 JYR63:JYR110 KIN63:KIN110 KSJ63:KSJ110 LCF63:LCF110 LMB63:LMB110 LVX63:LVX110 MFT63:MFT110 MPP63:MPP110 MZL63:MZL110 NJH63:NJH110 NTD63:NTD110 OCZ63:OCZ110 OMV63:OMV110 OWR63:OWR110 PGN63:PGN110 PQJ63:PQJ110 QAF63:QAF110 QKB63:QKB110 QTX63:QTX110 RDT63:RDT110 RNP63:RNP110 RXL63:RXL110 SHH63:SHH110 SRD63:SRD110 TAZ63:TAZ110 TKV63:TKV110 TUR63:TUR110 UEN63:UEN110 UOJ63:UOJ110 UYF63:UYF110 VIB63:VIB110 VRX63:VRX110 WBT63:WBT110 WLP63:WLP110 WVL63:WVL110 J65599:J65646 IZ65599:IZ65646 SV65599:SV65646 ACR65599:ACR65646 AMN65599:AMN65646 AWJ65599:AWJ65646 BGF65599:BGF65646 BQB65599:BQB65646 BZX65599:BZX65646 CJT65599:CJT65646 CTP65599:CTP65646 DDL65599:DDL65646 DNH65599:DNH65646 DXD65599:DXD65646 EGZ65599:EGZ65646 EQV65599:EQV65646 FAR65599:FAR65646 FKN65599:FKN65646 FUJ65599:FUJ65646 GEF65599:GEF65646 GOB65599:GOB65646 GXX65599:GXX65646 HHT65599:HHT65646 HRP65599:HRP65646 IBL65599:IBL65646 ILH65599:ILH65646 IVD65599:IVD65646 JEZ65599:JEZ65646 JOV65599:JOV65646 JYR65599:JYR65646 KIN65599:KIN65646 KSJ65599:KSJ65646 LCF65599:LCF65646 LMB65599:LMB65646 LVX65599:LVX65646 MFT65599:MFT65646 MPP65599:MPP65646 MZL65599:MZL65646 NJH65599:NJH65646 NTD65599:NTD65646 OCZ65599:OCZ65646 OMV65599:OMV65646 OWR65599:OWR65646 PGN65599:PGN65646 PQJ65599:PQJ65646 QAF65599:QAF65646 QKB65599:QKB65646 QTX65599:QTX65646 RDT65599:RDT65646 RNP65599:RNP65646 RXL65599:RXL65646 SHH65599:SHH65646 SRD65599:SRD65646 TAZ65599:TAZ65646 TKV65599:TKV65646 TUR65599:TUR65646 UEN65599:UEN65646 UOJ65599:UOJ65646 UYF65599:UYF65646 VIB65599:VIB65646 VRX65599:VRX65646 WBT65599:WBT65646 WLP65599:WLP65646 WVL65599:WVL65646 J131135:J131182 IZ131135:IZ131182 SV131135:SV131182 ACR131135:ACR131182 AMN131135:AMN131182 AWJ131135:AWJ131182 BGF131135:BGF131182 BQB131135:BQB131182 BZX131135:BZX131182 CJT131135:CJT131182 CTP131135:CTP131182 DDL131135:DDL131182 DNH131135:DNH131182 DXD131135:DXD131182 EGZ131135:EGZ131182 EQV131135:EQV131182 FAR131135:FAR131182 FKN131135:FKN131182 FUJ131135:FUJ131182 GEF131135:GEF131182 GOB131135:GOB131182 GXX131135:GXX131182 HHT131135:HHT131182 HRP131135:HRP131182 IBL131135:IBL131182 ILH131135:ILH131182 IVD131135:IVD131182 JEZ131135:JEZ131182 JOV131135:JOV131182 JYR131135:JYR131182 KIN131135:KIN131182 KSJ131135:KSJ131182 LCF131135:LCF131182 LMB131135:LMB131182 LVX131135:LVX131182 MFT131135:MFT131182 MPP131135:MPP131182 MZL131135:MZL131182 NJH131135:NJH131182 NTD131135:NTD131182 OCZ131135:OCZ131182 OMV131135:OMV131182 OWR131135:OWR131182 PGN131135:PGN131182 PQJ131135:PQJ131182 QAF131135:QAF131182 QKB131135:QKB131182 QTX131135:QTX131182 RDT131135:RDT131182 RNP131135:RNP131182 RXL131135:RXL131182 SHH131135:SHH131182 SRD131135:SRD131182 TAZ131135:TAZ131182 TKV131135:TKV131182 TUR131135:TUR131182 UEN131135:UEN131182 UOJ131135:UOJ131182 UYF131135:UYF131182 VIB131135:VIB131182 VRX131135:VRX131182 WBT131135:WBT131182 WLP131135:WLP131182 WVL131135:WVL131182 J196671:J196718 IZ196671:IZ196718 SV196671:SV196718 ACR196671:ACR196718 AMN196671:AMN196718 AWJ196671:AWJ196718 BGF196671:BGF196718 BQB196671:BQB196718 BZX196671:BZX196718 CJT196671:CJT196718 CTP196671:CTP196718 DDL196671:DDL196718 DNH196671:DNH196718 DXD196671:DXD196718 EGZ196671:EGZ196718 EQV196671:EQV196718 FAR196671:FAR196718 FKN196671:FKN196718 FUJ196671:FUJ196718 GEF196671:GEF196718 GOB196671:GOB196718 GXX196671:GXX196718 HHT196671:HHT196718 HRP196671:HRP196718 IBL196671:IBL196718 ILH196671:ILH196718 IVD196671:IVD196718 JEZ196671:JEZ196718 JOV196671:JOV196718 JYR196671:JYR196718 KIN196671:KIN196718 KSJ196671:KSJ196718 LCF196671:LCF196718 LMB196671:LMB196718 LVX196671:LVX196718 MFT196671:MFT196718 MPP196671:MPP196718 MZL196671:MZL196718 NJH196671:NJH196718 NTD196671:NTD196718 OCZ196671:OCZ196718 OMV196671:OMV196718 OWR196671:OWR196718 PGN196671:PGN196718 PQJ196671:PQJ196718 QAF196671:QAF196718 QKB196671:QKB196718 QTX196671:QTX196718 RDT196671:RDT196718 RNP196671:RNP196718 RXL196671:RXL196718 SHH196671:SHH196718 SRD196671:SRD196718 TAZ196671:TAZ196718 TKV196671:TKV196718 TUR196671:TUR196718 UEN196671:UEN196718 UOJ196671:UOJ196718 UYF196671:UYF196718 VIB196671:VIB196718 VRX196671:VRX196718 WBT196671:WBT196718 WLP196671:WLP196718 WVL196671:WVL196718 J262207:J262254 IZ262207:IZ262254 SV262207:SV262254 ACR262207:ACR262254 AMN262207:AMN262254 AWJ262207:AWJ262254 BGF262207:BGF262254 BQB262207:BQB262254 BZX262207:BZX262254 CJT262207:CJT262254 CTP262207:CTP262254 DDL262207:DDL262254 DNH262207:DNH262254 DXD262207:DXD262254 EGZ262207:EGZ262254 EQV262207:EQV262254 FAR262207:FAR262254 FKN262207:FKN262254 FUJ262207:FUJ262254 GEF262207:GEF262254 GOB262207:GOB262254 GXX262207:GXX262254 HHT262207:HHT262254 HRP262207:HRP262254 IBL262207:IBL262254 ILH262207:ILH262254 IVD262207:IVD262254 JEZ262207:JEZ262254 JOV262207:JOV262254 JYR262207:JYR262254 KIN262207:KIN262254 KSJ262207:KSJ262254 LCF262207:LCF262254 LMB262207:LMB262254 LVX262207:LVX262254 MFT262207:MFT262254 MPP262207:MPP262254 MZL262207:MZL262254 NJH262207:NJH262254 NTD262207:NTD262254 OCZ262207:OCZ262254 OMV262207:OMV262254 OWR262207:OWR262254 PGN262207:PGN262254 PQJ262207:PQJ262254 QAF262207:QAF262254 QKB262207:QKB262254 QTX262207:QTX262254 RDT262207:RDT262254 RNP262207:RNP262254 RXL262207:RXL262254 SHH262207:SHH262254 SRD262207:SRD262254 TAZ262207:TAZ262254 TKV262207:TKV262254 TUR262207:TUR262254 UEN262207:UEN262254 UOJ262207:UOJ262254 UYF262207:UYF262254 VIB262207:VIB262254 VRX262207:VRX262254 WBT262207:WBT262254 WLP262207:WLP262254 WVL262207:WVL262254 J327743:J327790 IZ327743:IZ327790 SV327743:SV327790 ACR327743:ACR327790 AMN327743:AMN327790 AWJ327743:AWJ327790 BGF327743:BGF327790 BQB327743:BQB327790 BZX327743:BZX327790 CJT327743:CJT327790 CTP327743:CTP327790 DDL327743:DDL327790 DNH327743:DNH327790 DXD327743:DXD327790 EGZ327743:EGZ327790 EQV327743:EQV327790 FAR327743:FAR327790 FKN327743:FKN327790 FUJ327743:FUJ327790 GEF327743:GEF327790 GOB327743:GOB327790 GXX327743:GXX327790 HHT327743:HHT327790 HRP327743:HRP327790 IBL327743:IBL327790 ILH327743:ILH327790 IVD327743:IVD327790 JEZ327743:JEZ327790 JOV327743:JOV327790 JYR327743:JYR327790 KIN327743:KIN327790 KSJ327743:KSJ327790 LCF327743:LCF327790 LMB327743:LMB327790 LVX327743:LVX327790 MFT327743:MFT327790 MPP327743:MPP327790 MZL327743:MZL327790 NJH327743:NJH327790 NTD327743:NTD327790 OCZ327743:OCZ327790 OMV327743:OMV327790 OWR327743:OWR327790 PGN327743:PGN327790 PQJ327743:PQJ327790 QAF327743:QAF327790 QKB327743:QKB327790 QTX327743:QTX327790 RDT327743:RDT327790 RNP327743:RNP327790 RXL327743:RXL327790 SHH327743:SHH327790 SRD327743:SRD327790 TAZ327743:TAZ327790 TKV327743:TKV327790 TUR327743:TUR327790 UEN327743:UEN327790 UOJ327743:UOJ327790 UYF327743:UYF327790 VIB327743:VIB327790 VRX327743:VRX327790 WBT327743:WBT327790 WLP327743:WLP327790 WVL327743:WVL327790 J393279:J393326 IZ393279:IZ393326 SV393279:SV393326 ACR393279:ACR393326 AMN393279:AMN393326 AWJ393279:AWJ393326 BGF393279:BGF393326 BQB393279:BQB393326 BZX393279:BZX393326 CJT393279:CJT393326 CTP393279:CTP393326 DDL393279:DDL393326 DNH393279:DNH393326 DXD393279:DXD393326 EGZ393279:EGZ393326 EQV393279:EQV393326 FAR393279:FAR393326 FKN393279:FKN393326 FUJ393279:FUJ393326 GEF393279:GEF393326 GOB393279:GOB393326 GXX393279:GXX393326 HHT393279:HHT393326 HRP393279:HRP393326 IBL393279:IBL393326 ILH393279:ILH393326 IVD393279:IVD393326 JEZ393279:JEZ393326 JOV393279:JOV393326 JYR393279:JYR393326 KIN393279:KIN393326 KSJ393279:KSJ393326 LCF393279:LCF393326 LMB393279:LMB393326 LVX393279:LVX393326 MFT393279:MFT393326 MPP393279:MPP393326 MZL393279:MZL393326 NJH393279:NJH393326 NTD393279:NTD393326 OCZ393279:OCZ393326 OMV393279:OMV393326 OWR393279:OWR393326 PGN393279:PGN393326 PQJ393279:PQJ393326 QAF393279:QAF393326 QKB393279:QKB393326 QTX393279:QTX393326 RDT393279:RDT393326 RNP393279:RNP393326 RXL393279:RXL393326 SHH393279:SHH393326 SRD393279:SRD393326 TAZ393279:TAZ393326 TKV393279:TKV393326 TUR393279:TUR393326 UEN393279:UEN393326 UOJ393279:UOJ393326 UYF393279:UYF393326 VIB393279:VIB393326 VRX393279:VRX393326 WBT393279:WBT393326 WLP393279:WLP393326 WVL393279:WVL393326 J458815:J458862 IZ458815:IZ458862 SV458815:SV458862 ACR458815:ACR458862 AMN458815:AMN458862 AWJ458815:AWJ458862 BGF458815:BGF458862 BQB458815:BQB458862 BZX458815:BZX458862 CJT458815:CJT458862 CTP458815:CTP458862 DDL458815:DDL458862 DNH458815:DNH458862 DXD458815:DXD458862 EGZ458815:EGZ458862 EQV458815:EQV458862 FAR458815:FAR458862 FKN458815:FKN458862 FUJ458815:FUJ458862 GEF458815:GEF458862 GOB458815:GOB458862 GXX458815:GXX458862 HHT458815:HHT458862 HRP458815:HRP458862 IBL458815:IBL458862 ILH458815:ILH458862 IVD458815:IVD458862 JEZ458815:JEZ458862 JOV458815:JOV458862 JYR458815:JYR458862 KIN458815:KIN458862 KSJ458815:KSJ458862 LCF458815:LCF458862 LMB458815:LMB458862 LVX458815:LVX458862 MFT458815:MFT458862 MPP458815:MPP458862 MZL458815:MZL458862 NJH458815:NJH458862 NTD458815:NTD458862 OCZ458815:OCZ458862 OMV458815:OMV458862 OWR458815:OWR458862 PGN458815:PGN458862 PQJ458815:PQJ458862 QAF458815:QAF458862 QKB458815:QKB458862 QTX458815:QTX458862 RDT458815:RDT458862 RNP458815:RNP458862 RXL458815:RXL458862 SHH458815:SHH458862 SRD458815:SRD458862 TAZ458815:TAZ458862 TKV458815:TKV458862 TUR458815:TUR458862 UEN458815:UEN458862 UOJ458815:UOJ458862 UYF458815:UYF458862 VIB458815:VIB458862 VRX458815:VRX458862 WBT458815:WBT458862 WLP458815:WLP458862 WVL458815:WVL458862 J524351:J524398 IZ524351:IZ524398 SV524351:SV524398 ACR524351:ACR524398 AMN524351:AMN524398 AWJ524351:AWJ524398 BGF524351:BGF524398 BQB524351:BQB524398 BZX524351:BZX524398 CJT524351:CJT524398 CTP524351:CTP524398 DDL524351:DDL524398 DNH524351:DNH524398 DXD524351:DXD524398 EGZ524351:EGZ524398 EQV524351:EQV524398 FAR524351:FAR524398 FKN524351:FKN524398 FUJ524351:FUJ524398 GEF524351:GEF524398 GOB524351:GOB524398 GXX524351:GXX524398 HHT524351:HHT524398 HRP524351:HRP524398 IBL524351:IBL524398 ILH524351:ILH524398 IVD524351:IVD524398 JEZ524351:JEZ524398 JOV524351:JOV524398 JYR524351:JYR524398 KIN524351:KIN524398 KSJ524351:KSJ524398 LCF524351:LCF524398 LMB524351:LMB524398 LVX524351:LVX524398 MFT524351:MFT524398 MPP524351:MPP524398 MZL524351:MZL524398 NJH524351:NJH524398 NTD524351:NTD524398 OCZ524351:OCZ524398 OMV524351:OMV524398 OWR524351:OWR524398 PGN524351:PGN524398 PQJ524351:PQJ524398 QAF524351:QAF524398 QKB524351:QKB524398 QTX524351:QTX524398 RDT524351:RDT524398 RNP524351:RNP524398 RXL524351:RXL524398 SHH524351:SHH524398 SRD524351:SRD524398 TAZ524351:TAZ524398 TKV524351:TKV524398 TUR524351:TUR524398 UEN524351:UEN524398 UOJ524351:UOJ524398 UYF524351:UYF524398 VIB524351:VIB524398 VRX524351:VRX524398 WBT524351:WBT524398 WLP524351:WLP524398 WVL524351:WVL524398 J589887:J589934 IZ589887:IZ589934 SV589887:SV589934 ACR589887:ACR589934 AMN589887:AMN589934 AWJ589887:AWJ589934 BGF589887:BGF589934 BQB589887:BQB589934 BZX589887:BZX589934 CJT589887:CJT589934 CTP589887:CTP589934 DDL589887:DDL589934 DNH589887:DNH589934 DXD589887:DXD589934 EGZ589887:EGZ589934 EQV589887:EQV589934 FAR589887:FAR589934 FKN589887:FKN589934 FUJ589887:FUJ589934 GEF589887:GEF589934 GOB589887:GOB589934 GXX589887:GXX589934 HHT589887:HHT589934 HRP589887:HRP589934 IBL589887:IBL589934 ILH589887:ILH589934 IVD589887:IVD589934 JEZ589887:JEZ589934 JOV589887:JOV589934 JYR589887:JYR589934 KIN589887:KIN589934 KSJ589887:KSJ589934 LCF589887:LCF589934 LMB589887:LMB589934 LVX589887:LVX589934 MFT589887:MFT589934 MPP589887:MPP589934 MZL589887:MZL589934 NJH589887:NJH589934 NTD589887:NTD589934 OCZ589887:OCZ589934 OMV589887:OMV589934 OWR589887:OWR589934 PGN589887:PGN589934 PQJ589887:PQJ589934 QAF589887:QAF589934 QKB589887:QKB589934 QTX589887:QTX589934 RDT589887:RDT589934 RNP589887:RNP589934 RXL589887:RXL589934 SHH589887:SHH589934 SRD589887:SRD589934 TAZ589887:TAZ589934 TKV589887:TKV589934 TUR589887:TUR589934 UEN589887:UEN589934 UOJ589887:UOJ589934 UYF589887:UYF589934 VIB589887:VIB589934 VRX589887:VRX589934 WBT589887:WBT589934 WLP589887:WLP589934 WVL589887:WVL589934 J655423:J655470 IZ655423:IZ655470 SV655423:SV655470 ACR655423:ACR655470 AMN655423:AMN655470 AWJ655423:AWJ655470 BGF655423:BGF655470 BQB655423:BQB655470 BZX655423:BZX655470 CJT655423:CJT655470 CTP655423:CTP655470 DDL655423:DDL655470 DNH655423:DNH655470 DXD655423:DXD655470 EGZ655423:EGZ655470 EQV655423:EQV655470 FAR655423:FAR655470 FKN655423:FKN655470 FUJ655423:FUJ655470 GEF655423:GEF655470 GOB655423:GOB655470 GXX655423:GXX655470 HHT655423:HHT655470 HRP655423:HRP655470 IBL655423:IBL655470 ILH655423:ILH655470 IVD655423:IVD655470 JEZ655423:JEZ655470 JOV655423:JOV655470 JYR655423:JYR655470 KIN655423:KIN655470 KSJ655423:KSJ655470 LCF655423:LCF655470 LMB655423:LMB655470 LVX655423:LVX655470 MFT655423:MFT655470 MPP655423:MPP655470 MZL655423:MZL655470 NJH655423:NJH655470 NTD655423:NTD655470 OCZ655423:OCZ655470 OMV655423:OMV655470 OWR655423:OWR655470 PGN655423:PGN655470 PQJ655423:PQJ655470 QAF655423:QAF655470 QKB655423:QKB655470 QTX655423:QTX655470 RDT655423:RDT655470 RNP655423:RNP655470 RXL655423:RXL655470 SHH655423:SHH655470 SRD655423:SRD655470 TAZ655423:TAZ655470 TKV655423:TKV655470 TUR655423:TUR655470 UEN655423:UEN655470 UOJ655423:UOJ655470 UYF655423:UYF655470 VIB655423:VIB655470 VRX655423:VRX655470 WBT655423:WBT655470 WLP655423:WLP655470 WVL655423:WVL655470 J720959:J721006 IZ720959:IZ721006 SV720959:SV721006 ACR720959:ACR721006 AMN720959:AMN721006 AWJ720959:AWJ721006 BGF720959:BGF721006 BQB720959:BQB721006 BZX720959:BZX721006 CJT720959:CJT721006 CTP720959:CTP721006 DDL720959:DDL721006 DNH720959:DNH721006 DXD720959:DXD721006 EGZ720959:EGZ721006 EQV720959:EQV721006 FAR720959:FAR721006 FKN720959:FKN721006 FUJ720959:FUJ721006 GEF720959:GEF721006 GOB720959:GOB721006 GXX720959:GXX721006 HHT720959:HHT721006 HRP720959:HRP721006 IBL720959:IBL721006 ILH720959:ILH721006 IVD720959:IVD721006 JEZ720959:JEZ721006 JOV720959:JOV721006 JYR720959:JYR721006 KIN720959:KIN721006 KSJ720959:KSJ721006 LCF720959:LCF721006 LMB720959:LMB721006 LVX720959:LVX721006 MFT720959:MFT721006 MPP720959:MPP721006 MZL720959:MZL721006 NJH720959:NJH721006 NTD720959:NTD721006 OCZ720959:OCZ721006 OMV720959:OMV721006 OWR720959:OWR721006 PGN720959:PGN721006 PQJ720959:PQJ721006 QAF720959:QAF721006 QKB720959:QKB721006 QTX720959:QTX721006 RDT720959:RDT721006 RNP720959:RNP721006 RXL720959:RXL721006 SHH720959:SHH721006 SRD720959:SRD721006 TAZ720959:TAZ721006 TKV720959:TKV721006 TUR720959:TUR721006 UEN720959:UEN721006 UOJ720959:UOJ721006 UYF720959:UYF721006 VIB720959:VIB721006 VRX720959:VRX721006 WBT720959:WBT721006 WLP720959:WLP721006 WVL720959:WVL721006 J786495:J786542 IZ786495:IZ786542 SV786495:SV786542 ACR786495:ACR786542 AMN786495:AMN786542 AWJ786495:AWJ786542 BGF786495:BGF786542 BQB786495:BQB786542 BZX786495:BZX786542 CJT786495:CJT786542 CTP786495:CTP786542 DDL786495:DDL786542 DNH786495:DNH786542 DXD786495:DXD786542 EGZ786495:EGZ786542 EQV786495:EQV786542 FAR786495:FAR786542 FKN786495:FKN786542 FUJ786495:FUJ786542 GEF786495:GEF786542 GOB786495:GOB786542 GXX786495:GXX786542 HHT786495:HHT786542 HRP786495:HRP786542 IBL786495:IBL786542 ILH786495:ILH786542 IVD786495:IVD786542 JEZ786495:JEZ786542 JOV786495:JOV786542 JYR786495:JYR786542 KIN786495:KIN786542 KSJ786495:KSJ786542 LCF786495:LCF786542 LMB786495:LMB786542 LVX786495:LVX786542 MFT786495:MFT786542 MPP786495:MPP786542 MZL786495:MZL786542 NJH786495:NJH786542 NTD786495:NTD786542 OCZ786495:OCZ786542 OMV786495:OMV786542 OWR786495:OWR786542 PGN786495:PGN786542 PQJ786495:PQJ786542 QAF786495:QAF786542 QKB786495:QKB786542 QTX786495:QTX786542 RDT786495:RDT786542 RNP786495:RNP786542 RXL786495:RXL786542 SHH786495:SHH786542 SRD786495:SRD786542 TAZ786495:TAZ786542 TKV786495:TKV786542 TUR786495:TUR786542 UEN786495:UEN786542 UOJ786495:UOJ786542 UYF786495:UYF786542 VIB786495:VIB786542 VRX786495:VRX786542 WBT786495:WBT786542 WLP786495:WLP786542 WVL786495:WVL786542 J852031:J852078 IZ852031:IZ852078 SV852031:SV852078 ACR852031:ACR852078 AMN852031:AMN852078 AWJ852031:AWJ852078 BGF852031:BGF852078 BQB852031:BQB852078 BZX852031:BZX852078 CJT852031:CJT852078 CTP852031:CTP852078 DDL852031:DDL852078 DNH852031:DNH852078 DXD852031:DXD852078 EGZ852031:EGZ852078 EQV852031:EQV852078 FAR852031:FAR852078 FKN852031:FKN852078 FUJ852031:FUJ852078 GEF852031:GEF852078 GOB852031:GOB852078 GXX852031:GXX852078 HHT852031:HHT852078 HRP852031:HRP852078 IBL852031:IBL852078 ILH852031:ILH852078 IVD852031:IVD852078 JEZ852031:JEZ852078 JOV852031:JOV852078 JYR852031:JYR852078 KIN852031:KIN852078 KSJ852031:KSJ852078 LCF852031:LCF852078 LMB852031:LMB852078 LVX852031:LVX852078 MFT852031:MFT852078 MPP852031:MPP852078 MZL852031:MZL852078 NJH852031:NJH852078 NTD852031:NTD852078 OCZ852031:OCZ852078 OMV852031:OMV852078 OWR852031:OWR852078 PGN852031:PGN852078 PQJ852031:PQJ852078 QAF852031:QAF852078 QKB852031:QKB852078 QTX852031:QTX852078 RDT852031:RDT852078 RNP852031:RNP852078 RXL852031:RXL852078 SHH852031:SHH852078 SRD852031:SRD852078 TAZ852031:TAZ852078 TKV852031:TKV852078 TUR852031:TUR852078 UEN852031:UEN852078 UOJ852031:UOJ852078 UYF852031:UYF852078 VIB852031:VIB852078 VRX852031:VRX852078 WBT852031:WBT852078 WLP852031:WLP852078 WVL852031:WVL852078 J917567:J917614 IZ917567:IZ917614 SV917567:SV917614 ACR917567:ACR917614 AMN917567:AMN917614 AWJ917567:AWJ917614 BGF917567:BGF917614 BQB917567:BQB917614 BZX917567:BZX917614 CJT917567:CJT917614 CTP917567:CTP917614 DDL917567:DDL917614 DNH917567:DNH917614 DXD917567:DXD917614 EGZ917567:EGZ917614 EQV917567:EQV917614 FAR917567:FAR917614 FKN917567:FKN917614 FUJ917567:FUJ917614 GEF917567:GEF917614 GOB917567:GOB917614 GXX917567:GXX917614 HHT917567:HHT917614 HRP917567:HRP917614 IBL917567:IBL917614 ILH917567:ILH917614 IVD917567:IVD917614 JEZ917567:JEZ917614 JOV917567:JOV917614 JYR917567:JYR917614 KIN917567:KIN917614 KSJ917567:KSJ917614 LCF917567:LCF917614 LMB917567:LMB917614 LVX917567:LVX917614 MFT917567:MFT917614 MPP917567:MPP917614 MZL917567:MZL917614 NJH917567:NJH917614 NTD917567:NTD917614 OCZ917567:OCZ917614 OMV917567:OMV917614 OWR917567:OWR917614 PGN917567:PGN917614 PQJ917567:PQJ917614 QAF917567:QAF917614 QKB917567:QKB917614 QTX917567:QTX917614 RDT917567:RDT917614 RNP917567:RNP917614 RXL917567:RXL917614 SHH917567:SHH917614 SRD917567:SRD917614 TAZ917567:TAZ917614 TKV917567:TKV917614 TUR917567:TUR917614 UEN917567:UEN917614 UOJ917567:UOJ917614 UYF917567:UYF917614 VIB917567:VIB917614 VRX917567:VRX917614 WBT917567:WBT917614 WLP917567:WLP917614 WVL917567:WVL917614 J983103:J983150 IZ983103:IZ983150 SV983103:SV983150 ACR983103:ACR983150 AMN983103:AMN983150 AWJ983103:AWJ983150 BGF983103:BGF983150 BQB983103:BQB983150 BZX983103:BZX983150 CJT983103:CJT983150 CTP983103:CTP983150 DDL983103:DDL983150 DNH983103:DNH983150 DXD983103:DXD983150 EGZ983103:EGZ983150 EQV983103:EQV983150 FAR983103:FAR983150 FKN983103:FKN983150 FUJ983103:FUJ983150 GEF983103:GEF983150 GOB983103:GOB983150 GXX983103:GXX983150 HHT983103:HHT983150 HRP983103:HRP983150 IBL983103:IBL983150 ILH983103:ILH983150 IVD983103:IVD983150 JEZ983103:JEZ983150 JOV983103:JOV983150 JYR983103:JYR983150 KIN983103:KIN983150 KSJ983103:KSJ983150 LCF983103:LCF983150 LMB983103:LMB983150 LVX983103:LVX983150 MFT983103:MFT983150 MPP983103:MPP983150 MZL983103:MZL983150 NJH983103:NJH983150 NTD983103:NTD983150 OCZ983103:OCZ983150 OMV983103:OMV983150 OWR983103:OWR983150 PGN983103:PGN983150 PQJ983103:PQJ983150 QAF983103:QAF983150 QKB983103:QKB983150 QTX983103:QTX983150 RDT983103:RDT983150 RNP983103:RNP983150 RXL983103:RXL983150 SHH983103:SHH983150 SRD983103:SRD983150 TAZ983103:TAZ983150 TKV983103:TKV983150 TUR983103:TUR983150 UEN983103:UEN983150 UOJ983103:UOJ983150 UYF983103:UYF983150 VIB983103:VIB983150 VRX983103:VRX983150 WBT983103:WBT983150 WLP983103:WLP983150 WVL983103:WVL983150" xr:uid="{3B219BCE-57E1-40C6-AD68-6E8ED852DD6C}">
      <formula1>""""""</formula1>
    </dataValidation>
  </dataValidations>
  <pageMargins left="0.23622047244094491" right="0.23622047244094491" top="0.74803149606299213" bottom="0.74803149606299213" header="0.31496062992125984" footer="0.31496062992125984"/>
  <pageSetup paperSize="9" scale="91" fitToHeight="0" orientation="portrait" r:id="rId1"/>
  <headerFooter scaleWithDoc="0"/>
  <rowBreaks count="1" manualBreakCount="1">
    <brk id="55"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EF567-B8E8-4F16-941B-F1D9F753F90E}">
  <sheetPr>
    <tabColor theme="5" tint="-0.249977111117893"/>
  </sheetPr>
  <dimension ref="A1:H38"/>
  <sheetViews>
    <sheetView view="pageBreakPreview" zoomScaleNormal="100" zoomScaleSheetLayoutView="100" workbookViewId="0">
      <selection activeCell="F16" sqref="F16"/>
    </sheetView>
  </sheetViews>
  <sheetFormatPr defaultRowHeight="12.75" x14ac:dyDescent="0.2"/>
  <cols>
    <col min="1" max="1" width="10.28515625" style="118" customWidth="1"/>
    <col min="2" max="2" width="60.7109375" style="119" customWidth="1"/>
    <col min="3" max="3" width="5.7109375" style="120" customWidth="1"/>
    <col min="4" max="4" width="14.7109375" style="121" customWidth="1"/>
    <col min="5" max="5" width="3.42578125" style="117" customWidth="1"/>
    <col min="6" max="6" width="9.140625" style="142"/>
    <col min="7" max="7" width="9.7109375" style="142" bestFit="1" customWidth="1"/>
    <col min="8" max="8" width="11.140625" style="142" bestFit="1" customWidth="1"/>
    <col min="9" max="250" width="9.140625" style="142"/>
    <col min="251" max="251" width="10.28515625" style="142" customWidth="1"/>
    <col min="252" max="252" width="60.7109375" style="142" customWidth="1"/>
    <col min="253" max="253" width="5.7109375" style="142" customWidth="1"/>
    <col min="254" max="254" width="14.7109375" style="142" customWidth="1"/>
    <col min="255" max="255" width="3.42578125" style="142" customWidth="1"/>
    <col min="256" max="506" width="9.140625" style="142"/>
    <col min="507" max="507" width="10.28515625" style="142" customWidth="1"/>
    <col min="508" max="508" width="60.7109375" style="142" customWidth="1"/>
    <col min="509" max="509" width="5.7109375" style="142" customWidth="1"/>
    <col min="510" max="510" width="14.7109375" style="142" customWidth="1"/>
    <col min="511" max="511" width="3.42578125" style="142" customWidth="1"/>
    <col min="512" max="762" width="9.140625" style="142"/>
    <col min="763" max="763" width="10.28515625" style="142" customWidth="1"/>
    <col min="764" max="764" width="60.7109375" style="142" customWidth="1"/>
    <col min="765" max="765" width="5.7109375" style="142" customWidth="1"/>
    <col min="766" max="766" width="14.7109375" style="142" customWidth="1"/>
    <col min="767" max="767" width="3.42578125" style="142" customWidth="1"/>
    <col min="768" max="1018" width="9.140625" style="142"/>
    <col min="1019" max="1019" width="10.28515625" style="142" customWidth="1"/>
    <col min="1020" max="1020" width="60.7109375" style="142" customWidth="1"/>
    <col min="1021" max="1021" width="5.7109375" style="142" customWidth="1"/>
    <col min="1022" max="1022" width="14.7109375" style="142" customWidth="1"/>
    <col min="1023" max="1023" width="3.42578125" style="142" customWidth="1"/>
    <col min="1024" max="1274" width="9.140625" style="142"/>
    <col min="1275" max="1275" width="10.28515625" style="142" customWidth="1"/>
    <col min="1276" max="1276" width="60.7109375" style="142" customWidth="1"/>
    <col min="1277" max="1277" width="5.7109375" style="142" customWidth="1"/>
    <col min="1278" max="1278" width="14.7109375" style="142" customWidth="1"/>
    <col min="1279" max="1279" width="3.42578125" style="142" customWidth="1"/>
    <col min="1280" max="1530" width="9.140625" style="142"/>
    <col min="1531" max="1531" width="10.28515625" style="142" customWidth="1"/>
    <col min="1532" max="1532" width="60.7109375" style="142" customWidth="1"/>
    <col min="1533" max="1533" width="5.7109375" style="142" customWidth="1"/>
    <col min="1534" max="1534" width="14.7109375" style="142" customWidth="1"/>
    <col min="1535" max="1535" width="3.42578125" style="142" customWidth="1"/>
    <col min="1536" max="1786" width="9.140625" style="142"/>
    <col min="1787" max="1787" width="10.28515625" style="142" customWidth="1"/>
    <col min="1788" max="1788" width="60.7109375" style="142" customWidth="1"/>
    <col min="1789" max="1789" width="5.7109375" style="142" customWidth="1"/>
    <col min="1790" max="1790" width="14.7109375" style="142" customWidth="1"/>
    <col min="1791" max="1791" width="3.42578125" style="142" customWidth="1"/>
    <col min="1792" max="2042" width="9.140625" style="142"/>
    <col min="2043" max="2043" width="10.28515625" style="142" customWidth="1"/>
    <col min="2044" max="2044" width="60.7109375" style="142" customWidth="1"/>
    <col min="2045" max="2045" width="5.7109375" style="142" customWidth="1"/>
    <col min="2046" max="2046" width="14.7109375" style="142" customWidth="1"/>
    <col min="2047" max="2047" width="3.42578125" style="142" customWidth="1"/>
    <col min="2048" max="2298" width="9.140625" style="142"/>
    <col min="2299" max="2299" width="10.28515625" style="142" customWidth="1"/>
    <col min="2300" max="2300" width="60.7109375" style="142" customWidth="1"/>
    <col min="2301" max="2301" width="5.7109375" style="142" customWidth="1"/>
    <col min="2302" max="2302" width="14.7109375" style="142" customWidth="1"/>
    <col min="2303" max="2303" width="3.42578125" style="142" customWidth="1"/>
    <col min="2304" max="2554" width="9.140625" style="142"/>
    <col min="2555" max="2555" width="10.28515625" style="142" customWidth="1"/>
    <col min="2556" max="2556" width="60.7109375" style="142" customWidth="1"/>
    <col min="2557" max="2557" width="5.7109375" style="142" customWidth="1"/>
    <col min="2558" max="2558" width="14.7109375" style="142" customWidth="1"/>
    <col min="2559" max="2559" width="3.42578125" style="142" customWidth="1"/>
    <col min="2560" max="2810" width="9.140625" style="142"/>
    <col min="2811" max="2811" width="10.28515625" style="142" customWidth="1"/>
    <col min="2812" max="2812" width="60.7109375" style="142" customWidth="1"/>
    <col min="2813" max="2813" width="5.7109375" style="142" customWidth="1"/>
    <col min="2814" max="2814" width="14.7109375" style="142" customWidth="1"/>
    <col min="2815" max="2815" width="3.42578125" style="142" customWidth="1"/>
    <col min="2816" max="3066" width="9.140625" style="142"/>
    <col min="3067" max="3067" width="10.28515625" style="142" customWidth="1"/>
    <col min="3068" max="3068" width="60.7109375" style="142" customWidth="1"/>
    <col min="3069" max="3069" width="5.7109375" style="142" customWidth="1"/>
    <col min="3070" max="3070" width="14.7109375" style="142" customWidth="1"/>
    <col min="3071" max="3071" width="3.42578125" style="142" customWidth="1"/>
    <col min="3072" max="3322" width="9.140625" style="142"/>
    <col min="3323" max="3323" width="10.28515625" style="142" customWidth="1"/>
    <col min="3324" max="3324" width="60.7109375" style="142" customWidth="1"/>
    <col min="3325" max="3325" width="5.7109375" style="142" customWidth="1"/>
    <col min="3326" max="3326" width="14.7109375" style="142" customWidth="1"/>
    <col min="3327" max="3327" width="3.42578125" style="142" customWidth="1"/>
    <col min="3328" max="3578" width="9.140625" style="142"/>
    <col min="3579" max="3579" width="10.28515625" style="142" customWidth="1"/>
    <col min="3580" max="3580" width="60.7109375" style="142" customWidth="1"/>
    <col min="3581" max="3581" width="5.7109375" style="142" customWidth="1"/>
    <col min="3582" max="3582" width="14.7109375" style="142" customWidth="1"/>
    <col min="3583" max="3583" width="3.42578125" style="142" customWidth="1"/>
    <col min="3584" max="3834" width="9.140625" style="142"/>
    <col min="3835" max="3835" width="10.28515625" style="142" customWidth="1"/>
    <col min="3836" max="3836" width="60.7109375" style="142" customWidth="1"/>
    <col min="3837" max="3837" width="5.7109375" style="142" customWidth="1"/>
    <col min="3838" max="3838" width="14.7109375" style="142" customWidth="1"/>
    <col min="3839" max="3839" width="3.42578125" style="142" customWidth="1"/>
    <col min="3840" max="4090" width="9.140625" style="142"/>
    <col min="4091" max="4091" width="10.28515625" style="142" customWidth="1"/>
    <col min="4092" max="4092" width="60.7109375" style="142" customWidth="1"/>
    <col min="4093" max="4093" width="5.7109375" style="142" customWidth="1"/>
    <col min="4094" max="4094" width="14.7109375" style="142" customWidth="1"/>
    <col min="4095" max="4095" width="3.42578125" style="142" customWidth="1"/>
    <col min="4096" max="4346" width="9.140625" style="142"/>
    <col min="4347" max="4347" width="10.28515625" style="142" customWidth="1"/>
    <col min="4348" max="4348" width="60.7109375" style="142" customWidth="1"/>
    <col min="4349" max="4349" width="5.7109375" style="142" customWidth="1"/>
    <col min="4350" max="4350" width="14.7109375" style="142" customWidth="1"/>
    <col min="4351" max="4351" width="3.42578125" style="142" customWidth="1"/>
    <col min="4352" max="4602" width="9.140625" style="142"/>
    <col min="4603" max="4603" width="10.28515625" style="142" customWidth="1"/>
    <col min="4604" max="4604" width="60.7109375" style="142" customWidth="1"/>
    <col min="4605" max="4605" width="5.7109375" style="142" customWidth="1"/>
    <col min="4606" max="4606" width="14.7109375" style="142" customWidth="1"/>
    <col min="4607" max="4607" width="3.42578125" style="142" customWidth="1"/>
    <col min="4608" max="4858" width="9.140625" style="142"/>
    <col min="4859" max="4859" width="10.28515625" style="142" customWidth="1"/>
    <col min="4860" max="4860" width="60.7109375" style="142" customWidth="1"/>
    <col min="4861" max="4861" width="5.7109375" style="142" customWidth="1"/>
    <col min="4862" max="4862" width="14.7109375" style="142" customWidth="1"/>
    <col min="4863" max="4863" width="3.42578125" style="142" customWidth="1"/>
    <col min="4864" max="5114" width="9.140625" style="142"/>
    <col min="5115" max="5115" width="10.28515625" style="142" customWidth="1"/>
    <col min="5116" max="5116" width="60.7109375" style="142" customWidth="1"/>
    <col min="5117" max="5117" width="5.7109375" style="142" customWidth="1"/>
    <col min="5118" max="5118" width="14.7109375" style="142" customWidth="1"/>
    <col min="5119" max="5119" width="3.42578125" style="142" customWidth="1"/>
    <col min="5120" max="5370" width="9.140625" style="142"/>
    <col min="5371" max="5371" width="10.28515625" style="142" customWidth="1"/>
    <col min="5372" max="5372" width="60.7109375" style="142" customWidth="1"/>
    <col min="5373" max="5373" width="5.7109375" style="142" customWidth="1"/>
    <col min="5374" max="5374" width="14.7109375" style="142" customWidth="1"/>
    <col min="5375" max="5375" width="3.42578125" style="142" customWidth="1"/>
    <col min="5376" max="5626" width="9.140625" style="142"/>
    <col min="5627" max="5627" width="10.28515625" style="142" customWidth="1"/>
    <col min="5628" max="5628" width="60.7109375" style="142" customWidth="1"/>
    <col min="5629" max="5629" width="5.7109375" style="142" customWidth="1"/>
    <col min="5630" max="5630" width="14.7109375" style="142" customWidth="1"/>
    <col min="5631" max="5631" width="3.42578125" style="142" customWidth="1"/>
    <col min="5632" max="5882" width="9.140625" style="142"/>
    <col min="5883" max="5883" width="10.28515625" style="142" customWidth="1"/>
    <col min="5884" max="5884" width="60.7109375" style="142" customWidth="1"/>
    <col min="5885" max="5885" width="5.7109375" style="142" customWidth="1"/>
    <col min="5886" max="5886" width="14.7109375" style="142" customWidth="1"/>
    <col min="5887" max="5887" width="3.42578125" style="142" customWidth="1"/>
    <col min="5888" max="6138" width="9.140625" style="142"/>
    <col min="6139" max="6139" width="10.28515625" style="142" customWidth="1"/>
    <col min="6140" max="6140" width="60.7109375" style="142" customWidth="1"/>
    <col min="6141" max="6141" width="5.7109375" style="142" customWidth="1"/>
    <col min="6142" max="6142" width="14.7109375" style="142" customWidth="1"/>
    <col min="6143" max="6143" width="3.42578125" style="142" customWidth="1"/>
    <col min="6144" max="6394" width="9.140625" style="142"/>
    <col min="6395" max="6395" width="10.28515625" style="142" customWidth="1"/>
    <col min="6396" max="6396" width="60.7109375" style="142" customWidth="1"/>
    <col min="6397" max="6397" width="5.7109375" style="142" customWidth="1"/>
    <col min="6398" max="6398" width="14.7109375" style="142" customWidth="1"/>
    <col min="6399" max="6399" width="3.42578125" style="142" customWidth="1"/>
    <col min="6400" max="6650" width="9.140625" style="142"/>
    <col min="6651" max="6651" width="10.28515625" style="142" customWidth="1"/>
    <col min="6652" max="6652" width="60.7109375" style="142" customWidth="1"/>
    <col min="6653" max="6653" width="5.7109375" style="142" customWidth="1"/>
    <col min="6654" max="6654" width="14.7109375" style="142" customWidth="1"/>
    <col min="6655" max="6655" width="3.42578125" style="142" customWidth="1"/>
    <col min="6656" max="6906" width="9.140625" style="142"/>
    <col min="6907" max="6907" width="10.28515625" style="142" customWidth="1"/>
    <col min="6908" max="6908" width="60.7109375" style="142" customWidth="1"/>
    <col min="6909" max="6909" width="5.7109375" style="142" customWidth="1"/>
    <col min="6910" max="6910" width="14.7109375" style="142" customWidth="1"/>
    <col min="6911" max="6911" width="3.42578125" style="142" customWidth="1"/>
    <col min="6912" max="7162" width="9.140625" style="142"/>
    <col min="7163" max="7163" width="10.28515625" style="142" customWidth="1"/>
    <col min="7164" max="7164" width="60.7109375" style="142" customWidth="1"/>
    <col min="7165" max="7165" width="5.7109375" style="142" customWidth="1"/>
    <col min="7166" max="7166" width="14.7109375" style="142" customWidth="1"/>
    <col min="7167" max="7167" width="3.42578125" style="142" customWidth="1"/>
    <col min="7168" max="7418" width="9.140625" style="142"/>
    <col min="7419" max="7419" width="10.28515625" style="142" customWidth="1"/>
    <col min="7420" max="7420" width="60.7109375" style="142" customWidth="1"/>
    <col min="7421" max="7421" width="5.7109375" style="142" customWidth="1"/>
    <col min="7422" max="7422" width="14.7109375" style="142" customWidth="1"/>
    <col min="7423" max="7423" width="3.42578125" style="142" customWidth="1"/>
    <col min="7424" max="7674" width="9.140625" style="142"/>
    <col min="7675" max="7675" width="10.28515625" style="142" customWidth="1"/>
    <col min="7676" max="7676" width="60.7109375" style="142" customWidth="1"/>
    <col min="7677" max="7677" width="5.7109375" style="142" customWidth="1"/>
    <col min="7678" max="7678" width="14.7109375" style="142" customWidth="1"/>
    <col min="7679" max="7679" width="3.42578125" style="142" customWidth="1"/>
    <col min="7680" max="7930" width="9.140625" style="142"/>
    <col min="7931" max="7931" width="10.28515625" style="142" customWidth="1"/>
    <col min="7932" max="7932" width="60.7109375" style="142" customWidth="1"/>
    <col min="7933" max="7933" width="5.7109375" style="142" customWidth="1"/>
    <col min="7934" max="7934" width="14.7109375" style="142" customWidth="1"/>
    <col min="7935" max="7935" width="3.42578125" style="142" customWidth="1"/>
    <col min="7936" max="8186" width="9.140625" style="142"/>
    <col min="8187" max="8187" width="10.28515625" style="142" customWidth="1"/>
    <col min="8188" max="8188" width="60.7109375" style="142" customWidth="1"/>
    <col min="8189" max="8189" width="5.7109375" style="142" customWidth="1"/>
    <col min="8190" max="8190" width="14.7109375" style="142" customWidth="1"/>
    <col min="8191" max="8191" width="3.42578125" style="142" customWidth="1"/>
    <col min="8192" max="8442" width="9.140625" style="142"/>
    <col min="8443" max="8443" width="10.28515625" style="142" customWidth="1"/>
    <col min="8444" max="8444" width="60.7109375" style="142" customWidth="1"/>
    <col min="8445" max="8445" width="5.7109375" style="142" customWidth="1"/>
    <col min="8446" max="8446" width="14.7109375" style="142" customWidth="1"/>
    <col min="8447" max="8447" width="3.42578125" style="142" customWidth="1"/>
    <col min="8448" max="8698" width="9.140625" style="142"/>
    <col min="8699" max="8699" width="10.28515625" style="142" customWidth="1"/>
    <col min="8700" max="8700" width="60.7109375" style="142" customWidth="1"/>
    <col min="8701" max="8701" width="5.7109375" style="142" customWidth="1"/>
    <col min="8702" max="8702" width="14.7109375" style="142" customWidth="1"/>
    <col min="8703" max="8703" width="3.42578125" style="142" customWidth="1"/>
    <col min="8704" max="8954" width="9.140625" style="142"/>
    <col min="8955" max="8955" width="10.28515625" style="142" customWidth="1"/>
    <col min="8956" max="8956" width="60.7109375" style="142" customWidth="1"/>
    <col min="8957" max="8957" width="5.7109375" style="142" customWidth="1"/>
    <col min="8958" max="8958" width="14.7109375" style="142" customWidth="1"/>
    <col min="8959" max="8959" width="3.42578125" style="142" customWidth="1"/>
    <col min="8960" max="9210" width="9.140625" style="142"/>
    <col min="9211" max="9211" width="10.28515625" style="142" customWidth="1"/>
    <col min="9212" max="9212" width="60.7109375" style="142" customWidth="1"/>
    <col min="9213" max="9213" width="5.7109375" style="142" customWidth="1"/>
    <col min="9214" max="9214" width="14.7109375" style="142" customWidth="1"/>
    <col min="9215" max="9215" width="3.42578125" style="142" customWidth="1"/>
    <col min="9216" max="9466" width="9.140625" style="142"/>
    <col min="9467" max="9467" width="10.28515625" style="142" customWidth="1"/>
    <col min="9468" max="9468" width="60.7109375" style="142" customWidth="1"/>
    <col min="9469" max="9469" width="5.7109375" style="142" customWidth="1"/>
    <col min="9470" max="9470" width="14.7109375" style="142" customWidth="1"/>
    <col min="9471" max="9471" width="3.42578125" style="142" customWidth="1"/>
    <col min="9472" max="9722" width="9.140625" style="142"/>
    <col min="9723" max="9723" width="10.28515625" style="142" customWidth="1"/>
    <col min="9724" max="9724" width="60.7109375" style="142" customWidth="1"/>
    <col min="9725" max="9725" width="5.7109375" style="142" customWidth="1"/>
    <col min="9726" max="9726" width="14.7109375" style="142" customWidth="1"/>
    <col min="9727" max="9727" width="3.42578125" style="142" customWidth="1"/>
    <col min="9728" max="9978" width="9.140625" style="142"/>
    <col min="9979" max="9979" width="10.28515625" style="142" customWidth="1"/>
    <col min="9980" max="9980" width="60.7109375" style="142" customWidth="1"/>
    <col min="9981" max="9981" width="5.7109375" style="142" customWidth="1"/>
    <col min="9982" max="9982" width="14.7109375" style="142" customWidth="1"/>
    <col min="9983" max="9983" width="3.42578125" style="142" customWidth="1"/>
    <col min="9984" max="10234" width="9.140625" style="142"/>
    <col min="10235" max="10235" width="10.28515625" style="142" customWidth="1"/>
    <col min="10236" max="10236" width="60.7109375" style="142" customWidth="1"/>
    <col min="10237" max="10237" width="5.7109375" style="142" customWidth="1"/>
    <col min="10238" max="10238" width="14.7109375" style="142" customWidth="1"/>
    <col min="10239" max="10239" width="3.42578125" style="142" customWidth="1"/>
    <col min="10240" max="10490" width="9.140625" style="142"/>
    <col min="10491" max="10491" width="10.28515625" style="142" customWidth="1"/>
    <col min="10492" max="10492" width="60.7109375" style="142" customWidth="1"/>
    <col min="10493" max="10493" width="5.7109375" style="142" customWidth="1"/>
    <col min="10494" max="10494" width="14.7109375" style="142" customWidth="1"/>
    <col min="10495" max="10495" width="3.42578125" style="142" customWidth="1"/>
    <col min="10496" max="10746" width="9.140625" style="142"/>
    <col min="10747" max="10747" width="10.28515625" style="142" customWidth="1"/>
    <col min="10748" max="10748" width="60.7109375" style="142" customWidth="1"/>
    <col min="10749" max="10749" width="5.7109375" style="142" customWidth="1"/>
    <col min="10750" max="10750" width="14.7109375" style="142" customWidth="1"/>
    <col min="10751" max="10751" width="3.42578125" style="142" customWidth="1"/>
    <col min="10752" max="11002" width="9.140625" style="142"/>
    <col min="11003" max="11003" width="10.28515625" style="142" customWidth="1"/>
    <col min="11004" max="11004" width="60.7109375" style="142" customWidth="1"/>
    <col min="11005" max="11005" width="5.7109375" style="142" customWidth="1"/>
    <col min="11006" max="11006" width="14.7109375" style="142" customWidth="1"/>
    <col min="11007" max="11007" width="3.42578125" style="142" customWidth="1"/>
    <col min="11008" max="11258" width="9.140625" style="142"/>
    <col min="11259" max="11259" width="10.28515625" style="142" customWidth="1"/>
    <col min="11260" max="11260" width="60.7109375" style="142" customWidth="1"/>
    <col min="11261" max="11261" width="5.7109375" style="142" customWidth="1"/>
    <col min="11262" max="11262" width="14.7109375" style="142" customWidth="1"/>
    <col min="11263" max="11263" width="3.42578125" style="142" customWidth="1"/>
    <col min="11264" max="11514" width="9.140625" style="142"/>
    <col min="11515" max="11515" width="10.28515625" style="142" customWidth="1"/>
    <col min="11516" max="11516" width="60.7109375" style="142" customWidth="1"/>
    <col min="11517" max="11517" width="5.7109375" style="142" customWidth="1"/>
    <col min="11518" max="11518" width="14.7109375" style="142" customWidth="1"/>
    <col min="11519" max="11519" width="3.42578125" style="142" customWidth="1"/>
    <col min="11520" max="11770" width="9.140625" style="142"/>
    <col min="11771" max="11771" width="10.28515625" style="142" customWidth="1"/>
    <col min="11772" max="11772" width="60.7109375" style="142" customWidth="1"/>
    <col min="11773" max="11773" width="5.7109375" style="142" customWidth="1"/>
    <col min="11774" max="11774" width="14.7109375" style="142" customWidth="1"/>
    <col min="11775" max="11775" width="3.42578125" style="142" customWidth="1"/>
    <col min="11776" max="12026" width="9.140625" style="142"/>
    <col min="12027" max="12027" width="10.28515625" style="142" customWidth="1"/>
    <col min="12028" max="12028" width="60.7109375" style="142" customWidth="1"/>
    <col min="12029" max="12029" width="5.7109375" style="142" customWidth="1"/>
    <col min="12030" max="12030" width="14.7109375" style="142" customWidth="1"/>
    <col min="12031" max="12031" width="3.42578125" style="142" customWidth="1"/>
    <col min="12032" max="12282" width="9.140625" style="142"/>
    <col min="12283" max="12283" width="10.28515625" style="142" customWidth="1"/>
    <col min="12284" max="12284" width="60.7109375" style="142" customWidth="1"/>
    <col min="12285" max="12285" width="5.7109375" style="142" customWidth="1"/>
    <col min="12286" max="12286" width="14.7109375" style="142" customWidth="1"/>
    <col min="12287" max="12287" width="3.42578125" style="142" customWidth="1"/>
    <col min="12288" max="12538" width="9.140625" style="142"/>
    <col min="12539" max="12539" width="10.28515625" style="142" customWidth="1"/>
    <col min="12540" max="12540" width="60.7109375" style="142" customWidth="1"/>
    <col min="12541" max="12541" width="5.7109375" style="142" customWidth="1"/>
    <col min="12542" max="12542" width="14.7109375" style="142" customWidth="1"/>
    <col min="12543" max="12543" width="3.42578125" style="142" customWidth="1"/>
    <col min="12544" max="12794" width="9.140625" style="142"/>
    <col min="12795" max="12795" width="10.28515625" style="142" customWidth="1"/>
    <col min="12796" max="12796" width="60.7109375" style="142" customWidth="1"/>
    <col min="12797" max="12797" width="5.7109375" style="142" customWidth="1"/>
    <col min="12798" max="12798" width="14.7109375" style="142" customWidth="1"/>
    <col min="12799" max="12799" width="3.42578125" style="142" customWidth="1"/>
    <col min="12800" max="13050" width="9.140625" style="142"/>
    <col min="13051" max="13051" width="10.28515625" style="142" customWidth="1"/>
    <col min="13052" max="13052" width="60.7109375" style="142" customWidth="1"/>
    <col min="13053" max="13053" width="5.7109375" style="142" customWidth="1"/>
    <col min="13054" max="13054" width="14.7109375" style="142" customWidth="1"/>
    <col min="13055" max="13055" width="3.42578125" style="142" customWidth="1"/>
    <col min="13056" max="13306" width="9.140625" style="142"/>
    <col min="13307" max="13307" width="10.28515625" style="142" customWidth="1"/>
    <col min="13308" max="13308" width="60.7109375" style="142" customWidth="1"/>
    <col min="13309" max="13309" width="5.7109375" style="142" customWidth="1"/>
    <col min="13310" max="13310" width="14.7109375" style="142" customWidth="1"/>
    <col min="13311" max="13311" width="3.42578125" style="142" customWidth="1"/>
    <col min="13312" max="13562" width="9.140625" style="142"/>
    <col min="13563" max="13563" width="10.28515625" style="142" customWidth="1"/>
    <col min="13564" max="13564" width="60.7109375" style="142" customWidth="1"/>
    <col min="13565" max="13565" width="5.7109375" style="142" customWidth="1"/>
    <col min="13566" max="13566" width="14.7109375" style="142" customWidth="1"/>
    <col min="13567" max="13567" width="3.42578125" style="142" customWidth="1"/>
    <col min="13568" max="13818" width="9.140625" style="142"/>
    <col min="13819" max="13819" width="10.28515625" style="142" customWidth="1"/>
    <col min="13820" max="13820" width="60.7109375" style="142" customWidth="1"/>
    <col min="13821" max="13821" width="5.7109375" style="142" customWidth="1"/>
    <col min="13822" max="13822" width="14.7109375" style="142" customWidth="1"/>
    <col min="13823" max="13823" width="3.42578125" style="142" customWidth="1"/>
    <col min="13824" max="14074" width="9.140625" style="142"/>
    <col min="14075" max="14075" width="10.28515625" style="142" customWidth="1"/>
    <col min="14076" max="14076" width="60.7109375" style="142" customWidth="1"/>
    <col min="14077" max="14077" width="5.7109375" style="142" customWidth="1"/>
    <col min="14078" max="14078" width="14.7109375" style="142" customWidth="1"/>
    <col min="14079" max="14079" width="3.42578125" style="142" customWidth="1"/>
    <col min="14080" max="14330" width="9.140625" style="142"/>
    <col min="14331" max="14331" width="10.28515625" style="142" customWidth="1"/>
    <col min="14332" max="14332" width="60.7109375" style="142" customWidth="1"/>
    <col min="14333" max="14333" width="5.7109375" style="142" customWidth="1"/>
    <col min="14334" max="14334" width="14.7109375" style="142" customWidth="1"/>
    <col min="14335" max="14335" width="3.42578125" style="142" customWidth="1"/>
    <col min="14336" max="14586" width="9.140625" style="142"/>
    <col min="14587" max="14587" width="10.28515625" style="142" customWidth="1"/>
    <col min="14588" max="14588" width="60.7109375" style="142" customWidth="1"/>
    <col min="14589" max="14589" width="5.7109375" style="142" customWidth="1"/>
    <col min="14590" max="14590" width="14.7109375" style="142" customWidth="1"/>
    <col min="14591" max="14591" width="3.42578125" style="142" customWidth="1"/>
    <col min="14592" max="14842" width="9.140625" style="142"/>
    <col min="14843" max="14843" width="10.28515625" style="142" customWidth="1"/>
    <col min="14844" max="14844" width="60.7109375" style="142" customWidth="1"/>
    <col min="14845" max="14845" width="5.7109375" style="142" customWidth="1"/>
    <col min="14846" max="14846" width="14.7109375" style="142" customWidth="1"/>
    <col min="14847" max="14847" width="3.42578125" style="142" customWidth="1"/>
    <col min="14848" max="15098" width="9.140625" style="142"/>
    <col min="15099" max="15099" width="10.28515625" style="142" customWidth="1"/>
    <col min="15100" max="15100" width="60.7109375" style="142" customWidth="1"/>
    <col min="15101" max="15101" width="5.7109375" style="142" customWidth="1"/>
    <col min="15102" max="15102" width="14.7109375" style="142" customWidth="1"/>
    <col min="15103" max="15103" width="3.42578125" style="142" customWidth="1"/>
    <col min="15104" max="15354" width="9.140625" style="142"/>
    <col min="15355" max="15355" width="10.28515625" style="142" customWidth="1"/>
    <col min="15356" max="15356" width="60.7109375" style="142" customWidth="1"/>
    <col min="15357" max="15357" width="5.7109375" style="142" customWidth="1"/>
    <col min="15358" max="15358" width="14.7109375" style="142" customWidth="1"/>
    <col min="15359" max="15359" width="3.42578125" style="142" customWidth="1"/>
    <col min="15360" max="15610" width="9.140625" style="142"/>
    <col min="15611" max="15611" width="10.28515625" style="142" customWidth="1"/>
    <col min="15612" max="15612" width="60.7109375" style="142" customWidth="1"/>
    <col min="15613" max="15613" width="5.7109375" style="142" customWidth="1"/>
    <col min="15614" max="15614" width="14.7109375" style="142" customWidth="1"/>
    <col min="15615" max="15615" width="3.42578125" style="142" customWidth="1"/>
    <col min="15616" max="15866" width="9.140625" style="142"/>
    <col min="15867" max="15867" width="10.28515625" style="142" customWidth="1"/>
    <col min="15868" max="15868" width="60.7109375" style="142" customWidth="1"/>
    <col min="15869" max="15869" width="5.7109375" style="142" customWidth="1"/>
    <col min="15870" max="15870" width="14.7109375" style="142" customWidth="1"/>
    <col min="15871" max="15871" width="3.42578125" style="142" customWidth="1"/>
    <col min="15872" max="16122" width="9.140625" style="142"/>
    <col min="16123" max="16123" width="10.28515625" style="142" customWidth="1"/>
    <col min="16124" max="16124" width="60.7109375" style="142" customWidth="1"/>
    <col min="16125" max="16125" width="5.7109375" style="142" customWidth="1"/>
    <col min="16126" max="16126" width="14.7109375" style="142" customWidth="1"/>
    <col min="16127" max="16127" width="3.42578125" style="142" customWidth="1"/>
    <col min="16128" max="16378" width="9.140625" style="142"/>
    <col min="16379" max="16384" width="9.140625" style="142" customWidth="1"/>
  </cols>
  <sheetData>
    <row r="1" spans="1:5" s="116" customFormat="1" ht="17.25" customHeight="1" x14ac:dyDescent="0.2">
      <c r="A1" s="599" t="s">
        <v>0</v>
      </c>
      <c r="B1" s="599"/>
      <c r="C1" s="599"/>
      <c r="D1" s="599"/>
    </row>
    <row r="2" spans="1:5" s="116" customFormat="1" ht="17.25" customHeight="1" x14ac:dyDescent="0.2">
      <c r="A2" s="600" t="str">
        <f>'4B2 (Concrete) 1300'!B3</f>
        <v>PROCUREMENT REFERENCE NO. W/ONB/RA-XX/XX</v>
      </c>
      <c r="B2" s="600"/>
      <c r="C2" s="600"/>
      <c r="D2" s="600"/>
    </row>
    <row r="3" spans="1:5" s="116" customFormat="1" ht="17.25" customHeight="1" x14ac:dyDescent="0.2">
      <c r="A3" s="600" t="s">
        <v>711</v>
      </c>
      <c r="B3" s="600"/>
      <c r="C3" s="600"/>
      <c r="D3" s="600"/>
    </row>
    <row r="4" spans="1:5" s="117" customFormat="1" ht="17.25" customHeight="1" x14ac:dyDescent="0.2">
      <c r="A4" s="600" t="s">
        <v>713</v>
      </c>
      <c r="B4" s="600"/>
      <c r="C4" s="600"/>
      <c r="D4" s="600"/>
      <c r="E4" s="116"/>
    </row>
    <row r="5" spans="1:5" s="117" customFormat="1" ht="17.25" customHeight="1" x14ac:dyDescent="0.2">
      <c r="A5" s="600" t="s">
        <v>712</v>
      </c>
      <c r="B5" s="600"/>
      <c r="C5" s="600"/>
      <c r="D5" s="600"/>
    </row>
    <row r="6" spans="1:5" s="117" customFormat="1" ht="17.25" customHeight="1" x14ac:dyDescent="0.2">
      <c r="A6" s="118"/>
      <c r="B6" s="119"/>
      <c r="C6" s="120"/>
      <c r="D6" s="121"/>
    </row>
    <row r="7" spans="1:5" s="122" customFormat="1" ht="17.25" customHeight="1" x14ac:dyDescent="0.2">
      <c r="A7" s="601" t="s">
        <v>704</v>
      </c>
      <c r="B7" s="601"/>
      <c r="C7" s="601"/>
      <c r="D7" s="601"/>
    </row>
    <row r="8" spans="1:5" s="117" customFormat="1" ht="17.25" customHeight="1" thickBot="1" x14ac:dyDescent="0.25">
      <c r="A8" s="118"/>
      <c r="B8" s="119"/>
      <c r="C8" s="120"/>
      <c r="D8" s="121"/>
    </row>
    <row r="9" spans="1:5" s="127" customFormat="1" ht="20.100000000000001" customHeight="1" x14ac:dyDescent="0.2">
      <c r="A9" s="531"/>
      <c r="B9" s="532" t="s">
        <v>2</v>
      </c>
      <c r="C9" s="533"/>
      <c r="D9" s="534" t="s">
        <v>396</v>
      </c>
    </row>
    <row r="10" spans="1:5" s="117" customFormat="1" ht="20.100000000000001" customHeight="1" x14ac:dyDescent="0.2">
      <c r="A10" s="535"/>
      <c r="B10" s="536"/>
      <c r="C10" s="537"/>
      <c r="D10" s="538"/>
    </row>
    <row r="11" spans="1:5" s="117" customFormat="1" ht="20.100000000000001" customHeight="1" x14ac:dyDescent="0.2">
      <c r="A11" s="539" t="s">
        <v>7</v>
      </c>
      <c r="B11" s="540" t="s">
        <v>397</v>
      </c>
      <c r="C11" s="541" t="s">
        <v>398</v>
      </c>
      <c r="D11" s="542">
        <f>'4B2 (Concrete) 1300'!J54</f>
        <v>0</v>
      </c>
    </row>
    <row r="12" spans="1:5" s="117" customFormat="1" ht="20.100000000000001" customHeight="1" x14ac:dyDescent="0.2">
      <c r="A12" s="539"/>
      <c r="B12" s="540"/>
      <c r="C12" s="541"/>
      <c r="D12" s="542"/>
    </row>
    <row r="13" spans="1:5" s="117" customFormat="1" ht="20.100000000000001" customHeight="1" x14ac:dyDescent="0.2">
      <c r="A13" s="539" t="s">
        <v>595</v>
      </c>
      <c r="B13" s="540" t="s">
        <v>596</v>
      </c>
      <c r="C13" s="541" t="s">
        <v>398</v>
      </c>
      <c r="D13" s="542">
        <f>'4B2 (Concrete) 2200'!J107</f>
        <v>0</v>
      </c>
    </row>
    <row r="14" spans="1:5" s="117" customFormat="1" ht="20.100000000000001" customHeight="1" x14ac:dyDescent="0.2">
      <c r="A14" s="539"/>
      <c r="B14" s="540"/>
      <c r="C14" s="541"/>
      <c r="D14" s="542"/>
    </row>
    <row r="15" spans="1:5" s="117" customFormat="1" ht="20.100000000000001" customHeight="1" x14ac:dyDescent="0.2">
      <c r="A15" s="539" t="s">
        <v>705</v>
      </c>
      <c r="B15" s="543" t="s">
        <v>642</v>
      </c>
      <c r="C15" s="541" t="s">
        <v>398</v>
      </c>
      <c r="D15" s="544"/>
    </row>
    <row r="16" spans="1:5" s="117" customFormat="1" ht="20.100000000000001" customHeight="1" x14ac:dyDescent="0.2">
      <c r="A16" s="539"/>
      <c r="B16" s="540"/>
      <c r="C16" s="541"/>
      <c r="D16" s="542"/>
    </row>
    <row r="17" spans="1:8" s="117" customFormat="1" ht="20.100000000000001" customHeight="1" x14ac:dyDescent="0.2">
      <c r="A17" s="539" t="s">
        <v>653</v>
      </c>
      <c r="B17" s="543" t="s">
        <v>706</v>
      </c>
      <c r="C17" s="541" t="s">
        <v>398</v>
      </c>
      <c r="D17" s="542">
        <f>'4B2 (Concrete) 5300'!J52</f>
        <v>0</v>
      </c>
    </row>
    <row r="18" spans="1:8" s="117" customFormat="1" ht="20.100000000000001" customHeight="1" x14ac:dyDescent="0.2">
      <c r="A18" s="545"/>
      <c r="B18" s="541"/>
      <c r="C18" s="541"/>
      <c r="D18" s="546"/>
    </row>
    <row r="19" spans="1:8" s="117" customFormat="1" ht="20.100000000000001" customHeight="1" x14ac:dyDescent="0.2">
      <c r="A19" s="539" t="s">
        <v>707</v>
      </c>
      <c r="B19" s="543" t="s">
        <v>708</v>
      </c>
      <c r="C19" s="541" t="s">
        <v>398</v>
      </c>
      <c r="D19" s="544"/>
    </row>
    <row r="20" spans="1:8" s="117" customFormat="1" ht="20.100000000000001" customHeight="1" x14ac:dyDescent="0.2">
      <c r="A20" s="539"/>
      <c r="B20" s="540"/>
      <c r="C20" s="541"/>
      <c r="D20" s="542"/>
    </row>
    <row r="21" spans="1:8" s="117" customFormat="1" ht="20.100000000000001" customHeight="1" x14ac:dyDescent="0.2">
      <c r="A21" s="539" t="s">
        <v>674</v>
      </c>
      <c r="B21" s="543" t="s">
        <v>675</v>
      </c>
      <c r="C21" s="541" t="s">
        <v>398</v>
      </c>
      <c r="D21" s="544"/>
    </row>
    <row r="22" spans="1:8" s="117" customFormat="1" ht="20.100000000000001" customHeight="1" x14ac:dyDescent="0.2">
      <c r="A22" s="539"/>
      <c r="B22" s="540"/>
      <c r="C22" s="541"/>
      <c r="D22" s="542"/>
    </row>
    <row r="23" spans="1:8" s="117" customFormat="1" ht="20.100000000000001" customHeight="1" x14ac:dyDescent="0.2">
      <c r="A23" s="539"/>
      <c r="B23" s="540"/>
      <c r="C23" s="541"/>
      <c r="D23" s="542"/>
    </row>
    <row r="24" spans="1:8" s="127" customFormat="1" ht="24" customHeight="1" thickBot="1" x14ac:dyDescent="0.25">
      <c r="A24" s="547"/>
      <c r="B24" s="548"/>
      <c r="C24" s="549"/>
      <c r="D24" s="550"/>
    </row>
    <row r="25" spans="1:8" s="117" customFormat="1" ht="20.100000000000001" customHeight="1" thickBot="1" x14ac:dyDescent="0.25">
      <c r="A25" s="551" t="s">
        <v>402</v>
      </c>
      <c r="B25" s="552"/>
      <c r="C25" s="553" t="s">
        <v>398</v>
      </c>
      <c r="D25" s="554">
        <f>SUM(D10:D24)</f>
        <v>0</v>
      </c>
      <c r="H25" s="409"/>
    </row>
    <row r="26" spans="1:8" s="117" customFormat="1" ht="20.100000000000001" customHeight="1" x14ac:dyDescent="0.2">
      <c r="A26" s="141"/>
      <c r="B26" s="119"/>
      <c r="C26" s="119"/>
      <c r="D26" s="121"/>
    </row>
    <row r="27" spans="1:8" s="117" customFormat="1" ht="17.25" customHeight="1" x14ac:dyDescent="0.2">
      <c r="A27" s="118"/>
      <c r="B27" s="119"/>
      <c r="C27" s="120"/>
      <c r="D27" s="121"/>
    </row>
    <row r="28" spans="1:8" s="117" customFormat="1" ht="17.25" customHeight="1" thickBot="1" x14ac:dyDescent="0.25">
      <c r="A28" s="118"/>
      <c r="B28" s="555"/>
      <c r="C28" s="556"/>
      <c r="D28" s="557"/>
    </row>
    <row r="29" spans="1:8" s="117" customFormat="1" ht="17.25" customHeight="1" x14ac:dyDescent="0.2">
      <c r="A29" s="118"/>
      <c r="B29" s="558" t="s">
        <v>709</v>
      </c>
      <c r="C29" s="556"/>
      <c r="D29" s="559" t="s">
        <v>404</v>
      </c>
    </row>
    <row r="30" spans="1:8" s="117" customFormat="1" ht="17.25" customHeight="1" x14ac:dyDescent="0.2">
      <c r="A30" s="118"/>
      <c r="B30" s="119"/>
      <c r="C30" s="120"/>
      <c r="D30" s="121"/>
    </row>
    <row r="31" spans="1:8" s="117" customFormat="1" ht="17.25" customHeight="1" x14ac:dyDescent="0.2">
      <c r="A31" s="118"/>
      <c r="B31" s="119"/>
      <c r="C31" s="120"/>
      <c r="D31" s="121"/>
    </row>
    <row r="32" spans="1:8" s="117" customFormat="1" ht="17.25" customHeight="1" x14ac:dyDescent="0.2">
      <c r="A32" s="118"/>
      <c r="B32" s="119"/>
      <c r="C32" s="120"/>
      <c r="D32" s="121"/>
    </row>
    <row r="33" spans="1:4" s="117" customFormat="1" ht="17.25" customHeight="1" x14ac:dyDescent="0.2">
      <c r="A33" s="118"/>
      <c r="B33" s="119"/>
      <c r="C33" s="120"/>
      <c r="D33" s="121"/>
    </row>
    <row r="34" spans="1:4" s="117" customFormat="1" ht="17.25" customHeight="1" x14ac:dyDescent="0.2">
      <c r="A34" s="118"/>
      <c r="B34" s="119"/>
      <c r="C34" s="120"/>
      <c r="D34" s="121"/>
    </row>
    <row r="35" spans="1:4" s="117" customFormat="1" ht="17.25" customHeight="1" x14ac:dyDescent="0.2">
      <c r="A35" s="118"/>
      <c r="B35" s="119"/>
      <c r="C35" s="120"/>
      <c r="D35" s="121"/>
    </row>
    <row r="36" spans="1:4" s="117" customFormat="1" ht="17.25" customHeight="1" x14ac:dyDescent="0.2">
      <c r="A36" s="118"/>
      <c r="B36" s="119"/>
      <c r="C36" s="120"/>
      <c r="D36" s="121"/>
    </row>
    <row r="37" spans="1:4" s="117" customFormat="1" ht="17.25" customHeight="1" x14ac:dyDescent="0.2">
      <c r="A37" s="118"/>
      <c r="B37" s="119"/>
      <c r="C37" s="120"/>
      <c r="D37" s="121"/>
    </row>
    <row r="38" spans="1:4" s="117" customFormat="1" ht="17.25" customHeight="1" x14ac:dyDescent="0.2">
      <c r="A38" s="118"/>
      <c r="B38" s="119"/>
      <c r="C38" s="120"/>
      <c r="D38" s="121"/>
    </row>
  </sheetData>
  <mergeCells count="6">
    <mergeCell ref="A1:D1"/>
    <mergeCell ref="A2:D2"/>
    <mergeCell ref="A3:D3"/>
    <mergeCell ref="A4:D4"/>
    <mergeCell ref="A7:D7"/>
    <mergeCell ref="A5:D5"/>
  </mergeCells>
  <pageMargins left="0.78740157480314965" right="0.39370078740157483" top="0.98425196850393704" bottom="0.98425196850393704" header="0.39370078740157483" footer="0.39370078740157483"/>
  <pageSetup paperSize="9" orientation="portrait" r:id="rId1"/>
  <headerFooter scaleWithDoc="0">
    <oddFooter>&amp;L&amp;"Arial,Bold"2011 Edition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B5924-B393-4603-9D98-DAD33EDCE61A}">
  <sheetPr>
    <tabColor rgb="FFFFFF00"/>
  </sheetPr>
  <dimension ref="B2:T60"/>
  <sheetViews>
    <sheetView view="pageBreakPreview" zoomScaleNormal="100" zoomScaleSheetLayoutView="100" workbookViewId="0">
      <pane ySplit="7" topLeftCell="A8" activePane="bottomLeft" state="frozen"/>
      <selection activeCell="F16" sqref="F16"/>
      <selection pane="bottomLeft" activeCell="F16" sqref="F16"/>
    </sheetView>
  </sheetViews>
  <sheetFormatPr defaultColWidth="9.140625" defaultRowHeight="12.75" x14ac:dyDescent="0.2"/>
  <cols>
    <col min="1" max="1" width="4.7109375" style="1" customWidth="1"/>
    <col min="2" max="2" width="8.7109375" style="1" customWidth="1"/>
    <col min="3" max="3" width="4.5703125" style="1" customWidth="1"/>
    <col min="4" max="5" width="3.28515625" style="1" customWidth="1"/>
    <col min="6" max="6" width="39.85546875" style="1" customWidth="1"/>
    <col min="7" max="8" width="8.7109375" style="1" customWidth="1"/>
    <col min="9" max="9" width="11.7109375" style="1" customWidth="1"/>
    <col min="10" max="10" width="13.7109375" style="2" customWidth="1"/>
    <col min="11" max="11" width="6" style="1" customWidth="1"/>
    <col min="12" max="13" width="0" style="1" hidden="1" customWidth="1"/>
    <col min="14" max="14" width="20.28515625" style="391" hidden="1" customWidth="1"/>
    <col min="15" max="15" width="17.42578125" style="391" hidden="1" customWidth="1"/>
    <col min="16" max="16" width="11.42578125" style="391" hidden="1" customWidth="1"/>
    <col min="17" max="17" width="0" style="1" hidden="1" customWidth="1"/>
    <col min="18" max="19" width="11.28515625" style="391" hidden="1" customWidth="1"/>
    <col min="20" max="20" width="0" style="1" hidden="1" customWidth="1"/>
    <col min="21" max="16384" width="9.140625" style="1"/>
  </cols>
  <sheetData>
    <row r="2" spans="2:20" s="3" customFormat="1" x14ac:dyDescent="0.2">
      <c r="B2" s="4" t="s">
        <v>0</v>
      </c>
      <c r="G2" s="5"/>
      <c r="H2" s="6"/>
      <c r="I2" s="7"/>
      <c r="J2" s="8" t="s">
        <v>577</v>
      </c>
      <c r="N2" s="390"/>
      <c r="O2" s="390"/>
      <c r="P2" s="390"/>
      <c r="R2" s="390"/>
      <c r="S2" s="390"/>
    </row>
    <row r="3" spans="2:20" s="3" customFormat="1" x14ac:dyDescent="0.2">
      <c r="B3" s="4" t="s">
        <v>717</v>
      </c>
      <c r="G3" s="5"/>
      <c r="H3" s="6"/>
      <c r="I3" s="7"/>
      <c r="J3" s="9"/>
      <c r="N3" s="390"/>
      <c r="O3" s="390"/>
      <c r="P3" s="390"/>
      <c r="R3" s="390"/>
      <c r="S3" s="390"/>
    </row>
    <row r="4" spans="2:20" s="3" customFormat="1" x14ac:dyDescent="0.2">
      <c r="B4" s="4" t="s">
        <v>715</v>
      </c>
      <c r="G4" s="5"/>
      <c r="H4" s="6"/>
      <c r="I4" s="10"/>
      <c r="N4" s="390"/>
      <c r="O4" s="390"/>
      <c r="P4" s="390"/>
      <c r="R4" s="390"/>
      <c r="S4" s="390"/>
    </row>
    <row r="5" spans="2:20" s="3" customFormat="1" x14ac:dyDescent="0.2">
      <c r="B5" s="4"/>
      <c r="C5" s="577" t="str">
        <f>'4B2 (Concrete) 6000'!C4</f>
        <v xml:space="preserve">         (28km EASTERN ACCESS ROAD BETWEEN OSHUULI  AND OMBOLOKA )</v>
      </c>
      <c r="G5" s="5"/>
      <c r="H5" s="6"/>
      <c r="I5" s="10"/>
      <c r="J5" s="11"/>
      <c r="N5" s="390"/>
      <c r="O5" s="390"/>
      <c r="P5" s="390"/>
      <c r="R5" s="390"/>
      <c r="S5" s="390"/>
    </row>
    <row r="6" spans="2:20" ht="13.5" thickBot="1" x14ac:dyDescent="0.25">
      <c r="B6" s="12"/>
      <c r="G6" s="13"/>
      <c r="H6" s="14"/>
      <c r="I6" s="15"/>
      <c r="J6" s="11" t="str">
        <f>IF(B9="","","SECTION "&amp;B9)</f>
        <v>SECTION LB1300</v>
      </c>
    </row>
    <row r="7" spans="2:20" ht="24.95" customHeight="1" thickBot="1" x14ac:dyDescent="0.25">
      <c r="B7" s="16" t="s">
        <v>1</v>
      </c>
      <c r="C7" s="628" t="s">
        <v>2</v>
      </c>
      <c r="D7" s="628"/>
      <c r="E7" s="628"/>
      <c r="F7" s="628"/>
      <c r="G7" s="17" t="s">
        <v>3</v>
      </c>
      <c r="H7" s="18" t="s">
        <v>4</v>
      </c>
      <c r="I7" s="19" t="s">
        <v>5</v>
      </c>
      <c r="J7" s="20" t="s">
        <v>6</v>
      </c>
    </row>
    <row r="8" spans="2:20" x14ac:dyDescent="0.2">
      <c r="B8" s="21"/>
      <c r="C8" s="22"/>
      <c r="D8" s="22"/>
      <c r="E8" s="22"/>
      <c r="F8" s="22"/>
      <c r="G8" s="23"/>
      <c r="H8" s="24"/>
      <c r="I8" s="25"/>
      <c r="J8" s="26"/>
      <c r="N8" s="391" t="s">
        <v>545</v>
      </c>
      <c r="O8" s="391" t="s">
        <v>546</v>
      </c>
    </row>
    <row r="9" spans="2:20" x14ac:dyDescent="0.2">
      <c r="B9" s="27" t="s">
        <v>7</v>
      </c>
      <c r="C9" s="28" t="s">
        <v>8</v>
      </c>
      <c r="D9" s="29"/>
      <c r="E9" s="29"/>
      <c r="F9" s="29"/>
      <c r="G9" s="30"/>
      <c r="H9" s="31"/>
      <c r="I9" s="32"/>
      <c r="J9" s="33" t="s">
        <v>9</v>
      </c>
    </row>
    <row r="10" spans="2:20" x14ac:dyDescent="0.2">
      <c r="B10" s="27"/>
      <c r="C10" s="28" t="s">
        <v>10</v>
      </c>
      <c r="D10" s="29"/>
      <c r="E10" s="29"/>
      <c r="F10" s="29"/>
      <c r="G10" s="30"/>
      <c r="H10" s="31"/>
      <c r="I10" s="32"/>
      <c r="J10" s="33"/>
    </row>
    <row r="11" spans="2:20" x14ac:dyDescent="0.2">
      <c r="B11" s="27"/>
      <c r="C11" s="34"/>
      <c r="D11" s="29"/>
      <c r="E11" s="29"/>
      <c r="F11" s="29"/>
      <c r="G11" s="30"/>
      <c r="H11" s="31"/>
      <c r="I11" s="32"/>
      <c r="J11" s="33"/>
      <c r="L11" s="1">
        <v>1.21</v>
      </c>
    </row>
    <row r="12" spans="2:20" x14ac:dyDescent="0.2">
      <c r="B12" s="27" t="s">
        <v>11</v>
      </c>
      <c r="C12" s="34" t="s">
        <v>12</v>
      </c>
      <c r="D12" s="29"/>
      <c r="E12" s="35"/>
      <c r="F12" s="29"/>
      <c r="G12" s="30"/>
      <c r="H12" s="31"/>
      <c r="I12" s="36"/>
      <c r="J12" s="37"/>
      <c r="T12" s="1">
        <v>0.65</v>
      </c>
    </row>
    <row r="13" spans="2:20" x14ac:dyDescent="0.2">
      <c r="B13" s="27"/>
      <c r="C13" s="29"/>
      <c r="D13" s="29"/>
      <c r="E13" s="29"/>
      <c r="F13" s="29"/>
      <c r="G13" s="30"/>
      <c r="H13" s="31"/>
      <c r="I13" s="36"/>
      <c r="J13" s="33"/>
    </row>
    <row r="14" spans="2:20" x14ac:dyDescent="0.2">
      <c r="B14" s="27"/>
      <c r="C14" s="38" t="s">
        <v>13</v>
      </c>
      <c r="D14" s="29" t="s">
        <v>14</v>
      </c>
      <c r="E14" s="29"/>
      <c r="F14" s="29"/>
      <c r="G14" s="39" t="s">
        <v>15</v>
      </c>
      <c r="H14" s="31"/>
      <c r="I14" s="50"/>
      <c r="J14" s="51"/>
      <c r="L14" s="1">
        <f>I14*$L$11</f>
        <v>0</v>
      </c>
      <c r="N14" s="391">
        <v>242000</v>
      </c>
      <c r="O14" s="391">
        <v>250210.97282076129</v>
      </c>
      <c r="P14" s="391">
        <f>AVERAGE(N14:O14)</f>
        <v>246105.48641038063</v>
      </c>
      <c r="R14" s="391">
        <v>246000</v>
      </c>
      <c r="S14" s="391">
        <f>R14*$T$12</f>
        <v>159900</v>
      </c>
    </row>
    <row r="15" spans="2:20" x14ac:dyDescent="0.2">
      <c r="B15" s="27"/>
      <c r="C15" s="35"/>
      <c r="D15" s="35"/>
      <c r="E15" s="35"/>
      <c r="F15" s="35"/>
      <c r="G15" s="40"/>
      <c r="H15" s="41"/>
      <c r="I15" s="32"/>
      <c r="J15" s="33"/>
    </row>
    <row r="16" spans="2:20" x14ac:dyDescent="0.2">
      <c r="B16" s="27"/>
      <c r="C16" s="29" t="s">
        <v>16</v>
      </c>
      <c r="D16" s="29" t="s">
        <v>17</v>
      </c>
      <c r="E16" s="29"/>
      <c r="F16" s="29"/>
      <c r="G16" s="39" t="s">
        <v>15</v>
      </c>
      <c r="H16" s="31"/>
      <c r="I16" s="50"/>
      <c r="J16" s="51"/>
      <c r="O16" s="391">
        <v>27196.844871821875</v>
      </c>
      <c r="P16" s="391">
        <f t="shared" ref="P16:P47" si="0">AVERAGE(N16:O16)</f>
        <v>27196.844871821875</v>
      </c>
      <c r="R16" s="391">
        <v>27000</v>
      </c>
      <c r="S16" s="391">
        <f>R16*$T$12</f>
        <v>17550</v>
      </c>
    </row>
    <row r="17" spans="2:19" x14ac:dyDescent="0.2">
      <c r="B17" s="27"/>
      <c r="C17" s="35"/>
      <c r="D17" s="35"/>
      <c r="E17" s="35"/>
      <c r="F17" s="35"/>
      <c r="G17" s="30"/>
      <c r="H17" s="31"/>
      <c r="I17" s="32"/>
      <c r="J17" s="33"/>
    </row>
    <row r="18" spans="2:19" x14ac:dyDescent="0.2">
      <c r="B18" s="27"/>
      <c r="C18" s="29" t="s">
        <v>18</v>
      </c>
      <c r="D18" s="29" t="s">
        <v>19</v>
      </c>
      <c r="E18" s="29"/>
      <c r="F18" s="29"/>
      <c r="G18" s="30" t="s">
        <v>20</v>
      </c>
      <c r="H18" s="31"/>
      <c r="I18" s="50"/>
      <c r="J18" s="51"/>
      <c r="K18" s="42"/>
      <c r="L18" s="1">
        <f t="shared" ref="L18:L47" si="1">I18*$L$11</f>
        <v>0</v>
      </c>
      <c r="N18" s="391">
        <v>18150</v>
      </c>
      <c r="O18" s="391">
        <v>17768.605316256959</v>
      </c>
      <c r="P18" s="391">
        <f t="shared" si="0"/>
        <v>17959.302658128479</v>
      </c>
      <c r="R18" s="391">
        <v>17959.302658128479</v>
      </c>
      <c r="S18" s="391">
        <f>R18*$T$12</f>
        <v>11673.546727783512</v>
      </c>
    </row>
    <row r="19" spans="2:19" x14ac:dyDescent="0.2">
      <c r="B19" s="27"/>
      <c r="C19" s="28" t="s">
        <v>21</v>
      </c>
      <c r="D19" s="29"/>
      <c r="E19" s="29"/>
      <c r="F19" s="29"/>
      <c r="G19" s="30"/>
      <c r="H19" s="31"/>
      <c r="I19" s="32"/>
      <c r="J19" s="33"/>
    </row>
    <row r="20" spans="2:19" x14ac:dyDescent="0.2">
      <c r="B20" s="27"/>
      <c r="C20" s="29" t="s">
        <v>22</v>
      </c>
      <c r="D20" s="28"/>
      <c r="E20" s="29"/>
      <c r="F20" s="29"/>
      <c r="G20" s="30"/>
      <c r="H20" s="31"/>
      <c r="I20" s="32"/>
      <c r="J20" s="33"/>
    </row>
    <row r="21" spans="2:19" x14ac:dyDescent="0.2">
      <c r="B21" s="27"/>
      <c r="C21" s="29" t="s">
        <v>23</v>
      </c>
      <c r="D21" s="29"/>
      <c r="E21" s="29"/>
      <c r="F21" s="29"/>
      <c r="G21" s="30"/>
      <c r="H21" s="31"/>
      <c r="I21" s="32"/>
      <c r="J21" s="33"/>
    </row>
    <row r="22" spans="2:19" x14ac:dyDescent="0.2">
      <c r="B22" s="27"/>
      <c r="C22" s="29" t="s">
        <v>24</v>
      </c>
      <c r="D22" s="29"/>
      <c r="E22" s="29"/>
      <c r="F22" s="29"/>
      <c r="G22" s="30"/>
      <c r="H22" s="31"/>
      <c r="I22" s="32"/>
      <c r="J22" s="33"/>
    </row>
    <row r="23" spans="2:19" x14ac:dyDescent="0.2">
      <c r="B23" s="27"/>
      <c r="C23" s="29"/>
      <c r="D23" s="29"/>
      <c r="E23" s="29"/>
      <c r="F23" s="29"/>
      <c r="G23" s="30"/>
      <c r="H23" s="31"/>
      <c r="I23" s="32"/>
      <c r="J23" s="33"/>
    </row>
    <row r="24" spans="2:19" x14ac:dyDescent="0.2">
      <c r="B24" s="27"/>
      <c r="C24" s="29"/>
      <c r="D24" s="29"/>
      <c r="E24" s="29"/>
      <c r="F24" s="29"/>
      <c r="G24" s="30"/>
      <c r="H24" s="31"/>
      <c r="I24" s="32"/>
      <c r="J24" s="33"/>
    </row>
    <row r="25" spans="2:19" x14ac:dyDescent="0.2">
      <c r="B25" s="27" t="s">
        <v>25</v>
      </c>
      <c r="C25" s="34" t="s">
        <v>26</v>
      </c>
      <c r="D25" s="29"/>
      <c r="E25" s="29"/>
      <c r="F25" s="29"/>
      <c r="G25" s="30" t="s">
        <v>20</v>
      </c>
      <c r="H25" s="31"/>
      <c r="I25" s="50"/>
      <c r="J25" s="51"/>
      <c r="L25" s="1">
        <f t="shared" si="1"/>
        <v>0</v>
      </c>
      <c r="N25" s="391">
        <v>1210</v>
      </c>
      <c r="O25" s="391">
        <v>1081.4912137959634</v>
      </c>
      <c r="P25" s="391">
        <f t="shared" si="0"/>
        <v>1145.7456068979818</v>
      </c>
      <c r="R25" s="391">
        <v>1145.7456068979818</v>
      </c>
      <c r="S25" s="391">
        <f>R25*$T$12</f>
        <v>744.73464448368816</v>
      </c>
    </row>
    <row r="26" spans="2:19" x14ac:dyDescent="0.2">
      <c r="B26" s="27"/>
      <c r="C26" s="34"/>
      <c r="D26" s="29"/>
      <c r="E26" s="29"/>
      <c r="F26" s="29"/>
      <c r="G26" s="30"/>
      <c r="H26" s="31"/>
      <c r="I26" s="32"/>
      <c r="J26" s="33"/>
    </row>
    <row r="27" spans="2:19" x14ac:dyDescent="0.2">
      <c r="B27" s="27"/>
      <c r="C27" s="29"/>
      <c r="D27" s="29"/>
      <c r="E27" s="29"/>
      <c r="F27" s="29"/>
      <c r="G27" s="30"/>
      <c r="H27" s="31"/>
      <c r="I27" s="32"/>
      <c r="J27" s="33"/>
    </row>
    <row r="28" spans="2:19" x14ac:dyDescent="0.2">
      <c r="B28" s="27" t="s">
        <v>27</v>
      </c>
      <c r="C28" s="43" t="s">
        <v>28</v>
      </c>
      <c r="D28" s="29"/>
      <c r="E28" s="29"/>
      <c r="F28" s="29"/>
      <c r="G28" s="39"/>
      <c r="H28" s="31"/>
      <c r="I28" s="32"/>
      <c r="J28" s="33"/>
    </row>
    <row r="29" spans="2:19" x14ac:dyDescent="0.2">
      <c r="B29" s="27"/>
      <c r="C29" s="34" t="s">
        <v>29</v>
      </c>
      <c r="D29" s="29"/>
      <c r="E29" s="29"/>
      <c r="F29" s="29"/>
      <c r="G29" s="30"/>
      <c r="H29" s="31"/>
      <c r="I29" s="32"/>
      <c r="J29" s="33"/>
    </row>
    <row r="30" spans="2:19" x14ac:dyDescent="0.2">
      <c r="B30" s="27"/>
      <c r="C30" s="29"/>
      <c r="D30" s="29"/>
      <c r="E30" s="29"/>
      <c r="F30" s="29"/>
      <c r="G30" s="30"/>
      <c r="H30" s="31"/>
      <c r="I30" s="32"/>
      <c r="J30" s="33"/>
    </row>
    <row r="31" spans="2:19" x14ac:dyDescent="0.2">
      <c r="B31" s="27"/>
      <c r="C31" s="38" t="s">
        <v>13</v>
      </c>
      <c r="D31" s="29" t="s">
        <v>30</v>
      </c>
      <c r="E31" s="29"/>
      <c r="F31" s="29"/>
      <c r="G31" s="39"/>
      <c r="H31" s="31"/>
      <c r="I31" s="32"/>
      <c r="J31" s="33"/>
    </row>
    <row r="32" spans="2:19" x14ac:dyDescent="0.2">
      <c r="B32" s="27"/>
      <c r="C32" s="35"/>
      <c r="D32" s="29" t="s">
        <v>31</v>
      </c>
      <c r="E32" s="35"/>
      <c r="F32" s="35"/>
      <c r="G32" s="40"/>
      <c r="H32" s="41"/>
      <c r="I32" s="44"/>
      <c r="J32" s="33"/>
    </row>
    <row r="33" spans="2:19" x14ac:dyDescent="0.2">
      <c r="B33" s="27"/>
      <c r="C33" s="29"/>
      <c r="D33" s="29" t="s">
        <v>32</v>
      </c>
      <c r="E33" s="29"/>
      <c r="F33" s="29"/>
      <c r="G33" s="30" t="s">
        <v>33</v>
      </c>
      <c r="H33" s="31"/>
      <c r="I33" s="50"/>
      <c r="J33" s="51"/>
      <c r="L33" s="1">
        <f t="shared" si="1"/>
        <v>0</v>
      </c>
      <c r="N33" s="391">
        <v>13310</v>
      </c>
      <c r="O33" s="391">
        <v>31009.808460614142</v>
      </c>
      <c r="P33" s="391">
        <f t="shared" si="0"/>
        <v>22159.904230307071</v>
      </c>
      <c r="R33" s="391">
        <v>22000</v>
      </c>
      <c r="S33" s="391">
        <f>R33*$T$12</f>
        <v>14300</v>
      </c>
    </row>
    <row r="34" spans="2:19" x14ac:dyDescent="0.2">
      <c r="B34" s="27"/>
      <c r="C34" s="35"/>
      <c r="D34" s="35"/>
      <c r="E34" s="35"/>
      <c r="F34" s="35"/>
      <c r="G34" s="30"/>
      <c r="H34" s="31"/>
      <c r="I34" s="45"/>
      <c r="J34" s="33" t="s">
        <v>9</v>
      </c>
    </row>
    <row r="35" spans="2:19" x14ac:dyDescent="0.2">
      <c r="B35" s="27"/>
      <c r="C35" s="29" t="s">
        <v>16</v>
      </c>
      <c r="D35" s="29" t="s">
        <v>34</v>
      </c>
      <c r="E35" s="29"/>
      <c r="F35" s="29"/>
      <c r="G35" s="30"/>
      <c r="H35" s="31"/>
      <c r="I35" s="45"/>
      <c r="J35" s="33" t="s">
        <v>9</v>
      </c>
    </row>
    <row r="36" spans="2:19" x14ac:dyDescent="0.2">
      <c r="B36" s="27"/>
      <c r="C36" s="29"/>
      <c r="D36" s="29" t="s">
        <v>35</v>
      </c>
      <c r="E36" s="29"/>
      <c r="F36" s="29"/>
      <c r="G36" s="30" t="s">
        <v>36</v>
      </c>
      <c r="H36" s="31"/>
      <c r="I36" s="50"/>
      <c r="J36" s="51"/>
      <c r="L36" s="1">
        <f t="shared" si="1"/>
        <v>0</v>
      </c>
      <c r="N36" s="391">
        <v>0.06</v>
      </c>
      <c r="O36" s="391">
        <v>0.15504904230307071</v>
      </c>
      <c r="P36" s="391">
        <f t="shared" si="0"/>
        <v>0.10752452115153535</v>
      </c>
      <c r="R36" s="391">
        <v>0.11</v>
      </c>
    </row>
    <row r="37" spans="2:19" x14ac:dyDescent="0.2">
      <c r="B37" s="27"/>
      <c r="C37" s="29"/>
      <c r="D37" s="48" t="s">
        <v>37</v>
      </c>
      <c r="E37" s="29"/>
      <c r="F37" s="29"/>
      <c r="G37" s="30"/>
      <c r="H37" s="31"/>
      <c r="I37" s="32"/>
      <c r="J37" s="33"/>
    </row>
    <row r="38" spans="2:19" x14ac:dyDescent="0.2">
      <c r="B38" s="27"/>
      <c r="C38" s="29"/>
      <c r="D38" s="29"/>
      <c r="E38" s="29"/>
      <c r="F38" s="29"/>
      <c r="G38" s="30"/>
      <c r="H38" s="31"/>
      <c r="I38" s="32"/>
      <c r="J38" s="33"/>
    </row>
    <row r="39" spans="2:19" x14ac:dyDescent="0.2">
      <c r="B39" s="27"/>
      <c r="C39" s="29"/>
      <c r="D39" s="29"/>
      <c r="E39" s="29"/>
      <c r="F39" s="29"/>
      <c r="G39" s="30"/>
      <c r="H39" s="31"/>
      <c r="I39" s="45"/>
      <c r="J39" s="33"/>
    </row>
    <row r="40" spans="2:19" x14ac:dyDescent="0.2">
      <c r="B40" s="27" t="s">
        <v>38</v>
      </c>
      <c r="C40" s="34" t="s">
        <v>39</v>
      </c>
      <c r="D40" s="29"/>
      <c r="E40" s="29"/>
      <c r="F40" s="29"/>
      <c r="G40" s="30" t="s">
        <v>33</v>
      </c>
      <c r="H40" s="31"/>
      <c r="I40" s="50"/>
      <c r="J40" s="51"/>
      <c r="L40" s="1">
        <f t="shared" si="1"/>
        <v>0</v>
      </c>
      <c r="N40" s="391">
        <v>36300</v>
      </c>
      <c r="O40" s="391">
        <v>75106.949944025691</v>
      </c>
      <c r="P40" s="391">
        <f t="shared" si="0"/>
        <v>55703.474972012846</v>
      </c>
      <c r="R40" s="391">
        <v>56000</v>
      </c>
      <c r="S40" s="391">
        <f>R40*$T$12</f>
        <v>36400</v>
      </c>
    </row>
    <row r="41" spans="2:19" x14ac:dyDescent="0.2">
      <c r="B41" s="27"/>
      <c r="C41" s="34"/>
      <c r="D41" s="29"/>
      <c r="E41" s="29"/>
      <c r="F41" s="29"/>
      <c r="G41" s="30"/>
      <c r="H41" s="31"/>
      <c r="I41" s="45"/>
      <c r="J41" s="33"/>
    </row>
    <row r="42" spans="2:19" x14ac:dyDescent="0.2">
      <c r="B42" s="27"/>
      <c r="C42" s="29"/>
      <c r="D42" s="29"/>
      <c r="E42" s="29"/>
      <c r="F42" s="29"/>
      <c r="G42" s="30"/>
      <c r="H42" s="31"/>
      <c r="I42" s="45"/>
      <c r="J42" s="33"/>
    </row>
    <row r="43" spans="2:19" x14ac:dyDescent="0.2">
      <c r="B43" s="27" t="s">
        <v>40</v>
      </c>
      <c r="C43" s="34" t="s">
        <v>41</v>
      </c>
      <c r="D43" s="29"/>
      <c r="E43" s="29"/>
      <c r="F43" s="29"/>
      <c r="G43" s="30"/>
      <c r="H43" s="31"/>
      <c r="I43" s="45"/>
      <c r="J43" s="33"/>
    </row>
    <row r="44" spans="2:19" x14ac:dyDescent="0.2">
      <c r="B44" s="27"/>
      <c r="C44" s="34" t="s">
        <v>42</v>
      </c>
      <c r="D44" s="29"/>
      <c r="E44" s="29"/>
      <c r="F44" s="29"/>
      <c r="G44" s="39" t="s">
        <v>43</v>
      </c>
      <c r="H44" s="31"/>
      <c r="I44" s="50"/>
      <c r="J44" s="51"/>
      <c r="L44" s="1">
        <f t="shared" si="1"/>
        <v>0</v>
      </c>
      <c r="N44" s="391">
        <v>211750</v>
      </c>
      <c r="O44" s="391">
        <v>345491.96974251821</v>
      </c>
      <c r="P44" s="391">
        <f t="shared" si="0"/>
        <v>278620.98487125908</v>
      </c>
      <c r="R44" s="391">
        <v>279000</v>
      </c>
      <c r="S44" s="391">
        <f>R44*$T$12</f>
        <v>181350</v>
      </c>
    </row>
    <row r="45" spans="2:19" x14ac:dyDescent="0.2">
      <c r="B45" s="27"/>
      <c r="C45" s="34"/>
      <c r="D45" s="29"/>
      <c r="E45" s="29"/>
      <c r="F45" s="29"/>
      <c r="G45" s="31"/>
      <c r="H45" s="49"/>
      <c r="I45" s="32"/>
      <c r="J45" s="33"/>
    </row>
    <row r="46" spans="2:19" x14ac:dyDescent="0.2">
      <c r="B46" s="27"/>
      <c r="C46" s="29"/>
      <c r="D46" s="29"/>
      <c r="E46" s="29"/>
      <c r="F46" s="29"/>
      <c r="G46" s="31"/>
      <c r="H46" s="31"/>
      <c r="I46" s="32"/>
      <c r="J46" s="33"/>
    </row>
    <row r="47" spans="2:19" x14ac:dyDescent="0.2">
      <c r="B47" s="27" t="s">
        <v>44</v>
      </c>
      <c r="C47" s="34" t="s">
        <v>45</v>
      </c>
      <c r="D47" s="29"/>
      <c r="E47" s="29"/>
      <c r="F47" s="29"/>
      <c r="G47" s="39" t="s">
        <v>43</v>
      </c>
      <c r="H47" s="31"/>
      <c r="I47" s="50"/>
      <c r="J47" s="51"/>
      <c r="L47" s="1">
        <f t="shared" si="1"/>
        <v>0</v>
      </c>
      <c r="N47" s="391">
        <v>121000</v>
      </c>
      <c r="O47" s="391">
        <v>668451.85450182867</v>
      </c>
      <c r="P47" s="391">
        <f t="shared" si="0"/>
        <v>394725.92725091433</v>
      </c>
      <c r="R47" s="391">
        <v>395000</v>
      </c>
      <c r="S47" s="391">
        <f>R47*$T$12</f>
        <v>256750</v>
      </c>
    </row>
    <row r="48" spans="2:19" x14ac:dyDescent="0.2">
      <c r="B48" s="27"/>
      <c r="C48" s="34"/>
      <c r="D48" s="29"/>
      <c r="E48" s="29"/>
      <c r="F48" s="29"/>
      <c r="G48" s="31"/>
      <c r="H48" s="31"/>
      <c r="I48" s="32"/>
      <c r="J48" s="33"/>
    </row>
    <row r="49" spans="2:10" x14ac:dyDescent="0.2">
      <c r="B49" s="27"/>
      <c r="C49" s="29"/>
      <c r="D49" s="29"/>
      <c r="E49" s="29"/>
      <c r="F49" s="29"/>
      <c r="G49" s="30"/>
      <c r="H49" s="31"/>
      <c r="I49" s="32"/>
      <c r="J49" s="33"/>
    </row>
    <row r="50" spans="2:10" x14ac:dyDescent="0.2">
      <c r="B50" s="27" t="s">
        <v>46</v>
      </c>
      <c r="C50" s="34" t="s">
        <v>47</v>
      </c>
      <c r="D50" s="29"/>
      <c r="E50" s="29"/>
      <c r="F50" s="29"/>
      <c r="G50" s="30" t="s">
        <v>48</v>
      </c>
      <c r="H50" s="31"/>
      <c r="I50" s="50"/>
      <c r="J50" s="51"/>
    </row>
    <row r="51" spans="2:10" x14ac:dyDescent="0.2">
      <c r="B51" s="27"/>
      <c r="C51" s="29"/>
      <c r="D51" s="29"/>
      <c r="E51" s="29"/>
      <c r="F51" s="29"/>
      <c r="G51" s="30"/>
      <c r="H51" s="31"/>
      <c r="I51" s="32"/>
      <c r="J51" s="33"/>
    </row>
    <row r="52" spans="2:10" x14ac:dyDescent="0.2">
      <c r="B52" s="27"/>
      <c r="C52" s="34"/>
      <c r="D52" s="29"/>
      <c r="E52" s="29"/>
      <c r="F52" s="29"/>
      <c r="G52" s="30"/>
      <c r="H52" s="31"/>
      <c r="I52" s="32"/>
      <c r="J52" s="33"/>
    </row>
    <row r="53" spans="2:10" x14ac:dyDescent="0.2">
      <c r="B53" s="52" t="s">
        <v>49</v>
      </c>
      <c r="C53" s="53" t="s">
        <v>50</v>
      </c>
      <c r="D53" s="48"/>
      <c r="E53" s="48"/>
      <c r="F53" s="48"/>
      <c r="G53" s="39" t="s">
        <v>43</v>
      </c>
      <c r="H53" s="49"/>
      <c r="I53" s="50"/>
      <c r="J53" s="54"/>
    </row>
    <row r="54" spans="2:10" x14ac:dyDescent="0.2">
      <c r="B54" s="27"/>
      <c r="C54" s="29"/>
      <c r="D54" s="29"/>
      <c r="E54" s="29"/>
      <c r="F54" s="29"/>
      <c r="G54" s="31"/>
      <c r="H54" s="49"/>
      <c r="I54" s="32"/>
      <c r="J54" s="33"/>
    </row>
    <row r="55" spans="2:10" x14ac:dyDescent="0.2">
      <c r="B55" s="27"/>
      <c r="C55" s="29"/>
      <c r="D55" s="29"/>
      <c r="E55" s="29"/>
      <c r="F55" s="29"/>
      <c r="G55" s="31"/>
      <c r="H55" s="49"/>
      <c r="I55" s="32"/>
      <c r="J55" s="33"/>
    </row>
    <row r="56" spans="2:10" x14ac:dyDescent="0.2">
      <c r="B56" s="27"/>
      <c r="C56" s="29"/>
      <c r="D56" s="29"/>
      <c r="E56" s="29"/>
      <c r="F56" s="29"/>
      <c r="G56" s="31"/>
      <c r="H56" s="49"/>
      <c r="I56" s="32"/>
      <c r="J56" s="33"/>
    </row>
    <row r="57" spans="2:10" x14ac:dyDescent="0.2">
      <c r="B57" s="27"/>
      <c r="C57" s="29"/>
      <c r="D57" s="29"/>
      <c r="E57" s="29"/>
      <c r="F57" s="29"/>
      <c r="G57" s="31"/>
      <c r="H57" s="49"/>
      <c r="I57" s="32"/>
      <c r="J57" s="33"/>
    </row>
    <row r="58" spans="2:10" ht="13.5" thickBot="1" x14ac:dyDescent="0.25">
      <c r="B58" s="27"/>
      <c r="C58" s="29"/>
      <c r="D58" s="29"/>
      <c r="E58" s="29"/>
      <c r="F58" s="29"/>
      <c r="G58" s="31"/>
      <c r="H58" s="49"/>
      <c r="I58" s="32"/>
      <c r="J58" s="33"/>
    </row>
    <row r="59" spans="2:10" ht="20.100000000000001" customHeight="1" thickBot="1" x14ac:dyDescent="0.25">
      <c r="B59" s="55" t="s">
        <v>51</v>
      </c>
      <c r="C59" s="56"/>
      <c r="D59" s="56"/>
      <c r="E59" s="56"/>
      <c r="F59" s="56"/>
      <c r="G59" s="57"/>
      <c r="H59" s="58"/>
      <c r="I59" s="59"/>
      <c r="J59" s="60">
        <f>SUM(J8:J58)</f>
        <v>0</v>
      </c>
    </row>
    <row r="60" spans="2:10" ht="20.100000000000001" customHeight="1" x14ac:dyDescent="0.2">
      <c r="B60" s="34"/>
      <c r="C60" s="34"/>
      <c r="D60" s="34"/>
      <c r="E60" s="34"/>
      <c r="F60" s="34"/>
      <c r="G60" s="61"/>
      <c r="H60" s="62"/>
      <c r="I60" s="63"/>
      <c r="J60" s="64"/>
    </row>
  </sheetData>
  <mergeCells count="1">
    <mergeCell ref="C7:F7"/>
  </mergeCells>
  <dataValidations count="1">
    <dataValidation allowBlank="1" sqref="J5:J6" xr:uid="{EB686FEE-6E35-4162-9B94-58A754B2FC2D}">
      <formula1>0</formula1>
      <formula2>0</formula2>
    </dataValidation>
  </dataValidations>
  <pageMargins left="0.23622047244094491" right="0.23622047244094491" top="0.59055118110236227" bottom="0.59055118110236227" header="0.31496062992125984" footer="0.31496062992125984"/>
  <pageSetup paperSize="9" scale="89" orientation="portrait" r:id="rId1"/>
  <headerFooter scaleWithDoc="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5AAE-8907-4BB3-A4E9-83FC1B07EFC5}">
  <sheetPr>
    <tabColor rgb="FFFFFF00"/>
  </sheetPr>
  <dimension ref="B1:O54"/>
  <sheetViews>
    <sheetView view="pageBreakPreview" zoomScaleNormal="100" zoomScaleSheetLayoutView="100" workbookViewId="0">
      <pane ySplit="1" topLeftCell="A2" activePane="bottomLeft" state="frozen"/>
      <selection activeCell="F16" sqref="F16"/>
      <selection pane="bottomLeft" activeCell="F16" sqref="F16"/>
    </sheetView>
  </sheetViews>
  <sheetFormatPr defaultColWidth="9.140625" defaultRowHeight="12.75" x14ac:dyDescent="0.2"/>
  <cols>
    <col min="1" max="1" width="4.7109375" style="1" customWidth="1"/>
    <col min="2" max="2" width="8.7109375" style="1" customWidth="1"/>
    <col min="3" max="3" width="4.5703125" style="1" customWidth="1"/>
    <col min="4" max="5" width="3.28515625" style="1" customWidth="1"/>
    <col min="6" max="6" width="39.85546875" style="1" customWidth="1"/>
    <col min="7" max="8" width="8.7109375" style="1" customWidth="1"/>
    <col min="9" max="9" width="11.7109375" style="1" customWidth="1"/>
    <col min="10" max="10" width="13.7109375" style="2" customWidth="1"/>
    <col min="11" max="11" width="6" style="1" customWidth="1"/>
    <col min="12" max="12" width="0" style="1" hidden="1" customWidth="1"/>
    <col min="13" max="13" width="21.5703125" style="391" hidden="1" customWidth="1"/>
    <col min="14" max="14" width="18.7109375" style="391" hidden="1" customWidth="1"/>
    <col min="15" max="15" width="9.42578125" style="391" hidden="1" customWidth="1"/>
    <col min="16" max="16384" width="9.140625" style="1"/>
  </cols>
  <sheetData>
    <row r="1" spans="2:15" s="3" customFormat="1" x14ac:dyDescent="0.2">
      <c r="B1" s="4" t="str">
        <f>'4A5 Earth Works 1300'!$B$2</f>
        <v>ROADS AUTHORITY</v>
      </c>
      <c r="G1" s="5"/>
      <c r="H1" s="6"/>
      <c r="I1" s="7"/>
      <c r="J1" s="8" t="s">
        <v>578</v>
      </c>
      <c r="M1" s="390"/>
      <c r="N1" s="390"/>
      <c r="O1" s="390"/>
    </row>
    <row r="2" spans="2:15" s="3" customFormat="1" x14ac:dyDescent="0.2">
      <c r="B2" s="4" t="str">
        <f>'4A5 Earth Works 1300'!$B$3</f>
        <v>PROCUREMENT REFERENCE NO. W/ONB/RA-XX/XX</v>
      </c>
      <c r="G2" s="5"/>
      <c r="H2" s="6"/>
      <c r="I2" s="7"/>
      <c r="J2" s="9"/>
      <c r="M2" s="390"/>
      <c r="N2" s="390"/>
      <c r="O2" s="390"/>
    </row>
    <row r="3" spans="2:15" s="3" customFormat="1" x14ac:dyDescent="0.2">
      <c r="B3" s="4" t="str">
        <f>'4A5 Earth Works 1300'!$B$4</f>
        <v>SCHEDULE A5:  LABOUR-BASED ROAD WORKS FOR  ROAD D3624 - OMUNDAUNGILO TO OMBOLOKA</v>
      </c>
      <c r="G3" s="5"/>
      <c r="H3" s="6"/>
      <c r="I3" s="10"/>
      <c r="M3" s="390"/>
      <c r="N3" s="390"/>
      <c r="O3" s="390"/>
    </row>
    <row r="4" spans="2:15" s="3" customFormat="1" x14ac:dyDescent="0.2">
      <c r="B4" s="4"/>
      <c r="C4" s="577" t="str">
        <f>'4A5 Earth Works 1300'!C5</f>
        <v xml:space="preserve">         (28km EASTERN ACCESS ROAD BETWEEN OSHUULI  AND OMBOLOKA )</v>
      </c>
      <c r="G4" s="5"/>
      <c r="H4" s="6"/>
      <c r="I4" s="10"/>
      <c r="J4" s="11"/>
      <c r="M4" s="390"/>
      <c r="N4" s="390"/>
      <c r="O4" s="390"/>
    </row>
    <row r="5" spans="2:15" s="3" customFormat="1" ht="13.5" thickBot="1" x14ac:dyDescent="0.25">
      <c r="G5" s="5"/>
      <c r="H5" s="6"/>
      <c r="I5" s="10"/>
      <c r="J5" s="11" t="str">
        <f>IF(B8="","","SECTION "&amp;B8)</f>
        <v>SECTION LB1500</v>
      </c>
      <c r="M5" s="390"/>
      <c r="N5" s="390"/>
      <c r="O5" s="390"/>
    </row>
    <row r="6" spans="2:15" ht="24.95" customHeight="1" thickBot="1" x14ac:dyDescent="0.25">
      <c r="B6" s="65" t="s">
        <v>1</v>
      </c>
      <c r="C6" s="629" t="s">
        <v>2</v>
      </c>
      <c r="D6" s="629"/>
      <c r="E6" s="629"/>
      <c r="F6" s="630"/>
      <c r="G6" s="17" t="s">
        <v>3</v>
      </c>
      <c r="H6" s="18" t="s">
        <v>4</v>
      </c>
      <c r="I6" s="19" t="s">
        <v>5</v>
      </c>
      <c r="J6" s="20" t="s">
        <v>6</v>
      </c>
      <c r="M6" s="391" t="s">
        <v>549</v>
      </c>
    </row>
    <row r="7" spans="2:15" x14ac:dyDescent="0.2">
      <c r="B7" s="27"/>
      <c r="C7" s="29"/>
      <c r="D7" s="29"/>
      <c r="E7" s="29"/>
      <c r="F7" s="29"/>
      <c r="G7" s="30"/>
      <c r="H7" s="31"/>
      <c r="I7" s="32"/>
      <c r="J7" s="33" t="s">
        <v>9</v>
      </c>
    </row>
    <row r="8" spans="2:15" x14ac:dyDescent="0.2">
      <c r="B8" s="27" t="s">
        <v>52</v>
      </c>
      <c r="C8" s="28" t="s">
        <v>53</v>
      </c>
      <c r="D8" s="29"/>
      <c r="E8" s="29"/>
      <c r="F8" s="29"/>
      <c r="G8" s="30"/>
      <c r="H8" s="31"/>
      <c r="I8" s="32"/>
      <c r="J8" s="33"/>
      <c r="N8" s="391">
        <v>3</v>
      </c>
    </row>
    <row r="9" spans="2:15" x14ac:dyDescent="0.2">
      <c r="B9" s="27"/>
      <c r="C9" s="28"/>
      <c r="D9" s="29"/>
      <c r="E9" s="29"/>
      <c r="F9" s="29"/>
      <c r="G9" s="30"/>
      <c r="H9" s="31"/>
      <c r="I9" s="32"/>
      <c r="J9" s="33"/>
    </row>
    <row r="10" spans="2:15" x14ac:dyDescent="0.2">
      <c r="B10" s="27" t="s">
        <v>54</v>
      </c>
      <c r="C10" s="34" t="s">
        <v>55</v>
      </c>
      <c r="D10" s="29"/>
      <c r="E10" s="29"/>
      <c r="F10" s="29"/>
      <c r="G10" s="30"/>
      <c r="H10" s="31"/>
      <c r="I10" s="36"/>
      <c r="J10" s="33"/>
    </row>
    <row r="11" spans="2:15" x14ac:dyDescent="0.2">
      <c r="B11" s="27"/>
      <c r="C11" s="34" t="s">
        <v>56</v>
      </c>
      <c r="D11" s="29"/>
      <c r="E11" s="66"/>
      <c r="F11" s="29"/>
      <c r="G11" s="30" t="s">
        <v>20</v>
      </c>
      <c r="H11" s="31"/>
      <c r="I11" s="50"/>
      <c r="J11" s="54"/>
    </row>
    <row r="12" spans="2:15" x14ac:dyDescent="0.2">
      <c r="B12" s="27"/>
      <c r="C12" s="34"/>
      <c r="D12" s="29"/>
      <c r="E12" s="66"/>
      <c r="F12" s="29"/>
      <c r="G12" s="30"/>
      <c r="H12" s="31"/>
      <c r="I12" s="32"/>
      <c r="J12" s="33"/>
    </row>
    <row r="13" spans="2:15" x14ac:dyDescent="0.2">
      <c r="B13" s="27"/>
      <c r="C13" s="29"/>
      <c r="D13" s="29"/>
      <c r="E13" s="29"/>
      <c r="F13" s="29"/>
      <c r="G13" s="30"/>
      <c r="H13" s="31"/>
      <c r="I13" s="32"/>
      <c r="J13" s="33"/>
    </row>
    <row r="14" spans="2:15" x14ac:dyDescent="0.2">
      <c r="B14" s="27" t="s">
        <v>57</v>
      </c>
      <c r="C14" s="43" t="s">
        <v>58</v>
      </c>
      <c r="D14" s="29"/>
      <c r="E14" s="29"/>
      <c r="F14" s="29"/>
      <c r="G14" s="30"/>
      <c r="H14" s="31"/>
      <c r="I14" s="32"/>
      <c r="J14" s="33"/>
    </row>
    <row r="15" spans="2:15" x14ac:dyDescent="0.2">
      <c r="B15" s="27"/>
      <c r="C15" s="66"/>
      <c r="D15" s="66"/>
      <c r="E15" s="66"/>
      <c r="F15" s="66"/>
      <c r="G15" s="30"/>
      <c r="H15" s="31"/>
      <c r="I15" s="32"/>
      <c r="J15" s="33"/>
    </row>
    <row r="16" spans="2:15" x14ac:dyDescent="0.2">
      <c r="B16" s="27"/>
      <c r="C16" s="29" t="s">
        <v>13</v>
      </c>
      <c r="D16" s="29" t="s">
        <v>59</v>
      </c>
      <c r="E16" s="29"/>
      <c r="F16" s="29"/>
      <c r="G16" s="30" t="s">
        <v>60</v>
      </c>
      <c r="H16" s="31">
        <v>22</v>
      </c>
      <c r="I16" s="32"/>
      <c r="J16" s="33">
        <f>I16*H16</f>
        <v>0</v>
      </c>
      <c r="M16" s="391">
        <v>90</v>
      </c>
      <c r="N16" s="391">
        <f>M16/$N$8</f>
        <v>30</v>
      </c>
      <c r="O16" s="391">
        <f>AVERAGE(M16:N16)</f>
        <v>60</v>
      </c>
    </row>
    <row r="17" spans="2:15" x14ac:dyDescent="0.2">
      <c r="B17" s="27"/>
      <c r="C17" s="29"/>
      <c r="D17" s="29"/>
      <c r="E17" s="66"/>
      <c r="F17" s="66"/>
      <c r="G17" s="30"/>
      <c r="H17" s="31"/>
      <c r="I17" s="32"/>
      <c r="J17" s="33"/>
    </row>
    <row r="18" spans="2:15" x14ac:dyDescent="0.2">
      <c r="B18" s="27"/>
      <c r="C18" s="29" t="s">
        <v>16</v>
      </c>
      <c r="D18" s="29" t="s">
        <v>61</v>
      </c>
      <c r="E18" s="66"/>
      <c r="F18" s="66"/>
      <c r="G18" s="30" t="s">
        <v>60</v>
      </c>
      <c r="H18" s="31">
        <v>22</v>
      </c>
      <c r="I18" s="32"/>
      <c r="J18" s="33">
        <f>I18*H18</f>
        <v>0</v>
      </c>
      <c r="M18" s="391">
        <v>90</v>
      </c>
      <c r="N18" s="391">
        <f>M18/$N$8</f>
        <v>30</v>
      </c>
      <c r="O18" s="391">
        <f t="shared" ref="O18:O34" si="0">AVERAGE(M18:N18)</f>
        <v>60</v>
      </c>
    </row>
    <row r="19" spans="2:15" x14ac:dyDescent="0.2">
      <c r="B19" s="27"/>
      <c r="C19" s="29"/>
      <c r="D19" s="29"/>
      <c r="E19" s="29"/>
      <c r="F19" s="29"/>
      <c r="G19" s="30"/>
      <c r="H19" s="31"/>
      <c r="I19" s="32"/>
      <c r="J19" s="33"/>
    </row>
    <row r="20" spans="2:15" x14ac:dyDescent="0.2">
      <c r="B20" s="27"/>
      <c r="C20" s="29" t="s">
        <v>18</v>
      </c>
      <c r="D20" s="29" t="s">
        <v>62</v>
      </c>
      <c r="E20" s="29"/>
      <c r="F20" s="29"/>
      <c r="G20" s="30" t="s">
        <v>60</v>
      </c>
      <c r="H20" s="31"/>
      <c r="I20" s="50"/>
      <c r="J20" s="54"/>
    </row>
    <row r="21" spans="2:15" x14ac:dyDescent="0.2">
      <c r="B21" s="27"/>
      <c r="C21" s="29"/>
      <c r="D21" s="29"/>
      <c r="E21" s="29"/>
      <c r="F21" s="29"/>
      <c r="G21" s="30"/>
      <c r="H21" s="31"/>
      <c r="I21" s="32"/>
      <c r="J21" s="33"/>
    </row>
    <row r="22" spans="2:15" x14ac:dyDescent="0.2">
      <c r="B22" s="27"/>
      <c r="C22" s="29"/>
      <c r="D22" s="29"/>
      <c r="E22" s="29"/>
      <c r="F22" s="29"/>
      <c r="G22" s="30"/>
      <c r="H22" s="31"/>
      <c r="I22" s="32"/>
      <c r="J22" s="33" t="s">
        <v>9</v>
      </c>
    </row>
    <row r="23" spans="2:15" x14ac:dyDescent="0.2">
      <c r="B23" s="27" t="s">
        <v>63</v>
      </c>
      <c r="C23" s="34" t="s">
        <v>64</v>
      </c>
      <c r="D23" s="29"/>
      <c r="E23" s="29"/>
      <c r="F23" s="29"/>
      <c r="G23" s="30"/>
      <c r="H23" s="31"/>
      <c r="I23" s="32"/>
      <c r="J23" s="33" t="s">
        <v>9</v>
      </c>
    </row>
    <row r="24" spans="2:15" x14ac:dyDescent="0.2">
      <c r="B24" s="27"/>
      <c r="C24" s="29"/>
      <c r="D24" s="29"/>
      <c r="E24" s="29"/>
      <c r="F24" s="29"/>
      <c r="G24" s="30"/>
      <c r="H24" s="31"/>
      <c r="I24" s="32"/>
      <c r="J24" s="33" t="s">
        <v>9</v>
      </c>
    </row>
    <row r="25" spans="2:15" x14ac:dyDescent="0.2">
      <c r="B25" s="27"/>
      <c r="C25" s="29" t="s">
        <v>18</v>
      </c>
      <c r="D25" s="29" t="s">
        <v>65</v>
      </c>
      <c r="E25" s="29"/>
      <c r="F25" s="29"/>
      <c r="G25" s="30" t="s">
        <v>66</v>
      </c>
      <c r="H25" s="31">
        <v>10</v>
      </c>
      <c r="I25" s="32"/>
      <c r="J25" s="33">
        <f>I25*H25</f>
        <v>0</v>
      </c>
      <c r="M25" s="391">
        <v>21</v>
      </c>
      <c r="N25" s="391">
        <f>M25/$N$8</f>
        <v>7</v>
      </c>
      <c r="O25" s="391">
        <f t="shared" si="0"/>
        <v>14</v>
      </c>
    </row>
    <row r="26" spans="2:15" x14ac:dyDescent="0.2">
      <c r="B26" s="27"/>
      <c r="C26" s="38"/>
      <c r="D26" s="29"/>
      <c r="E26" s="29"/>
      <c r="F26" s="29"/>
      <c r="G26" s="30"/>
      <c r="H26" s="31"/>
      <c r="I26" s="32"/>
      <c r="J26" s="33"/>
    </row>
    <row r="27" spans="2:15" x14ac:dyDescent="0.2">
      <c r="B27" s="27"/>
      <c r="C27" s="29" t="s">
        <v>67</v>
      </c>
      <c r="D27" s="29" t="s">
        <v>68</v>
      </c>
      <c r="E27" s="29"/>
      <c r="F27" s="29"/>
      <c r="G27" s="30" t="s">
        <v>66</v>
      </c>
      <c r="H27" s="31">
        <f>N27</f>
        <v>3</v>
      </c>
      <c r="I27" s="32"/>
      <c r="J27" s="33">
        <f>I27*H27</f>
        <v>0</v>
      </c>
      <c r="M27" s="391">
        <v>9</v>
      </c>
      <c r="N27" s="391">
        <f>M27/$N$8</f>
        <v>3</v>
      </c>
      <c r="O27" s="391">
        <f t="shared" si="0"/>
        <v>6</v>
      </c>
    </row>
    <row r="28" spans="2:15" x14ac:dyDescent="0.2">
      <c r="B28" s="27"/>
      <c r="C28" s="34"/>
      <c r="D28" s="29"/>
      <c r="E28" s="29"/>
      <c r="F28" s="29"/>
      <c r="G28" s="30"/>
      <c r="H28" s="31"/>
      <c r="I28" s="32"/>
      <c r="J28" s="33"/>
    </row>
    <row r="29" spans="2:15" x14ac:dyDescent="0.2">
      <c r="B29" s="27"/>
      <c r="C29" s="29" t="s">
        <v>69</v>
      </c>
      <c r="D29" s="29" t="s">
        <v>70</v>
      </c>
      <c r="E29" s="29"/>
      <c r="F29" s="29"/>
      <c r="G29" s="30" t="s">
        <v>66</v>
      </c>
      <c r="H29" s="31">
        <v>10</v>
      </c>
      <c r="I29" s="32"/>
      <c r="J29" s="33">
        <f>I29*H29</f>
        <v>0</v>
      </c>
      <c r="M29" s="391">
        <v>21</v>
      </c>
      <c r="N29" s="391">
        <f>M29/$N$8</f>
        <v>7</v>
      </c>
      <c r="O29" s="391">
        <f t="shared" si="0"/>
        <v>14</v>
      </c>
    </row>
    <row r="30" spans="2:15" x14ac:dyDescent="0.2">
      <c r="B30" s="27"/>
      <c r="C30" s="43"/>
      <c r="D30" s="29"/>
      <c r="E30" s="29"/>
      <c r="F30" s="29"/>
      <c r="G30" s="30"/>
      <c r="H30" s="31"/>
      <c r="I30" s="32"/>
      <c r="J30" s="33"/>
    </row>
    <row r="31" spans="2:15" x14ac:dyDescent="0.2">
      <c r="B31" s="27"/>
      <c r="C31" s="29" t="s">
        <v>71</v>
      </c>
      <c r="D31" s="29" t="s">
        <v>72</v>
      </c>
      <c r="E31" s="29"/>
      <c r="F31" s="29"/>
      <c r="G31" s="30"/>
      <c r="H31" s="31"/>
      <c r="I31" s="32"/>
      <c r="J31" s="33"/>
    </row>
    <row r="32" spans="2:15" x14ac:dyDescent="0.2">
      <c r="B32" s="27"/>
      <c r="C32" s="29"/>
      <c r="D32" s="29" t="s">
        <v>73</v>
      </c>
      <c r="E32" s="29"/>
      <c r="F32" s="29">
        <f>F31+F30</f>
        <v>0</v>
      </c>
      <c r="G32" s="30" t="s">
        <v>66</v>
      </c>
      <c r="H32" s="31">
        <v>9</v>
      </c>
      <c r="I32" s="32"/>
      <c r="J32" s="33">
        <f>I32*H32</f>
        <v>0</v>
      </c>
      <c r="M32" s="391">
        <v>9</v>
      </c>
      <c r="N32" s="391">
        <f>M32/$N$8</f>
        <v>3</v>
      </c>
      <c r="O32" s="391">
        <f t="shared" si="0"/>
        <v>6</v>
      </c>
    </row>
    <row r="33" spans="2:15" x14ac:dyDescent="0.2">
      <c r="B33" s="27"/>
      <c r="C33" s="38"/>
      <c r="D33" s="29"/>
      <c r="E33" s="29"/>
      <c r="F33" s="29"/>
      <c r="G33" s="30"/>
      <c r="H33" s="31"/>
      <c r="I33" s="32"/>
      <c r="J33" s="33"/>
    </row>
    <row r="34" spans="2:15" x14ac:dyDescent="0.2">
      <c r="B34" s="27"/>
      <c r="C34" s="38" t="s">
        <v>74</v>
      </c>
      <c r="D34" s="29" t="s">
        <v>75</v>
      </c>
      <c r="E34" s="66"/>
      <c r="F34" s="66"/>
      <c r="G34" s="30" t="s">
        <v>66</v>
      </c>
      <c r="H34" s="31">
        <v>8</v>
      </c>
      <c r="I34" s="32"/>
      <c r="J34" s="33">
        <f>I34*H34</f>
        <v>0</v>
      </c>
      <c r="M34" s="391">
        <v>21</v>
      </c>
      <c r="N34" s="391">
        <f>M34/$N$8</f>
        <v>7</v>
      </c>
      <c r="O34" s="391">
        <f t="shared" si="0"/>
        <v>14</v>
      </c>
    </row>
    <row r="35" spans="2:15" x14ac:dyDescent="0.2">
      <c r="B35" s="27"/>
      <c r="C35" s="29"/>
      <c r="D35" s="29"/>
      <c r="E35" s="29"/>
      <c r="F35" s="29"/>
      <c r="G35" s="30"/>
      <c r="H35" s="31"/>
      <c r="I35" s="32"/>
      <c r="J35" s="33"/>
    </row>
    <row r="36" spans="2:15" x14ac:dyDescent="0.2">
      <c r="B36" s="27" t="s">
        <v>76</v>
      </c>
      <c r="C36" s="34" t="s">
        <v>77</v>
      </c>
      <c r="D36" s="66"/>
      <c r="E36" s="66"/>
      <c r="F36" s="66"/>
      <c r="G36" s="39"/>
      <c r="H36" s="31"/>
      <c r="I36" s="32"/>
      <c r="J36" s="33"/>
    </row>
    <row r="37" spans="2:15" x14ac:dyDescent="0.2">
      <c r="B37" s="27"/>
      <c r="C37" s="34" t="s">
        <v>78</v>
      </c>
      <c r="D37" s="29"/>
      <c r="E37" s="29"/>
      <c r="F37" s="29"/>
      <c r="G37" s="39" t="s">
        <v>43</v>
      </c>
      <c r="H37" s="31">
        <v>1</v>
      </c>
      <c r="I37" s="32">
        <v>50000</v>
      </c>
      <c r="J37" s="33">
        <f>I37*H37</f>
        <v>50000</v>
      </c>
    </row>
    <row r="38" spans="2:15" x14ac:dyDescent="0.2">
      <c r="B38" s="27"/>
      <c r="C38" s="34"/>
      <c r="D38" s="29"/>
      <c r="E38" s="29"/>
      <c r="F38" s="29"/>
      <c r="G38" s="39"/>
      <c r="H38" s="31"/>
      <c r="I38" s="32"/>
      <c r="J38" s="33"/>
    </row>
    <row r="39" spans="2:15" x14ac:dyDescent="0.2">
      <c r="B39" s="27"/>
      <c r="C39" s="29"/>
      <c r="D39" s="29"/>
      <c r="E39" s="29"/>
      <c r="F39" s="29"/>
      <c r="G39" s="30"/>
      <c r="H39" s="31"/>
      <c r="I39" s="32"/>
      <c r="J39" s="33" t="s">
        <v>9</v>
      </c>
    </row>
    <row r="40" spans="2:15" x14ac:dyDescent="0.2">
      <c r="B40" s="27" t="s">
        <v>79</v>
      </c>
      <c r="C40" s="34" t="s">
        <v>80</v>
      </c>
      <c r="D40" s="29"/>
      <c r="E40" s="29"/>
      <c r="F40" s="29"/>
      <c r="G40" s="30" t="s">
        <v>81</v>
      </c>
      <c r="H40" s="31"/>
      <c r="I40" s="50"/>
      <c r="J40" s="54"/>
    </row>
    <row r="41" spans="2:15" x14ac:dyDescent="0.2">
      <c r="B41" s="27"/>
      <c r="C41" s="34"/>
      <c r="D41" s="29"/>
      <c r="E41" s="29"/>
      <c r="F41" s="29"/>
      <c r="G41" s="30"/>
      <c r="H41" s="31"/>
      <c r="I41" s="32"/>
      <c r="J41" s="33"/>
    </row>
    <row r="42" spans="2:15" x14ac:dyDescent="0.2">
      <c r="B42" s="27"/>
      <c r="C42" s="29"/>
      <c r="D42" s="29"/>
      <c r="E42" s="29"/>
      <c r="F42" s="29"/>
      <c r="G42" s="30"/>
      <c r="H42" s="31"/>
      <c r="I42" s="32"/>
      <c r="J42" s="33" t="s">
        <v>9</v>
      </c>
    </row>
    <row r="43" spans="2:15" x14ac:dyDescent="0.2">
      <c r="B43" s="27" t="s">
        <v>82</v>
      </c>
      <c r="C43" s="34" t="s">
        <v>83</v>
      </c>
      <c r="D43" s="29"/>
      <c r="E43" s="29"/>
      <c r="F43" s="29"/>
      <c r="G43" s="30"/>
      <c r="H43" s="31"/>
      <c r="I43" s="32"/>
      <c r="J43" s="33" t="s">
        <v>9</v>
      </c>
    </row>
    <row r="44" spans="2:15" x14ac:dyDescent="0.2">
      <c r="B44" s="27"/>
      <c r="C44" s="34" t="s">
        <v>84</v>
      </c>
      <c r="D44" s="29"/>
      <c r="E44" s="29"/>
      <c r="F44" s="29"/>
      <c r="G44" s="30" t="s">
        <v>85</v>
      </c>
      <c r="H44" s="67"/>
      <c r="I44" s="50"/>
      <c r="J44" s="54"/>
    </row>
    <row r="45" spans="2:15" x14ac:dyDescent="0.2">
      <c r="B45" s="27"/>
      <c r="C45" s="34"/>
      <c r="D45" s="29"/>
      <c r="E45" s="29"/>
      <c r="F45" s="29"/>
      <c r="G45" s="30"/>
      <c r="H45" s="31"/>
      <c r="I45" s="32"/>
      <c r="J45" s="33"/>
    </row>
    <row r="46" spans="2:15" x14ac:dyDescent="0.2">
      <c r="B46" s="27"/>
      <c r="C46" s="34"/>
      <c r="D46" s="29"/>
      <c r="E46" s="29"/>
      <c r="F46" s="29"/>
      <c r="G46" s="30"/>
      <c r="H46" s="31"/>
      <c r="I46" s="32"/>
      <c r="J46" s="33" t="s">
        <v>9</v>
      </c>
    </row>
    <row r="47" spans="2:15" x14ac:dyDescent="0.2">
      <c r="B47" s="27" t="s">
        <v>86</v>
      </c>
      <c r="C47" s="34" t="s">
        <v>87</v>
      </c>
      <c r="D47" s="29"/>
      <c r="E47" s="29"/>
      <c r="F47" s="29"/>
      <c r="G47" s="30"/>
      <c r="H47" s="31"/>
      <c r="I47" s="32"/>
      <c r="J47" s="33"/>
    </row>
    <row r="48" spans="2:15" x14ac:dyDescent="0.2">
      <c r="B48" s="27"/>
      <c r="C48" s="34" t="s">
        <v>84</v>
      </c>
      <c r="D48" s="29"/>
      <c r="E48" s="29"/>
      <c r="F48" s="29"/>
      <c r="G48" s="30" t="s">
        <v>88</v>
      </c>
      <c r="H48" s="68"/>
      <c r="I48" s="50"/>
      <c r="J48" s="54"/>
    </row>
    <row r="49" spans="2:10" x14ac:dyDescent="0.2">
      <c r="B49" s="27"/>
      <c r="C49" s="29"/>
      <c r="D49" s="29"/>
      <c r="E49" s="29"/>
      <c r="F49" s="29"/>
      <c r="G49" s="30"/>
      <c r="H49" s="31"/>
      <c r="I49" s="32"/>
      <c r="J49" s="33" t="s">
        <v>9</v>
      </c>
    </row>
    <row r="50" spans="2:10" x14ac:dyDescent="0.2">
      <c r="B50" s="27"/>
      <c r="C50" s="29"/>
      <c r="D50" s="29"/>
      <c r="E50" s="29"/>
      <c r="F50" s="29"/>
      <c r="G50" s="30"/>
      <c r="H50" s="31"/>
      <c r="I50" s="32"/>
      <c r="J50" s="33"/>
    </row>
    <row r="51" spans="2:10" x14ac:dyDescent="0.2">
      <c r="B51" s="27"/>
      <c r="C51" s="29"/>
      <c r="D51" s="29"/>
      <c r="E51" s="29"/>
      <c r="F51" s="29"/>
      <c r="G51" s="30"/>
      <c r="H51" s="31"/>
      <c r="I51" s="32"/>
      <c r="J51" s="33"/>
    </row>
    <row r="52" spans="2:10" ht="13.5" thickBot="1" x14ac:dyDescent="0.25">
      <c r="B52" s="27"/>
      <c r="C52" s="29"/>
      <c r="D52" s="29"/>
      <c r="E52" s="29"/>
      <c r="F52" s="29"/>
      <c r="G52" s="30"/>
      <c r="H52" s="31"/>
      <c r="I52" s="32"/>
      <c r="J52" s="33"/>
    </row>
    <row r="53" spans="2:10" ht="20.100000000000001" customHeight="1" thickBot="1" x14ac:dyDescent="0.25">
      <c r="B53" s="55" t="s">
        <v>51</v>
      </c>
      <c r="C53" s="56"/>
      <c r="D53" s="56"/>
      <c r="E53" s="56"/>
      <c r="F53" s="56"/>
      <c r="G53" s="57"/>
      <c r="H53" s="58"/>
      <c r="I53" s="59"/>
      <c r="J53" s="60">
        <f>SUM(J7:J52)</f>
        <v>50000</v>
      </c>
    </row>
    <row r="54" spans="2:10" ht="20.100000000000001" customHeight="1" x14ac:dyDescent="0.2">
      <c r="B54" s="34"/>
      <c r="C54" s="34"/>
      <c r="D54" s="34"/>
      <c r="E54" s="34"/>
      <c r="F54" s="34"/>
      <c r="G54" s="61"/>
      <c r="H54" s="62"/>
      <c r="I54" s="63"/>
      <c r="J54" s="64"/>
    </row>
  </sheetData>
  <mergeCells count="1">
    <mergeCell ref="C6:F6"/>
  </mergeCells>
  <dataValidations count="1">
    <dataValidation allowBlank="1" sqref="J4:J5" xr:uid="{EDB21880-D34C-4DAF-9B68-487455723AD1}">
      <formula1>0</formula1>
      <formula2>0</formula2>
    </dataValidation>
  </dataValidations>
  <pageMargins left="0.23622047244094491" right="0.23622047244094491" top="0.59055118110236227" bottom="0.59055118110236227" header="0.31496062992125984" footer="0.31496062992125984"/>
  <pageSetup paperSize="9" scale="94" orientation="portrait" r:id="rId1"/>
  <headerFooter scaleWithDoc="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B5D57-FCF2-43A5-B082-F95D80EEB544}">
  <sheetPr>
    <tabColor rgb="FFFFFF00"/>
  </sheetPr>
  <dimension ref="B1:N59"/>
  <sheetViews>
    <sheetView view="pageBreakPreview" zoomScaleNormal="100" zoomScaleSheetLayoutView="100" workbookViewId="0">
      <pane ySplit="1" topLeftCell="A2" activePane="bottomLeft" state="frozen"/>
      <selection activeCell="F16" sqref="F16"/>
      <selection pane="bottomLeft" activeCell="F16" sqref="F16"/>
    </sheetView>
  </sheetViews>
  <sheetFormatPr defaultColWidth="9.140625" defaultRowHeight="12.75" x14ac:dyDescent="0.2"/>
  <cols>
    <col min="1" max="1" width="4.7109375" style="1" customWidth="1"/>
    <col min="2" max="2" width="8.7109375" style="1" customWidth="1"/>
    <col min="3" max="3" width="4.5703125" style="1" customWidth="1"/>
    <col min="4" max="5" width="3.28515625" style="1" customWidth="1"/>
    <col min="6" max="6" width="39.85546875" style="1" customWidth="1"/>
    <col min="7" max="8" width="8.7109375" style="1" customWidth="1"/>
    <col min="9" max="9" width="11.7109375" style="1" customWidth="1"/>
    <col min="10" max="10" width="13.7109375" style="2" customWidth="1"/>
    <col min="11" max="11" width="6" style="1" customWidth="1"/>
    <col min="12" max="12" width="21.5703125" style="391" hidden="1" customWidth="1"/>
    <col min="13" max="13" width="18.7109375" style="391" hidden="1" customWidth="1"/>
    <col min="14" max="14" width="10.42578125" style="391" hidden="1" customWidth="1"/>
    <col min="15" max="15" width="0" style="1" hidden="1" customWidth="1"/>
    <col min="16" max="16384" width="9.140625" style="1"/>
  </cols>
  <sheetData>
    <row r="1" spans="2:14" s="3" customFormat="1" x14ac:dyDescent="0.2">
      <c r="B1" s="4" t="str">
        <f>'4A5 Earth Works 1300'!$B$2</f>
        <v>ROADS AUTHORITY</v>
      </c>
      <c r="G1" s="5"/>
      <c r="H1" s="6"/>
      <c r="I1" s="7"/>
      <c r="J1" s="8" t="s">
        <v>579</v>
      </c>
      <c r="L1" s="390"/>
      <c r="M1" s="390"/>
      <c r="N1" s="390"/>
    </row>
    <row r="2" spans="2:14" s="3" customFormat="1" x14ac:dyDescent="0.2">
      <c r="B2" s="4" t="str">
        <f>'4A5 Earth Works 1300'!$B$3</f>
        <v>PROCUREMENT REFERENCE NO. W/ONB/RA-XX/XX</v>
      </c>
      <c r="G2" s="5"/>
      <c r="H2" s="6"/>
      <c r="I2" s="7"/>
      <c r="J2" s="9"/>
      <c r="L2" s="390"/>
      <c r="M2" s="390"/>
      <c r="N2" s="390"/>
    </row>
    <row r="3" spans="2:14" s="3" customFormat="1" x14ac:dyDescent="0.2">
      <c r="B3" s="4" t="str">
        <f>'4A5 Earth Works 1300'!$B$4</f>
        <v>SCHEDULE A5:  LABOUR-BASED ROAD WORKS FOR  ROAD D3624 - OMUNDAUNGILO TO OMBOLOKA</v>
      </c>
      <c r="G3" s="5"/>
      <c r="H3" s="6"/>
      <c r="I3" s="10"/>
      <c r="L3" s="390"/>
      <c r="M3" s="390"/>
      <c r="N3" s="390"/>
    </row>
    <row r="4" spans="2:14" s="3" customFormat="1" x14ac:dyDescent="0.2">
      <c r="B4" s="4"/>
      <c r="C4" s="577" t="str">
        <f>'4A5 Earth Works 1500'!C4</f>
        <v xml:space="preserve">         (28km EASTERN ACCESS ROAD BETWEEN OSHUULI  AND OMBOLOKA )</v>
      </c>
      <c r="G4" s="5"/>
      <c r="H4" s="6"/>
      <c r="I4" s="10"/>
      <c r="J4" s="11"/>
      <c r="L4" s="390"/>
      <c r="M4" s="390"/>
      <c r="N4" s="390"/>
    </row>
    <row r="5" spans="2:14" s="3" customFormat="1" ht="13.5" thickBot="1" x14ac:dyDescent="0.25">
      <c r="B5" s="4"/>
      <c r="G5" s="5"/>
      <c r="H5" s="6"/>
      <c r="I5" s="10"/>
      <c r="J5" s="11" t="str">
        <f>IF(B8="","","SECTION "&amp;B8)</f>
        <v>SECTION LB1700</v>
      </c>
      <c r="L5" s="390"/>
      <c r="M5" s="390"/>
      <c r="N5" s="390"/>
    </row>
    <row r="6" spans="2:14" ht="24.95" customHeight="1" thickBot="1" x14ac:dyDescent="0.25">
      <c r="B6" s="65" t="s">
        <v>1</v>
      </c>
      <c r="C6" s="629" t="s">
        <v>2</v>
      </c>
      <c r="D6" s="629"/>
      <c r="E6" s="629"/>
      <c r="F6" s="629"/>
      <c r="G6" s="17" t="s">
        <v>3</v>
      </c>
      <c r="H6" s="18" t="s">
        <v>4</v>
      </c>
      <c r="I6" s="19" t="s">
        <v>5</v>
      </c>
      <c r="J6" s="20" t="s">
        <v>6</v>
      </c>
    </row>
    <row r="7" spans="2:14" x14ac:dyDescent="0.2">
      <c r="B7" s="27"/>
      <c r="C7" s="29"/>
      <c r="D7" s="29"/>
      <c r="E7" s="29"/>
      <c r="F7" s="29"/>
      <c r="G7" s="30"/>
      <c r="H7" s="31"/>
      <c r="I7" s="32"/>
      <c r="J7" s="33"/>
    </row>
    <row r="8" spans="2:14" x14ac:dyDescent="0.2">
      <c r="B8" s="27" t="s">
        <v>89</v>
      </c>
      <c r="C8" s="28" t="s">
        <v>90</v>
      </c>
      <c r="D8" s="29"/>
      <c r="E8" s="29"/>
      <c r="F8" s="29"/>
      <c r="G8" s="30"/>
      <c r="H8" s="31"/>
      <c r="I8" s="32"/>
      <c r="J8" s="33" t="s">
        <v>9</v>
      </c>
      <c r="L8" s="391" t="s">
        <v>556</v>
      </c>
      <c r="M8" s="391">
        <v>3</v>
      </c>
    </row>
    <row r="9" spans="2:14" x14ac:dyDescent="0.2">
      <c r="B9" s="27"/>
      <c r="C9" s="28"/>
      <c r="D9" s="29"/>
      <c r="E9" s="29"/>
      <c r="F9" s="29"/>
      <c r="G9" s="30"/>
      <c r="H9" s="31"/>
      <c r="I9" s="32"/>
      <c r="J9" s="33" t="s">
        <v>9</v>
      </c>
    </row>
    <row r="10" spans="2:14" x14ac:dyDescent="0.2">
      <c r="B10" s="27" t="s">
        <v>91</v>
      </c>
      <c r="C10" s="34" t="s">
        <v>92</v>
      </c>
      <c r="D10" s="29"/>
      <c r="E10" s="29"/>
      <c r="F10" s="29"/>
      <c r="G10" s="30"/>
      <c r="H10" s="31"/>
      <c r="I10" s="32"/>
      <c r="J10" s="33" t="s">
        <v>9</v>
      </c>
    </row>
    <row r="11" spans="2:14" x14ac:dyDescent="0.2">
      <c r="B11" s="27"/>
      <c r="C11" s="29" t="s">
        <v>13</v>
      </c>
      <c r="D11" s="29" t="s">
        <v>93</v>
      </c>
      <c r="E11" s="29"/>
      <c r="F11" s="29"/>
      <c r="G11" s="30"/>
      <c r="H11" s="69"/>
      <c r="I11" s="32"/>
      <c r="J11" s="33"/>
    </row>
    <row r="12" spans="2:14" x14ac:dyDescent="0.2">
      <c r="B12" s="27"/>
      <c r="C12" s="29"/>
      <c r="D12" s="29"/>
      <c r="E12" s="29"/>
      <c r="F12" s="29"/>
      <c r="G12" s="30"/>
      <c r="H12" s="47"/>
      <c r="I12" s="32"/>
      <c r="J12" s="33"/>
    </row>
    <row r="13" spans="2:14" x14ac:dyDescent="0.2">
      <c r="B13" s="27"/>
      <c r="C13" s="29"/>
      <c r="D13" s="29" t="s">
        <v>94</v>
      </c>
      <c r="E13" s="29" t="s">
        <v>95</v>
      </c>
      <c r="F13" s="29"/>
      <c r="G13" s="30" t="s">
        <v>85</v>
      </c>
      <c r="H13" s="47">
        <v>18150</v>
      </c>
      <c r="I13" s="32"/>
      <c r="J13" s="33">
        <f>I13*H13</f>
        <v>0</v>
      </c>
      <c r="L13" s="391">
        <v>810000</v>
      </c>
      <c r="M13" s="391">
        <f>L13/$M$8</f>
        <v>270000</v>
      </c>
      <c r="N13" s="391">
        <f>AVERAGE(L13:M13)</f>
        <v>540000</v>
      </c>
    </row>
    <row r="14" spans="2:14" x14ac:dyDescent="0.2">
      <c r="B14" s="27"/>
      <c r="C14" s="29"/>
      <c r="D14" s="29"/>
      <c r="E14" s="29"/>
      <c r="F14" s="29"/>
      <c r="G14" s="30"/>
      <c r="H14" s="47"/>
      <c r="I14" s="32"/>
      <c r="J14" s="33"/>
    </row>
    <row r="15" spans="2:14" x14ac:dyDescent="0.2">
      <c r="B15" s="27"/>
      <c r="C15" s="29"/>
      <c r="D15" s="29" t="s">
        <v>96</v>
      </c>
      <c r="E15" s="29" t="s">
        <v>97</v>
      </c>
      <c r="F15" s="29"/>
      <c r="G15" s="30" t="s">
        <v>85</v>
      </c>
      <c r="H15" s="47">
        <v>18150</v>
      </c>
      <c r="I15" s="32"/>
      <c r="J15" s="33">
        <f>I15*H15</f>
        <v>0</v>
      </c>
      <c r="L15" s="391">
        <v>810000</v>
      </c>
      <c r="M15" s="391">
        <f>L15/$M$8</f>
        <v>270000</v>
      </c>
      <c r="N15" s="391">
        <f t="shared" ref="N15:N56" si="0">AVERAGE(L15:M15)</f>
        <v>540000</v>
      </c>
    </row>
    <row r="16" spans="2:14" x14ac:dyDescent="0.2">
      <c r="B16" s="27"/>
      <c r="C16" s="29"/>
      <c r="D16" s="29"/>
      <c r="E16" s="29"/>
      <c r="F16" s="29"/>
      <c r="G16" s="30"/>
      <c r="H16" s="47"/>
      <c r="I16" s="32"/>
      <c r="J16" s="33"/>
    </row>
    <row r="17" spans="2:14" x14ac:dyDescent="0.2">
      <c r="B17" s="27"/>
      <c r="C17" s="29"/>
      <c r="D17" s="29" t="s">
        <v>98</v>
      </c>
      <c r="E17" s="29" t="s">
        <v>99</v>
      </c>
      <c r="F17" s="29"/>
      <c r="G17" s="30" t="s">
        <v>85</v>
      </c>
      <c r="H17" s="47">
        <v>18150</v>
      </c>
      <c r="I17" s="32"/>
      <c r="J17" s="33">
        <f>I17*H17</f>
        <v>0</v>
      </c>
      <c r="L17" s="391">
        <v>945000</v>
      </c>
      <c r="M17" s="391">
        <f>L17/$M$8</f>
        <v>315000</v>
      </c>
      <c r="N17" s="391">
        <f t="shared" si="0"/>
        <v>630000</v>
      </c>
    </row>
    <row r="18" spans="2:14" x14ac:dyDescent="0.2">
      <c r="B18" s="27"/>
      <c r="C18" s="29"/>
      <c r="D18" s="29"/>
      <c r="E18" s="29"/>
      <c r="F18" s="29"/>
      <c r="G18" s="30"/>
      <c r="H18" s="47"/>
      <c r="I18" s="32"/>
      <c r="J18" s="33"/>
    </row>
    <row r="19" spans="2:14" x14ac:dyDescent="0.2">
      <c r="B19" s="27"/>
      <c r="C19" s="29"/>
      <c r="D19" s="29" t="s">
        <v>100</v>
      </c>
      <c r="E19" s="29" t="s">
        <v>101</v>
      </c>
      <c r="F19" s="29"/>
      <c r="G19" s="30" t="s">
        <v>85</v>
      </c>
      <c r="H19" s="47">
        <f>355740+60000+60000</f>
        <v>475740</v>
      </c>
      <c r="I19" s="32"/>
      <c r="J19" s="33">
        <f>I19*H19</f>
        <v>0</v>
      </c>
      <c r="L19" s="391">
        <v>945000</v>
      </c>
      <c r="M19" s="391">
        <f>L19/$M$8</f>
        <v>315000</v>
      </c>
      <c r="N19" s="391">
        <f t="shared" si="0"/>
        <v>630000</v>
      </c>
    </row>
    <row r="20" spans="2:14" x14ac:dyDescent="0.2">
      <c r="B20" s="27"/>
      <c r="C20" s="43"/>
      <c r="D20" s="29"/>
      <c r="E20" s="29"/>
      <c r="F20" s="29"/>
      <c r="G20" s="30"/>
      <c r="H20" s="47"/>
      <c r="I20" s="32"/>
      <c r="J20" s="33"/>
    </row>
    <row r="21" spans="2:14" x14ac:dyDescent="0.2">
      <c r="B21" s="27"/>
      <c r="C21" s="29" t="s">
        <v>16</v>
      </c>
      <c r="D21" s="29" t="s">
        <v>102</v>
      </c>
      <c r="E21" s="66"/>
      <c r="F21" s="66"/>
      <c r="G21" s="30"/>
      <c r="H21" s="41"/>
      <c r="I21" s="32"/>
      <c r="J21" s="33"/>
    </row>
    <row r="22" spans="2:14" x14ac:dyDescent="0.2">
      <c r="B22" s="27"/>
      <c r="C22" s="29"/>
      <c r="D22" s="29" t="s">
        <v>103</v>
      </c>
      <c r="E22" s="29"/>
      <c r="F22" s="29"/>
      <c r="G22" s="30" t="s">
        <v>85</v>
      </c>
      <c r="H22" s="47">
        <f>17787+10000+10000</f>
        <v>37787</v>
      </c>
      <c r="I22" s="32"/>
      <c r="J22" s="33">
        <f>I22*H22</f>
        <v>0</v>
      </c>
      <c r="L22" s="391">
        <v>567000</v>
      </c>
      <c r="M22" s="391">
        <f>L22/$M$8</f>
        <v>189000</v>
      </c>
      <c r="N22" s="391">
        <f t="shared" si="0"/>
        <v>378000</v>
      </c>
    </row>
    <row r="23" spans="2:14" x14ac:dyDescent="0.2">
      <c r="B23" s="27"/>
      <c r="C23" s="29"/>
      <c r="D23" s="29"/>
      <c r="E23" s="66"/>
      <c r="F23" s="66"/>
      <c r="G23" s="30"/>
      <c r="H23" s="31"/>
      <c r="I23" s="32"/>
      <c r="J23" s="33"/>
    </row>
    <row r="24" spans="2:14" x14ac:dyDescent="0.2">
      <c r="B24" s="27" t="s">
        <v>104</v>
      </c>
      <c r="C24" s="34" t="s">
        <v>105</v>
      </c>
      <c r="D24" s="29"/>
      <c r="E24" s="29"/>
      <c r="F24" s="29"/>
      <c r="G24" s="30"/>
      <c r="H24" s="31"/>
      <c r="I24" s="32"/>
      <c r="J24" s="33"/>
    </row>
    <row r="25" spans="2:14" x14ac:dyDescent="0.2">
      <c r="B25" s="27"/>
      <c r="C25" s="29" t="s">
        <v>13</v>
      </c>
      <c r="D25" s="29" t="s">
        <v>106</v>
      </c>
      <c r="E25" s="29"/>
      <c r="F25" s="29"/>
      <c r="G25" s="30"/>
      <c r="H25" s="69"/>
      <c r="I25" s="32"/>
      <c r="J25" s="33"/>
    </row>
    <row r="26" spans="2:14" x14ac:dyDescent="0.2">
      <c r="B26" s="27"/>
      <c r="C26" s="29"/>
      <c r="D26" s="29"/>
      <c r="E26" s="29"/>
      <c r="F26" s="29"/>
      <c r="G26" s="30"/>
      <c r="H26" s="47"/>
      <c r="I26" s="32"/>
      <c r="J26" s="33"/>
    </row>
    <row r="27" spans="2:14" x14ac:dyDescent="0.2">
      <c r="B27" s="27"/>
      <c r="C27" s="29"/>
      <c r="D27" s="29" t="s">
        <v>94</v>
      </c>
      <c r="E27" s="29" t="s">
        <v>95</v>
      </c>
      <c r="F27" s="29"/>
      <c r="G27" s="30" t="s">
        <v>85</v>
      </c>
      <c r="H27" s="47">
        <v>18150</v>
      </c>
      <c r="I27" s="32"/>
      <c r="J27" s="33">
        <f>I27*H27</f>
        <v>0</v>
      </c>
      <c r="L27" s="391">
        <v>486000</v>
      </c>
      <c r="M27" s="391">
        <f>L27/$M$8</f>
        <v>162000</v>
      </c>
      <c r="N27" s="391">
        <f t="shared" si="0"/>
        <v>324000</v>
      </c>
    </row>
    <row r="28" spans="2:14" x14ac:dyDescent="0.2">
      <c r="B28" s="27"/>
      <c r="C28" s="29"/>
      <c r="D28" s="29"/>
      <c r="E28" s="29"/>
      <c r="F28" s="29"/>
      <c r="G28" s="30"/>
      <c r="H28" s="47"/>
      <c r="I28" s="32"/>
      <c r="J28" s="33"/>
    </row>
    <row r="29" spans="2:14" x14ac:dyDescent="0.2">
      <c r="B29" s="27"/>
      <c r="C29" s="29"/>
      <c r="D29" s="29" t="s">
        <v>96</v>
      </c>
      <c r="E29" s="29" t="s">
        <v>97</v>
      </c>
      <c r="F29" s="29"/>
      <c r="G29" s="30" t="s">
        <v>85</v>
      </c>
      <c r="H29" s="47">
        <v>18150</v>
      </c>
      <c r="I29" s="32"/>
      <c r="J29" s="33">
        <f>I29*H29</f>
        <v>0</v>
      </c>
      <c r="L29" s="391">
        <v>486000</v>
      </c>
      <c r="M29" s="391">
        <f>L29/$M$8</f>
        <v>162000</v>
      </c>
      <c r="N29" s="391">
        <f t="shared" si="0"/>
        <v>324000</v>
      </c>
    </row>
    <row r="30" spans="2:14" x14ac:dyDescent="0.2">
      <c r="B30" s="27"/>
      <c r="C30" s="29"/>
      <c r="D30" s="29"/>
      <c r="E30" s="29"/>
      <c r="F30" s="29"/>
      <c r="G30" s="30"/>
      <c r="H30" s="47"/>
      <c r="I30" s="32"/>
      <c r="J30" s="33"/>
    </row>
    <row r="31" spans="2:14" x14ac:dyDescent="0.2">
      <c r="B31" s="27"/>
      <c r="C31" s="29"/>
      <c r="D31" s="29" t="s">
        <v>98</v>
      </c>
      <c r="E31" s="29" t="s">
        <v>99</v>
      </c>
      <c r="F31" s="29"/>
      <c r="G31" s="30" t="s">
        <v>85</v>
      </c>
      <c r="H31" s="47">
        <v>18150</v>
      </c>
      <c r="I31" s="32"/>
      <c r="J31" s="33">
        <f>I31*H31</f>
        <v>0</v>
      </c>
      <c r="L31" s="391">
        <v>567000</v>
      </c>
      <c r="M31" s="391">
        <f>L31/$M$8</f>
        <v>189000</v>
      </c>
      <c r="N31" s="391">
        <f t="shared" si="0"/>
        <v>378000</v>
      </c>
    </row>
    <row r="32" spans="2:14" x14ac:dyDescent="0.2">
      <c r="B32" s="27"/>
      <c r="C32" s="29"/>
      <c r="D32" s="29"/>
      <c r="E32" s="29"/>
      <c r="F32" s="29"/>
      <c r="G32" s="30"/>
      <c r="H32" s="47"/>
      <c r="I32" s="32"/>
      <c r="J32" s="33"/>
    </row>
    <row r="33" spans="2:14" x14ac:dyDescent="0.2">
      <c r="B33" s="27"/>
      <c r="C33" s="29"/>
      <c r="D33" s="29" t="s">
        <v>100</v>
      </c>
      <c r="E33" s="29" t="s">
        <v>101</v>
      </c>
      <c r="F33" s="29"/>
      <c r="G33" s="30" t="s">
        <v>85</v>
      </c>
      <c r="H33" s="47">
        <f>355740+60000+60000</f>
        <v>475740</v>
      </c>
      <c r="I33" s="32"/>
      <c r="J33" s="33">
        <f>I33*H33</f>
        <v>0</v>
      </c>
      <c r="L33" s="391">
        <v>567000</v>
      </c>
      <c r="M33" s="391">
        <f>L33/$M$8</f>
        <v>189000</v>
      </c>
      <c r="N33" s="391">
        <f t="shared" si="0"/>
        <v>378000</v>
      </c>
    </row>
    <row r="34" spans="2:14" x14ac:dyDescent="0.2">
      <c r="B34" s="27"/>
      <c r="C34" s="29"/>
      <c r="D34" s="29"/>
      <c r="E34" s="29"/>
      <c r="F34" s="29"/>
      <c r="G34" s="30"/>
      <c r="H34" s="31"/>
      <c r="I34" s="32"/>
      <c r="J34" s="33"/>
    </row>
    <row r="35" spans="2:14" x14ac:dyDescent="0.2">
      <c r="B35" s="27"/>
      <c r="C35" s="29" t="s">
        <v>16</v>
      </c>
      <c r="D35" s="29" t="s">
        <v>107</v>
      </c>
      <c r="E35" s="66"/>
      <c r="F35" s="66"/>
      <c r="G35" s="70"/>
      <c r="H35" s="31"/>
      <c r="I35" s="32"/>
      <c r="J35" s="33"/>
    </row>
    <row r="36" spans="2:14" x14ac:dyDescent="0.2">
      <c r="B36" s="27"/>
      <c r="C36" s="29"/>
      <c r="D36" s="29" t="s">
        <v>103</v>
      </c>
      <c r="E36" s="29"/>
      <c r="F36" s="29"/>
      <c r="G36" s="70" t="s">
        <v>85</v>
      </c>
      <c r="H36" s="47">
        <f>17787+10000+10000</f>
        <v>37787</v>
      </c>
      <c r="I36" s="32"/>
      <c r="J36" s="33">
        <f>I36*H36</f>
        <v>0</v>
      </c>
      <c r="L36" s="391">
        <v>567000</v>
      </c>
      <c r="M36" s="391">
        <f>L36/$M$8</f>
        <v>189000</v>
      </c>
      <c r="N36" s="391">
        <f t="shared" si="0"/>
        <v>378000</v>
      </c>
    </row>
    <row r="37" spans="2:14" x14ac:dyDescent="0.2">
      <c r="B37" s="27"/>
      <c r="C37" s="34"/>
      <c r="D37" s="29"/>
      <c r="E37" s="29"/>
      <c r="F37" s="29"/>
      <c r="G37" s="30"/>
      <c r="H37" s="31"/>
      <c r="I37" s="32"/>
      <c r="J37" s="33"/>
    </row>
    <row r="38" spans="2:14" x14ac:dyDescent="0.2">
      <c r="B38" s="27" t="s">
        <v>108</v>
      </c>
      <c r="C38" s="43" t="s">
        <v>109</v>
      </c>
      <c r="D38" s="29"/>
      <c r="E38" s="29"/>
      <c r="F38" s="29"/>
      <c r="G38" s="30"/>
      <c r="H38" s="31"/>
      <c r="I38" s="32"/>
      <c r="J38" s="33"/>
    </row>
    <row r="39" spans="2:14" x14ac:dyDescent="0.2">
      <c r="B39" s="27"/>
      <c r="C39" s="34" t="s">
        <v>110</v>
      </c>
      <c r="D39" s="29"/>
      <c r="E39" s="29"/>
      <c r="F39" s="29"/>
      <c r="G39" s="30"/>
      <c r="H39" s="31"/>
      <c r="I39" s="32"/>
      <c r="J39" s="33"/>
    </row>
    <row r="40" spans="2:14" x14ac:dyDescent="0.2">
      <c r="B40" s="27"/>
      <c r="C40" s="29" t="s">
        <v>13</v>
      </c>
      <c r="D40" s="29" t="s">
        <v>111</v>
      </c>
      <c r="E40" s="29"/>
      <c r="F40" s="29"/>
      <c r="G40" s="30" t="s">
        <v>66</v>
      </c>
      <c r="H40" s="47">
        <f>6120+400+400</f>
        <v>6920</v>
      </c>
      <c r="I40" s="32"/>
      <c r="J40" s="33">
        <f>I40*H40</f>
        <v>0</v>
      </c>
      <c r="L40" s="391">
        <v>810</v>
      </c>
      <c r="M40" s="391">
        <f>L40/$M$8</f>
        <v>270</v>
      </c>
      <c r="N40" s="391">
        <f t="shared" si="0"/>
        <v>540</v>
      </c>
    </row>
    <row r="41" spans="2:14" x14ac:dyDescent="0.2">
      <c r="B41" s="27"/>
      <c r="C41" s="29"/>
      <c r="D41" s="29"/>
      <c r="E41" s="29"/>
      <c r="F41" s="29"/>
      <c r="G41" s="30"/>
      <c r="H41" s="31"/>
      <c r="I41" s="32"/>
      <c r="J41" s="33"/>
    </row>
    <row r="42" spans="2:14" x14ac:dyDescent="0.2">
      <c r="B42" s="27"/>
      <c r="C42" s="29" t="s">
        <v>16</v>
      </c>
      <c r="D42" s="29" t="s">
        <v>112</v>
      </c>
      <c r="E42" s="29"/>
      <c r="F42" s="29"/>
      <c r="G42" s="30" t="s">
        <v>66</v>
      </c>
      <c r="H42" s="47">
        <f>1240+300</f>
        <v>1540</v>
      </c>
      <c r="I42" s="32"/>
      <c r="J42" s="33">
        <f>I42*H42</f>
        <v>0</v>
      </c>
      <c r="L42" s="391">
        <v>105</v>
      </c>
      <c r="M42" s="391">
        <f>L42/$M$8</f>
        <v>35</v>
      </c>
      <c r="N42" s="391">
        <f t="shared" si="0"/>
        <v>70</v>
      </c>
    </row>
    <row r="43" spans="2:14" x14ac:dyDescent="0.2">
      <c r="B43" s="27"/>
      <c r="C43" s="38"/>
      <c r="D43" s="29"/>
      <c r="E43" s="29"/>
      <c r="F43" s="29"/>
      <c r="G43" s="30"/>
      <c r="H43" s="31"/>
      <c r="I43" s="32"/>
      <c r="J43" s="33"/>
    </row>
    <row r="44" spans="2:14" x14ac:dyDescent="0.2">
      <c r="B44" s="27"/>
      <c r="C44" s="29" t="s">
        <v>18</v>
      </c>
      <c r="D44" s="29" t="s">
        <v>113</v>
      </c>
      <c r="E44" s="29"/>
      <c r="F44" s="29"/>
      <c r="G44" s="30" t="s">
        <v>66</v>
      </c>
      <c r="H44" s="47">
        <f>310+200</f>
        <v>510</v>
      </c>
      <c r="I44" s="32"/>
      <c r="J44" s="33">
        <f>I44*H44</f>
        <v>0</v>
      </c>
      <c r="L44" s="391">
        <v>105</v>
      </c>
      <c r="M44" s="391">
        <f>L44/$M$8</f>
        <v>35</v>
      </c>
      <c r="N44" s="391">
        <f t="shared" si="0"/>
        <v>70</v>
      </c>
    </row>
    <row r="45" spans="2:14" x14ac:dyDescent="0.2">
      <c r="B45" s="27"/>
      <c r="C45" s="34"/>
      <c r="D45" s="29"/>
      <c r="E45" s="29"/>
      <c r="F45" s="29"/>
      <c r="G45" s="30"/>
      <c r="H45" s="31"/>
      <c r="I45" s="32"/>
      <c r="J45" s="33"/>
    </row>
    <row r="46" spans="2:14" x14ac:dyDescent="0.2">
      <c r="B46" s="27"/>
      <c r="C46" s="29" t="s">
        <v>67</v>
      </c>
      <c r="D46" s="29" t="s">
        <v>114</v>
      </c>
      <c r="E46" s="29"/>
      <c r="F46" s="29"/>
      <c r="G46" s="30" t="s">
        <v>66</v>
      </c>
      <c r="H46" s="47">
        <f>80+100</f>
        <v>180</v>
      </c>
      <c r="I46" s="32"/>
      <c r="J46" s="33">
        <f>I46*H46</f>
        <v>0</v>
      </c>
      <c r="L46" s="391">
        <v>60</v>
      </c>
      <c r="M46" s="391">
        <f>L46/$M$8</f>
        <v>20</v>
      </c>
      <c r="N46" s="391">
        <f t="shared" si="0"/>
        <v>40</v>
      </c>
    </row>
    <row r="47" spans="2:14" x14ac:dyDescent="0.2">
      <c r="B47" s="27"/>
      <c r="C47" s="29"/>
      <c r="D47" s="29"/>
      <c r="E47" s="29"/>
      <c r="F47" s="29"/>
      <c r="G47" s="30"/>
      <c r="H47" s="31"/>
      <c r="I47" s="32"/>
      <c r="J47" s="33"/>
    </row>
    <row r="48" spans="2:14" x14ac:dyDescent="0.2">
      <c r="B48" s="27" t="s">
        <v>115</v>
      </c>
      <c r="C48" s="34" t="s">
        <v>116</v>
      </c>
      <c r="D48" s="29"/>
      <c r="E48" s="29"/>
      <c r="F48" s="29"/>
      <c r="G48" s="30"/>
      <c r="H48" s="31"/>
      <c r="I48" s="32"/>
      <c r="J48" s="33"/>
    </row>
    <row r="49" spans="2:14" x14ac:dyDescent="0.2">
      <c r="B49" s="27"/>
      <c r="C49" s="34"/>
      <c r="D49" s="29" t="s">
        <v>117</v>
      </c>
      <c r="E49" s="29"/>
      <c r="F49" s="29"/>
      <c r="G49" s="70"/>
      <c r="H49" s="31"/>
      <c r="I49" s="32"/>
      <c r="J49" s="33"/>
    </row>
    <row r="50" spans="2:14" x14ac:dyDescent="0.2">
      <c r="B50" s="27"/>
      <c r="C50" s="29"/>
      <c r="D50" s="29" t="s">
        <v>118</v>
      </c>
      <c r="E50" s="29"/>
      <c r="F50" s="29"/>
      <c r="G50" s="70"/>
      <c r="H50" s="71"/>
      <c r="I50" s="32"/>
      <c r="J50" s="33"/>
    </row>
    <row r="51" spans="2:14" x14ac:dyDescent="0.2">
      <c r="B51" s="27"/>
      <c r="C51" s="29"/>
      <c r="D51" s="29" t="s">
        <v>119</v>
      </c>
      <c r="E51" s="29"/>
      <c r="F51" s="29"/>
      <c r="G51" s="30" t="s">
        <v>33</v>
      </c>
      <c r="H51" s="71">
        <v>1</v>
      </c>
      <c r="I51" s="32">
        <v>65000</v>
      </c>
      <c r="J51" s="33">
        <f>I51*H51</f>
        <v>65000</v>
      </c>
      <c r="L51" s="391">
        <v>90750</v>
      </c>
      <c r="M51" s="391">
        <v>32774.5652779499</v>
      </c>
      <c r="N51" s="391">
        <f t="shared" si="0"/>
        <v>61762.282638974953</v>
      </c>
    </row>
    <row r="52" spans="2:14" x14ac:dyDescent="0.2">
      <c r="B52" s="72"/>
      <c r="C52" s="73"/>
      <c r="D52" s="73"/>
      <c r="E52" s="73"/>
      <c r="F52" s="29"/>
      <c r="G52" s="74"/>
      <c r="H52" s="67"/>
      <c r="I52" s="32"/>
      <c r="J52" s="33"/>
    </row>
    <row r="53" spans="2:14" x14ac:dyDescent="0.2">
      <c r="B53" s="72" t="s">
        <v>120</v>
      </c>
      <c r="C53" s="75" t="s">
        <v>121</v>
      </c>
      <c r="D53" s="73"/>
      <c r="E53" s="73"/>
      <c r="F53" s="29"/>
      <c r="G53" s="76"/>
      <c r="H53" s="71"/>
      <c r="I53" s="32"/>
      <c r="J53" s="33"/>
    </row>
    <row r="54" spans="2:14" x14ac:dyDescent="0.2">
      <c r="B54" s="72"/>
      <c r="C54" s="75"/>
      <c r="D54" s="73"/>
      <c r="E54" s="73"/>
      <c r="F54" s="29"/>
      <c r="G54" s="76"/>
      <c r="H54" s="71"/>
      <c r="I54" s="32"/>
      <c r="J54" s="33"/>
    </row>
    <row r="55" spans="2:14" x14ac:dyDescent="0.2">
      <c r="B55" s="72"/>
      <c r="C55" s="73" t="s">
        <v>122</v>
      </c>
      <c r="D55" s="73" t="s">
        <v>123</v>
      </c>
      <c r="E55" s="73"/>
      <c r="F55" s="29"/>
      <c r="G55" s="74" t="s">
        <v>124</v>
      </c>
      <c r="H55" s="47">
        <f>50+75+75</f>
        <v>200</v>
      </c>
      <c r="I55" s="32"/>
      <c r="J55" s="33">
        <f>I55*H55</f>
        <v>0</v>
      </c>
      <c r="L55" s="391">
        <v>150</v>
      </c>
      <c r="M55" s="391">
        <f>L55/$M$8</f>
        <v>50</v>
      </c>
      <c r="N55" s="391">
        <f t="shared" si="0"/>
        <v>100</v>
      </c>
    </row>
    <row r="56" spans="2:14" x14ac:dyDescent="0.2">
      <c r="B56" s="72"/>
      <c r="C56" s="73" t="s">
        <v>16</v>
      </c>
      <c r="D56" s="73" t="s">
        <v>125</v>
      </c>
      <c r="E56" s="73"/>
      <c r="F56" s="29"/>
      <c r="G56" s="76" t="s">
        <v>48</v>
      </c>
      <c r="H56" s="47">
        <f>5+3+3</f>
        <v>11</v>
      </c>
      <c r="I56" s="32"/>
      <c r="J56" s="33">
        <f>I56*H56</f>
        <v>0</v>
      </c>
      <c r="L56" s="391">
        <v>12</v>
      </c>
      <c r="M56" s="391">
        <f>L56/$M$8</f>
        <v>4</v>
      </c>
      <c r="N56" s="391">
        <f t="shared" si="0"/>
        <v>8</v>
      </c>
    </row>
    <row r="57" spans="2:14" ht="13.5" thickBot="1" x14ac:dyDescent="0.25">
      <c r="B57" s="72"/>
      <c r="C57" s="73"/>
      <c r="D57" s="73"/>
      <c r="E57" s="73"/>
      <c r="F57" s="29"/>
      <c r="G57" s="76"/>
      <c r="H57" s="67"/>
      <c r="I57" s="32"/>
      <c r="J57" s="33"/>
    </row>
    <row r="58" spans="2:14" ht="19.5" customHeight="1" thickBot="1" x14ac:dyDescent="0.25">
      <c r="B58" s="55" t="s">
        <v>51</v>
      </c>
      <c r="C58" s="56"/>
      <c r="D58" s="56"/>
      <c r="E58" s="56"/>
      <c r="F58" s="56"/>
      <c r="G58" s="57"/>
      <c r="H58" s="58"/>
      <c r="I58" s="59"/>
      <c r="J58" s="60">
        <f>SUM(J7:J57)</f>
        <v>65000</v>
      </c>
    </row>
    <row r="59" spans="2:14" ht="19.5" customHeight="1" x14ac:dyDescent="0.2">
      <c r="B59" s="34"/>
      <c r="C59" s="34"/>
      <c r="D59" s="34"/>
      <c r="E59" s="34"/>
      <c r="F59" s="34"/>
      <c r="G59" s="61"/>
      <c r="H59" s="62"/>
      <c r="I59" s="63"/>
      <c r="J59" s="64"/>
    </row>
  </sheetData>
  <mergeCells count="1">
    <mergeCell ref="C6:F6"/>
  </mergeCells>
  <dataValidations count="1">
    <dataValidation allowBlank="1" sqref="J4:J5" xr:uid="{323F35EE-8BD8-473D-B5F2-E5CB3EB8246D}">
      <formula1>0</formula1>
      <formula2>0</formula2>
    </dataValidation>
  </dataValidations>
  <pageMargins left="0.23622047244094491" right="0.23622047244094491" top="0.59055118110236227" bottom="0.59055118110236227" header="0.31496062992125984" footer="0.31496062992125984"/>
  <pageSetup paperSize="9" scale="94" orientation="portrait"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EA351-8FDC-4840-8BC2-DA5329C5E2FE}">
  <sheetPr>
    <tabColor rgb="FFFFFF00"/>
  </sheetPr>
  <dimension ref="B1:N58"/>
  <sheetViews>
    <sheetView view="pageBreakPreview" zoomScaleNormal="100" zoomScaleSheetLayoutView="100" workbookViewId="0">
      <pane ySplit="1" topLeftCell="A2" activePane="bottomLeft" state="frozen"/>
      <selection activeCell="F16" sqref="F16"/>
      <selection pane="bottomLeft" activeCell="F16" sqref="F16"/>
    </sheetView>
  </sheetViews>
  <sheetFormatPr defaultColWidth="9.140625" defaultRowHeight="12.75" x14ac:dyDescent="0.2"/>
  <cols>
    <col min="1" max="1" width="4.7109375" style="1" customWidth="1"/>
    <col min="2" max="2" width="8.7109375" style="1" customWidth="1"/>
    <col min="3" max="3" width="4.5703125" style="1" customWidth="1"/>
    <col min="4" max="5" width="3.28515625" style="1" customWidth="1"/>
    <col min="6" max="6" width="39.85546875" style="1" customWidth="1"/>
    <col min="7" max="8" width="8.7109375" style="1" customWidth="1"/>
    <col min="9" max="9" width="11.7109375" style="1" customWidth="1"/>
    <col min="10" max="10" width="13.7109375" style="2" customWidth="1"/>
    <col min="11" max="11" width="6" style="1" customWidth="1"/>
    <col min="12" max="12" width="21.5703125" style="391" hidden="1" customWidth="1"/>
    <col min="13" max="13" width="18.7109375" style="391" hidden="1" customWidth="1"/>
    <col min="14" max="14" width="10.42578125" style="391" hidden="1" customWidth="1"/>
    <col min="15" max="15" width="0" style="1" hidden="1" customWidth="1"/>
    <col min="16" max="16384" width="9.140625" style="1"/>
  </cols>
  <sheetData>
    <row r="1" spans="2:14" x14ac:dyDescent="0.2">
      <c r="B1" s="4" t="str">
        <f>'4A5 Earth Works 1300'!$B$2</f>
        <v>ROADS AUTHORITY</v>
      </c>
      <c r="C1" s="3"/>
      <c r="D1" s="3"/>
      <c r="E1" s="3"/>
      <c r="F1" s="3"/>
      <c r="G1" s="5"/>
      <c r="H1" s="6"/>
      <c r="I1" s="7"/>
      <c r="J1" s="8" t="s">
        <v>580</v>
      </c>
    </row>
    <row r="2" spans="2:14" s="3" customFormat="1" x14ac:dyDescent="0.2">
      <c r="B2" s="4" t="str">
        <f>'4A5 Earth Works 1300'!$B$3</f>
        <v>PROCUREMENT REFERENCE NO. W/ONB/RA-XX/XX</v>
      </c>
      <c r="G2" s="5"/>
      <c r="H2" s="6"/>
      <c r="I2" s="7"/>
      <c r="J2" s="9"/>
      <c r="L2" s="390"/>
      <c r="M2" s="390"/>
      <c r="N2" s="390"/>
    </row>
    <row r="3" spans="2:14" s="3" customFormat="1" x14ac:dyDescent="0.2">
      <c r="B3" s="4" t="str">
        <f>'4A5 Earth Works 1300'!$B$4</f>
        <v>SCHEDULE A5:  LABOUR-BASED ROAD WORKS FOR  ROAD D3624 - OMUNDAUNGILO TO OMBOLOKA</v>
      </c>
      <c r="G3" s="5"/>
      <c r="H3" s="6"/>
      <c r="I3" s="10"/>
      <c r="L3" s="390"/>
      <c r="M3" s="390"/>
      <c r="N3" s="390"/>
    </row>
    <row r="4" spans="2:14" s="3" customFormat="1" x14ac:dyDescent="0.2">
      <c r="B4" s="4"/>
      <c r="C4" s="577" t="str">
        <f>'4A5 Earth Works 1700'!C4</f>
        <v xml:space="preserve">         (28km EASTERN ACCESS ROAD BETWEEN OSHUULI  AND OMBOLOKA )</v>
      </c>
      <c r="G4" s="5"/>
      <c r="H4" s="6"/>
      <c r="I4" s="10"/>
      <c r="J4" s="11"/>
      <c r="L4" s="390"/>
      <c r="M4" s="390"/>
      <c r="N4" s="390"/>
    </row>
    <row r="5" spans="2:14" ht="13.5" thickBot="1" x14ac:dyDescent="0.25">
      <c r="B5" s="3"/>
      <c r="C5" s="3"/>
      <c r="D5" s="3"/>
      <c r="E5" s="3"/>
      <c r="F5" s="3"/>
      <c r="G5" s="5"/>
      <c r="H5" s="6"/>
      <c r="I5" s="10"/>
      <c r="J5" s="11" t="str">
        <f>IF(B8="","","SECTION "&amp;B8)</f>
        <v>SECTION LB1800</v>
      </c>
    </row>
    <row r="6" spans="2:14" ht="24.95" customHeight="1" thickBot="1" x14ac:dyDescent="0.25">
      <c r="B6" s="65" t="s">
        <v>1</v>
      </c>
      <c r="C6" s="629" t="s">
        <v>2</v>
      </c>
      <c r="D6" s="629"/>
      <c r="E6" s="629"/>
      <c r="F6" s="629"/>
      <c r="G6" s="17" t="s">
        <v>3</v>
      </c>
      <c r="H6" s="18" t="s">
        <v>4</v>
      </c>
      <c r="I6" s="19" t="s">
        <v>5</v>
      </c>
      <c r="J6" s="20" t="s">
        <v>6</v>
      </c>
    </row>
    <row r="7" spans="2:14" x14ac:dyDescent="0.2">
      <c r="B7" s="27"/>
      <c r="C7" s="29"/>
      <c r="D7" s="29"/>
      <c r="E7" s="29"/>
      <c r="F7" s="29"/>
      <c r="G7" s="30"/>
      <c r="H7" s="31"/>
      <c r="I7" s="32"/>
      <c r="J7" s="33" t="s">
        <v>9</v>
      </c>
      <c r="L7" s="391" t="s">
        <v>556</v>
      </c>
      <c r="M7" s="391" t="s">
        <v>546</v>
      </c>
    </row>
    <row r="8" spans="2:14" x14ac:dyDescent="0.2">
      <c r="B8" s="27" t="s">
        <v>126</v>
      </c>
      <c r="C8" s="28" t="s">
        <v>127</v>
      </c>
      <c r="D8" s="29"/>
      <c r="E8" s="29"/>
      <c r="F8" s="29"/>
      <c r="G8" s="30"/>
      <c r="H8" s="31"/>
      <c r="I8" s="32"/>
      <c r="J8" s="33" t="s">
        <v>9</v>
      </c>
    </row>
    <row r="9" spans="2:14" x14ac:dyDescent="0.2">
      <c r="B9" s="27"/>
      <c r="C9" s="28"/>
      <c r="D9" s="29"/>
      <c r="E9" s="29"/>
      <c r="F9" s="29"/>
      <c r="G9" s="30"/>
      <c r="H9" s="31"/>
      <c r="I9" s="32"/>
      <c r="J9" s="33"/>
      <c r="M9" s="391">
        <v>3</v>
      </c>
    </row>
    <row r="10" spans="2:14" x14ac:dyDescent="0.2">
      <c r="B10" s="27" t="s">
        <v>128</v>
      </c>
      <c r="C10" s="34" t="s">
        <v>129</v>
      </c>
      <c r="D10" s="29"/>
      <c r="E10" s="29"/>
      <c r="F10" s="29"/>
      <c r="G10" s="30"/>
      <c r="H10" s="31"/>
      <c r="I10" s="32"/>
      <c r="J10" s="33"/>
    </row>
    <row r="11" spans="2:14" x14ac:dyDescent="0.2">
      <c r="B11" s="27"/>
      <c r="C11" s="34"/>
      <c r="D11" s="29"/>
      <c r="E11" s="66"/>
      <c r="F11" s="29"/>
      <c r="G11" s="30"/>
      <c r="H11" s="31"/>
      <c r="I11" s="32"/>
      <c r="J11" s="33"/>
    </row>
    <row r="12" spans="2:14" x14ac:dyDescent="0.2">
      <c r="B12" s="27"/>
      <c r="C12" s="29" t="s">
        <v>13</v>
      </c>
      <c r="D12" s="29" t="s">
        <v>130</v>
      </c>
      <c r="E12" s="29"/>
      <c r="F12" s="29"/>
      <c r="G12" s="30" t="s">
        <v>131</v>
      </c>
      <c r="H12" s="31">
        <v>80</v>
      </c>
      <c r="I12" s="32"/>
      <c r="J12" s="33">
        <f>I12*H12</f>
        <v>0</v>
      </c>
      <c r="L12" s="391">
        <v>42</v>
      </c>
      <c r="M12" s="391">
        <f>L12/$M$9</f>
        <v>14</v>
      </c>
      <c r="N12" s="391">
        <f>AVERAGE(L12:M12)</f>
        <v>28</v>
      </c>
    </row>
    <row r="13" spans="2:14" x14ac:dyDescent="0.2">
      <c r="B13" s="27"/>
      <c r="C13" s="43"/>
      <c r="D13" s="29"/>
      <c r="E13" s="29"/>
      <c r="F13" s="29"/>
      <c r="G13" s="30"/>
      <c r="H13" s="31"/>
      <c r="I13" s="32"/>
      <c r="J13" s="33"/>
    </row>
    <row r="14" spans="2:14" x14ac:dyDescent="0.2">
      <c r="B14" s="27"/>
      <c r="C14" s="29" t="s">
        <v>16</v>
      </c>
      <c r="D14" s="29" t="s">
        <v>132</v>
      </c>
      <c r="E14" s="66"/>
      <c r="F14" s="66"/>
      <c r="G14" s="30" t="s">
        <v>131</v>
      </c>
      <c r="H14" s="31">
        <v>110</v>
      </c>
      <c r="I14" s="32"/>
      <c r="J14" s="33">
        <f>I14*H14</f>
        <v>0</v>
      </c>
      <c r="L14" s="391">
        <v>72</v>
      </c>
      <c r="M14" s="391">
        <f>L14/$M$9</f>
        <v>24</v>
      </c>
      <c r="N14" s="391">
        <f>AVERAGE(L14:M14)</f>
        <v>48</v>
      </c>
    </row>
    <row r="15" spans="2:14" x14ac:dyDescent="0.2">
      <c r="B15" s="27"/>
      <c r="C15" s="29"/>
      <c r="D15" s="29"/>
      <c r="E15" s="66"/>
      <c r="F15" s="66"/>
      <c r="G15" s="30"/>
      <c r="H15" s="31"/>
      <c r="I15" s="32"/>
      <c r="J15" s="33"/>
    </row>
    <row r="16" spans="2:14" x14ac:dyDescent="0.2">
      <c r="B16" s="27"/>
      <c r="C16" s="29" t="s">
        <v>18</v>
      </c>
      <c r="D16" s="29" t="s">
        <v>133</v>
      </c>
      <c r="E16" s="29"/>
      <c r="F16" s="29"/>
      <c r="G16" s="30" t="s">
        <v>131</v>
      </c>
      <c r="H16" s="31">
        <v>280</v>
      </c>
      <c r="I16" s="32"/>
      <c r="J16" s="33">
        <f>I16*H16</f>
        <v>0</v>
      </c>
      <c r="L16" s="391">
        <v>141</v>
      </c>
      <c r="M16" s="391">
        <f>L16/$M$9</f>
        <v>47</v>
      </c>
      <c r="N16" s="391">
        <f>AVERAGE(L16:M16)</f>
        <v>94</v>
      </c>
    </row>
    <row r="17" spans="2:14" x14ac:dyDescent="0.2">
      <c r="B17" s="27"/>
      <c r="C17" s="29"/>
      <c r="D17" s="29"/>
      <c r="E17" s="29"/>
      <c r="F17" s="29"/>
      <c r="G17" s="30"/>
      <c r="H17" s="31"/>
      <c r="I17" s="32"/>
      <c r="J17" s="33"/>
    </row>
    <row r="18" spans="2:14" x14ac:dyDescent="0.2">
      <c r="B18" s="27"/>
      <c r="C18" s="48" t="s">
        <v>134</v>
      </c>
      <c r="D18" s="48" t="s">
        <v>135</v>
      </c>
      <c r="E18" s="29"/>
      <c r="F18" s="29"/>
      <c r="G18" s="30" t="s">
        <v>136</v>
      </c>
      <c r="H18" s="31">
        <v>180</v>
      </c>
      <c r="I18" s="32"/>
      <c r="J18" s="33">
        <f>I18*H18</f>
        <v>0</v>
      </c>
      <c r="L18" s="391">
        <v>40</v>
      </c>
      <c r="M18" s="391">
        <f>L18/$M$9</f>
        <v>13.333333333333334</v>
      </c>
      <c r="N18" s="391">
        <f>AVERAGE(L18:M18)</f>
        <v>26.666666666666668</v>
      </c>
    </row>
    <row r="19" spans="2:14" x14ac:dyDescent="0.2">
      <c r="B19" s="27"/>
      <c r="C19" s="48"/>
      <c r="D19" s="48" t="s">
        <v>137</v>
      </c>
      <c r="E19" s="29"/>
      <c r="F19" s="29"/>
      <c r="G19" s="30"/>
      <c r="H19" s="31"/>
      <c r="I19" s="32"/>
      <c r="J19" s="33"/>
    </row>
    <row r="20" spans="2:14" x14ac:dyDescent="0.2">
      <c r="B20" s="27"/>
      <c r="C20" s="48"/>
      <c r="D20" s="48"/>
      <c r="E20" s="29"/>
      <c r="F20" s="29"/>
      <c r="G20" s="30"/>
      <c r="H20" s="31"/>
      <c r="I20" s="32"/>
      <c r="J20" s="33"/>
    </row>
    <row r="21" spans="2:14" x14ac:dyDescent="0.2">
      <c r="B21" s="27"/>
      <c r="C21" s="29"/>
      <c r="D21" s="29"/>
      <c r="E21" s="29"/>
      <c r="F21" s="66"/>
      <c r="G21" s="30"/>
      <c r="H21" s="31"/>
      <c r="I21" s="32"/>
      <c r="J21" s="33"/>
    </row>
    <row r="22" spans="2:14" x14ac:dyDescent="0.2">
      <c r="B22" s="27" t="s">
        <v>138</v>
      </c>
      <c r="C22" s="34" t="s">
        <v>139</v>
      </c>
      <c r="D22" s="29"/>
      <c r="E22" s="29"/>
      <c r="F22" s="29"/>
      <c r="G22" s="30"/>
      <c r="H22" s="31"/>
      <c r="I22" s="32"/>
      <c r="J22" s="33"/>
    </row>
    <row r="23" spans="2:14" x14ac:dyDescent="0.2">
      <c r="B23" s="27"/>
      <c r="C23" s="29"/>
      <c r="D23" s="29"/>
      <c r="E23" s="29"/>
      <c r="F23" s="29"/>
      <c r="G23" s="30"/>
      <c r="H23" s="31"/>
      <c r="I23" s="32"/>
      <c r="J23" s="33"/>
    </row>
    <row r="24" spans="2:14" x14ac:dyDescent="0.2">
      <c r="B24" s="27"/>
      <c r="C24" s="38" t="s">
        <v>13</v>
      </c>
      <c r="D24" s="29" t="s">
        <v>140</v>
      </c>
      <c r="E24" s="29"/>
      <c r="F24" s="29"/>
      <c r="G24" s="30" t="s">
        <v>33</v>
      </c>
      <c r="H24" s="31">
        <v>1</v>
      </c>
      <c r="I24" s="77">
        <v>80000</v>
      </c>
      <c r="J24" s="33">
        <f>I24*H24</f>
        <v>80000</v>
      </c>
      <c r="L24" s="391">
        <v>60500</v>
      </c>
      <c r="M24" s="391">
        <v>18565.022421524664</v>
      </c>
      <c r="N24" s="391">
        <f>AVERAGE(L24:M24)</f>
        <v>39532.511210762328</v>
      </c>
    </row>
    <row r="25" spans="2:14" x14ac:dyDescent="0.2">
      <c r="B25" s="27"/>
      <c r="C25" s="29"/>
      <c r="D25" s="29"/>
      <c r="E25" s="66"/>
      <c r="F25" s="66"/>
      <c r="G25" s="30"/>
      <c r="H25" s="31"/>
      <c r="I25" s="32"/>
      <c r="J25" s="33"/>
    </row>
    <row r="26" spans="2:14" x14ac:dyDescent="0.2">
      <c r="B26" s="27"/>
      <c r="C26" s="29" t="s">
        <v>16</v>
      </c>
      <c r="D26" s="29" t="s">
        <v>141</v>
      </c>
      <c r="E26" s="29"/>
      <c r="F26" s="29"/>
      <c r="G26" s="30"/>
      <c r="H26" s="31"/>
      <c r="I26" s="32"/>
      <c r="J26" s="33"/>
    </row>
    <row r="27" spans="2:14" x14ac:dyDescent="0.2">
      <c r="B27" s="27"/>
      <c r="C27" s="29"/>
      <c r="D27" s="29" t="s">
        <v>142</v>
      </c>
      <c r="E27" s="29"/>
      <c r="F27" s="66"/>
      <c r="G27" s="30" t="s">
        <v>36</v>
      </c>
      <c r="H27" s="47">
        <f>J24</f>
        <v>80000</v>
      </c>
      <c r="I27" s="351">
        <v>0.1</v>
      </c>
      <c r="J27" s="33">
        <f>I27*H27</f>
        <v>8000</v>
      </c>
      <c r="L27" s="391">
        <v>0.12</v>
      </c>
      <c r="M27" s="391">
        <v>0.12</v>
      </c>
      <c r="N27" s="391">
        <f>AVERAGE(L27:M27)</f>
        <v>0.12</v>
      </c>
    </row>
    <row r="28" spans="2:14" x14ac:dyDescent="0.2">
      <c r="B28" s="27"/>
      <c r="C28" s="29"/>
      <c r="D28" s="48" t="s">
        <v>37</v>
      </c>
      <c r="E28" s="29"/>
      <c r="F28" s="66"/>
      <c r="G28" s="30"/>
      <c r="H28" s="31"/>
      <c r="I28" s="32"/>
      <c r="J28" s="33"/>
    </row>
    <row r="29" spans="2:14" x14ac:dyDescent="0.2">
      <c r="B29" s="27"/>
      <c r="C29" s="29"/>
      <c r="D29" s="29"/>
      <c r="E29" s="29"/>
      <c r="F29" s="66"/>
      <c r="G29" s="30"/>
      <c r="H29" s="31"/>
      <c r="I29" s="32"/>
      <c r="J29" s="33"/>
    </row>
    <row r="30" spans="2:14" x14ac:dyDescent="0.2">
      <c r="B30" s="27"/>
      <c r="C30" s="29"/>
      <c r="D30" s="29"/>
      <c r="E30" s="29"/>
      <c r="F30" s="29"/>
      <c r="G30" s="30"/>
      <c r="H30" s="31"/>
      <c r="I30" s="32"/>
      <c r="J30" s="33"/>
    </row>
    <row r="31" spans="2:14" x14ac:dyDescent="0.2">
      <c r="B31" s="27" t="s">
        <v>143</v>
      </c>
      <c r="C31" s="43" t="s">
        <v>144</v>
      </c>
      <c r="D31" s="29"/>
      <c r="E31" s="29"/>
      <c r="F31" s="29"/>
      <c r="G31" s="30"/>
      <c r="H31" s="31"/>
      <c r="I31" s="32"/>
      <c r="J31" s="33"/>
    </row>
    <row r="32" spans="2:14" x14ac:dyDescent="0.2">
      <c r="B32" s="27"/>
      <c r="C32" s="34"/>
      <c r="D32" s="29"/>
      <c r="E32" s="29"/>
      <c r="F32" s="29"/>
      <c r="G32" s="30"/>
      <c r="H32" s="31"/>
      <c r="I32" s="32"/>
      <c r="J32" s="33"/>
    </row>
    <row r="33" spans="2:10" x14ac:dyDescent="0.2">
      <c r="B33" s="27"/>
      <c r="C33" s="29" t="s">
        <v>13</v>
      </c>
      <c r="D33" s="29" t="s">
        <v>145</v>
      </c>
      <c r="E33" s="29"/>
      <c r="F33" s="29"/>
      <c r="G33" s="30" t="s">
        <v>131</v>
      </c>
      <c r="H33" s="31"/>
      <c r="I33" s="50"/>
      <c r="J33" s="54"/>
    </row>
    <row r="34" spans="2:10" x14ac:dyDescent="0.2">
      <c r="B34" s="27"/>
      <c r="C34" s="29"/>
      <c r="D34" s="29"/>
      <c r="E34" s="29"/>
      <c r="F34" s="29"/>
      <c r="G34" s="30"/>
      <c r="H34" s="31"/>
      <c r="I34" s="32"/>
      <c r="J34" s="33"/>
    </row>
    <row r="35" spans="2:10" x14ac:dyDescent="0.2">
      <c r="B35" s="27"/>
      <c r="C35" s="38" t="s">
        <v>16</v>
      </c>
      <c r="D35" s="29" t="s">
        <v>146</v>
      </c>
      <c r="E35" s="29"/>
      <c r="F35" s="29"/>
      <c r="G35" s="30" t="s">
        <v>131</v>
      </c>
      <c r="H35" s="31"/>
      <c r="I35" s="50"/>
      <c r="J35" s="54"/>
    </row>
    <row r="36" spans="2:10" x14ac:dyDescent="0.2">
      <c r="B36" s="27"/>
      <c r="C36" s="29"/>
      <c r="D36" s="29"/>
      <c r="E36" s="29"/>
      <c r="F36" s="29"/>
      <c r="G36" s="30"/>
      <c r="H36" s="31"/>
      <c r="I36" s="32"/>
      <c r="J36" s="33"/>
    </row>
    <row r="37" spans="2:10" x14ac:dyDescent="0.2">
      <c r="B37" s="27"/>
      <c r="C37" s="48" t="s">
        <v>18</v>
      </c>
      <c r="D37" s="48" t="s">
        <v>147</v>
      </c>
      <c r="E37" s="48"/>
      <c r="F37" s="48"/>
      <c r="G37" s="30" t="s">
        <v>131</v>
      </c>
      <c r="H37" s="31"/>
      <c r="I37" s="50"/>
      <c r="J37" s="54"/>
    </row>
    <row r="38" spans="2:10" x14ac:dyDescent="0.2">
      <c r="B38" s="27"/>
      <c r="C38" s="78"/>
      <c r="D38" s="48"/>
      <c r="E38" s="48"/>
      <c r="F38" s="48"/>
      <c r="G38" s="30"/>
      <c r="H38" s="31"/>
      <c r="I38" s="44"/>
      <c r="J38" s="33"/>
    </row>
    <row r="39" spans="2:10" x14ac:dyDescent="0.2">
      <c r="B39" s="27"/>
      <c r="C39" s="78" t="s">
        <v>67</v>
      </c>
      <c r="D39" s="48" t="s">
        <v>148</v>
      </c>
      <c r="E39" s="48"/>
      <c r="F39" s="48"/>
      <c r="G39" s="30" t="s">
        <v>131</v>
      </c>
      <c r="H39" s="31"/>
      <c r="I39" s="50"/>
      <c r="J39" s="54"/>
    </row>
    <row r="40" spans="2:10" x14ac:dyDescent="0.2">
      <c r="B40" s="27"/>
      <c r="C40" s="29"/>
      <c r="D40" s="29"/>
      <c r="E40" s="29"/>
      <c r="F40" s="29"/>
      <c r="G40" s="30"/>
      <c r="H40" s="41"/>
      <c r="I40" s="45"/>
      <c r="J40" s="33"/>
    </row>
    <row r="41" spans="2:10" x14ac:dyDescent="0.2">
      <c r="B41" s="27"/>
      <c r="C41" s="78" t="s">
        <v>67</v>
      </c>
      <c r="D41" s="48" t="s">
        <v>149</v>
      </c>
      <c r="E41" s="48"/>
      <c r="F41" s="48"/>
      <c r="G41" s="30" t="s">
        <v>131</v>
      </c>
      <c r="H41" s="31"/>
      <c r="I41" s="50"/>
      <c r="J41" s="54"/>
    </row>
    <row r="42" spans="2:10" x14ac:dyDescent="0.2">
      <c r="B42" s="27"/>
      <c r="C42" s="34"/>
      <c r="D42" s="29"/>
      <c r="E42" s="29"/>
      <c r="F42" s="29"/>
      <c r="G42" s="30"/>
      <c r="H42" s="41"/>
      <c r="I42" s="45"/>
      <c r="J42" s="33"/>
    </row>
    <row r="43" spans="2:10" x14ac:dyDescent="0.2">
      <c r="B43" s="27"/>
      <c r="C43" s="29" t="s">
        <v>150</v>
      </c>
      <c r="D43" s="29" t="s">
        <v>151</v>
      </c>
      <c r="E43" s="29"/>
      <c r="F43" s="29"/>
      <c r="G43" s="30" t="s">
        <v>33</v>
      </c>
      <c r="H43" s="41"/>
      <c r="I43" s="50"/>
      <c r="J43" s="54"/>
    </row>
    <row r="44" spans="2:10" x14ac:dyDescent="0.2">
      <c r="B44" s="27"/>
      <c r="C44" s="29"/>
      <c r="D44" s="29"/>
      <c r="E44" s="29"/>
      <c r="F44" s="29"/>
      <c r="G44" s="30"/>
      <c r="H44" s="41"/>
      <c r="I44" s="45"/>
      <c r="J44" s="33"/>
    </row>
    <row r="45" spans="2:10" x14ac:dyDescent="0.2">
      <c r="B45" s="27"/>
      <c r="C45" s="29"/>
      <c r="D45" s="29"/>
      <c r="E45" s="29"/>
      <c r="F45" s="29"/>
      <c r="G45" s="30"/>
      <c r="H45" s="41"/>
      <c r="I45" s="45"/>
      <c r="J45" s="33"/>
    </row>
    <row r="46" spans="2:10" x14ac:dyDescent="0.2">
      <c r="B46" s="27"/>
      <c r="C46" s="34"/>
      <c r="D46" s="29"/>
      <c r="E46" s="29"/>
      <c r="F46" s="29"/>
      <c r="G46" s="30"/>
      <c r="H46" s="41"/>
      <c r="I46" s="45"/>
      <c r="J46" s="33"/>
    </row>
    <row r="47" spans="2:10" x14ac:dyDescent="0.2">
      <c r="B47" s="27"/>
      <c r="C47" s="29"/>
      <c r="D47" s="29"/>
      <c r="E47" s="29"/>
      <c r="F47" s="29"/>
      <c r="G47" s="30"/>
      <c r="H47" s="41"/>
      <c r="I47" s="45"/>
      <c r="J47" s="33"/>
    </row>
    <row r="48" spans="2:10" x14ac:dyDescent="0.2">
      <c r="B48" s="27"/>
      <c r="C48" s="29"/>
      <c r="D48" s="29"/>
      <c r="E48" s="29"/>
      <c r="F48" s="29"/>
      <c r="G48" s="30"/>
      <c r="H48" s="41"/>
      <c r="I48" s="45"/>
      <c r="J48" s="33"/>
    </row>
    <row r="49" spans="2:10" x14ac:dyDescent="0.2">
      <c r="B49" s="27"/>
      <c r="C49" s="29"/>
      <c r="D49" s="29"/>
      <c r="E49" s="29"/>
      <c r="F49" s="29"/>
      <c r="G49" s="30"/>
      <c r="H49" s="41"/>
      <c r="I49" s="45"/>
      <c r="J49" s="33"/>
    </row>
    <row r="50" spans="2:10" x14ac:dyDescent="0.2">
      <c r="B50" s="27"/>
      <c r="C50" s="29"/>
      <c r="D50" s="29"/>
      <c r="E50" s="29"/>
      <c r="F50" s="29"/>
      <c r="G50" s="30"/>
      <c r="H50" s="41"/>
      <c r="I50" s="45"/>
      <c r="J50" s="33"/>
    </row>
    <row r="51" spans="2:10" x14ac:dyDescent="0.2">
      <c r="B51" s="27"/>
      <c r="C51" s="29"/>
      <c r="D51" s="29"/>
      <c r="E51" s="29"/>
      <c r="F51" s="29"/>
      <c r="G51" s="30"/>
      <c r="H51" s="41"/>
      <c r="I51" s="45"/>
      <c r="J51" s="33"/>
    </row>
    <row r="52" spans="2:10" x14ac:dyDescent="0.2">
      <c r="B52" s="27"/>
      <c r="C52" s="29"/>
      <c r="D52" s="29"/>
      <c r="E52" s="29"/>
      <c r="F52" s="29"/>
      <c r="G52" s="30"/>
      <c r="H52" s="41"/>
      <c r="I52" s="45"/>
      <c r="J52" s="33"/>
    </row>
    <row r="53" spans="2:10" x14ac:dyDescent="0.2">
      <c r="B53" s="27"/>
      <c r="C53" s="29"/>
      <c r="D53" s="29"/>
      <c r="E53" s="29"/>
      <c r="F53" s="29"/>
      <c r="G53" s="30"/>
      <c r="H53" s="41"/>
      <c r="I53" s="45"/>
      <c r="J53" s="33"/>
    </row>
    <row r="54" spans="2:10" x14ac:dyDescent="0.2">
      <c r="B54" s="27"/>
      <c r="C54" s="29"/>
      <c r="D54" s="29"/>
      <c r="E54" s="29"/>
      <c r="F54" s="29"/>
      <c r="G54" s="30"/>
      <c r="H54" s="41"/>
      <c r="I54" s="45"/>
      <c r="J54" s="33"/>
    </row>
    <row r="55" spans="2:10" x14ac:dyDescent="0.2">
      <c r="B55" s="27"/>
      <c r="C55" s="29"/>
      <c r="D55" s="29"/>
      <c r="E55" s="29"/>
      <c r="F55" s="29"/>
      <c r="G55" s="30"/>
      <c r="H55" s="41"/>
      <c r="I55" s="45"/>
      <c r="J55" s="33"/>
    </row>
    <row r="56" spans="2:10" ht="13.5" thickBot="1" x14ac:dyDescent="0.25">
      <c r="B56" s="27"/>
      <c r="C56" s="29"/>
      <c r="D56" s="29"/>
      <c r="E56" s="29"/>
      <c r="F56" s="29"/>
      <c r="G56" s="30"/>
      <c r="H56" s="41"/>
      <c r="I56" s="45"/>
      <c r="J56" s="33"/>
    </row>
    <row r="57" spans="2:10" ht="20.100000000000001" customHeight="1" thickBot="1" x14ac:dyDescent="0.25">
      <c r="B57" s="55" t="s">
        <v>51</v>
      </c>
      <c r="C57" s="56"/>
      <c r="D57" s="56"/>
      <c r="E57" s="56"/>
      <c r="F57" s="56"/>
      <c r="G57" s="57"/>
      <c r="H57" s="58"/>
      <c r="I57" s="59"/>
      <c r="J57" s="60">
        <f>SUM(J7:J56)</f>
        <v>88000</v>
      </c>
    </row>
    <row r="58" spans="2:10" ht="20.100000000000001" customHeight="1" x14ac:dyDescent="0.2">
      <c r="B58" s="34"/>
      <c r="C58" s="34"/>
      <c r="D58" s="34"/>
      <c r="E58" s="34"/>
      <c r="F58" s="34"/>
      <c r="G58" s="61"/>
      <c r="H58" s="62"/>
      <c r="I58" s="63"/>
      <c r="J58" s="64"/>
    </row>
  </sheetData>
  <mergeCells count="1">
    <mergeCell ref="C6:F6"/>
  </mergeCells>
  <dataValidations count="1">
    <dataValidation allowBlank="1" sqref="J4:J5" xr:uid="{D709C07F-BD47-4903-A4BE-5E1C4F562AB6}">
      <formula1>0</formula1>
      <formula2>0</formula2>
    </dataValidation>
  </dataValidations>
  <pageMargins left="0.23622047244094491" right="0.23622047244094491" top="0.59055118110236227" bottom="0.59055118110236227" header="0.31496062992125984" footer="0.31496062992125984"/>
  <pageSetup paperSize="9" scale="94" orientation="portrait"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EDE5D-D8E5-4EA9-A843-D29874483F78}">
  <sheetPr>
    <tabColor rgb="FFFFFF00"/>
  </sheetPr>
  <dimension ref="B1:N58"/>
  <sheetViews>
    <sheetView view="pageBreakPreview" zoomScaleNormal="100" zoomScaleSheetLayoutView="100" workbookViewId="0">
      <pane ySplit="1" topLeftCell="A2" activePane="bottomLeft" state="frozen"/>
      <selection activeCell="F16" sqref="F16"/>
      <selection pane="bottomLeft" activeCell="F16" sqref="F16"/>
    </sheetView>
  </sheetViews>
  <sheetFormatPr defaultColWidth="9.140625" defaultRowHeight="12.75" x14ac:dyDescent="0.2"/>
  <cols>
    <col min="1" max="1" width="4.7109375" style="1" customWidth="1"/>
    <col min="2" max="2" width="8.7109375" style="1" customWidth="1"/>
    <col min="3" max="3" width="4.5703125" style="1" customWidth="1"/>
    <col min="4" max="5" width="3.28515625" style="1" customWidth="1"/>
    <col min="6" max="6" width="39.85546875" style="1" customWidth="1"/>
    <col min="7" max="8" width="8.7109375" style="1" customWidth="1"/>
    <col min="9" max="9" width="11.7109375" style="1" customWidth="1"/>
    <col min="10" max="10" width="13.7109375" style="2" customWidth="1"/>
    <col min="11" max="11" width="6" style="1" customWidth="1"/>
    <col min="12" max="12" width="21.5703125" style="391" hidden="1" customWidth="1"/>
    <col min="13" max="13" width="18.7109375" style="391" hidden="1" customWidth="1"/>
    <col min="14" max="14" width="0" style="391" hidden="1" customWidth="1"/>
    <col min="15" max="16384" width="9.140625" style="1"/>
  </cols>
  <sheetData>
    <row r="1" spans="2:14" x14ac:dyDescent="0.2">
      <c r="B1" s="4" t="str">
        <f>'4A5 Earth Works 1300'!$B$2</f>
        <v>ROADS AUTHORITY</v>
      </c>
      <c r="C1" s="3"/>
      <c r="D1" s="3"/>
      <c r="E1" s="3"/>
      <c r="F1" s="3"/>
      <c r="G1" s="5"/>
      <c r="H1" s="6"/>
      <c r="I1" s="7"/>
      <c r="J1" s="8" t="s">
        <v>581</v>
      </c>
    </row>
    <row r="2" spans="2:14" s="3" customFormat="1" x14ac:dyDescent="0.2">
      <c r="B2" s="4" t="str">
        <f>'4A5 Earth Works 1300'!$B$3</f>
        <v>PROCUREMENT REFERENCE NO. W/ONB/RA-XX/XX</v>
      </c>
      <c r="G2" s="5"/>
      <c r="H2" s="6"/>
      <c r="I2" s="7"/>
      <c r="J2" s="9"/>
      <c r="L2" s="390"/>
      <c r="M2" s="390"/>
      <c r="N2" s="390"/>
    </row>
    <row r="3" spans="2:14" s="3" customFormat="1" x14ac:dyDescent="0.2">
      <c r="B3" s="4" t="str">
        <f>'4A5 Earth Works 1300'!$B$4</f>
        <v>SCHEDULE A5:  LABOUR-BASED ROAD WORKS FOR  ROAD D3624 - OMUNDAUNGILO TO OMBOLOKA</v>
      </c>
      <c r="G3" s="5"/>
      <c r="H3" s="6"/>
      <c r="I3" s="10"/>
      <c r="L3" s="390"/>
      <c r="M3" s="390"/>
      <c r="N3" s="390"/>
    </row>
    <row r="4" spans="2:14" s="3" customFormat="1" x14ac:dyDescent="0.2">
      <c r="B4" s="4"/>
      <c r="C4" s="577" t="str">
        <f>'4A5 Earth Works 1800'!C4</f>
        <v xml:space="preserve">         (28km EASTERN ACCESS ROAD BETWEEN OSHUULI  AND OMBOLOKA )</v>
      </c>
      <c r="G4" s="5"/>
      <c r="H4" s="6"/>
      <c r="I4" s="10"/>
      <c r="J4" s="11"/>
      <c r="L4" s="390"/>
      <c r="M4" s="390"/>
      <c r="N4" s="390"/>
    </row>
    <row r="5" spans="2:14" ht="13.5" thickBot="1" x14ac:dyDescent="0.25">
      <c r="B5" s="3"/>
      <c r="C5" s="3"/>
      <c r="D5" s="3"/>
      <c r="E5" s="3"/>
      <c r="F5" s="3"/>
      <c r="G5" s="5"/>
      <c r="H5" s="6"/>
      <c r="I5" s="10"/>
      <c r="J5" s="11" t="str">
        <f>IF(B8="","","SECTION "&amp;B8)</f>
        <v>SECTION LB2100</v>
      </c>
    </row>
    <row r="6" spans="2:14" ht="24.95" customHeight="1" thickBot="1" x14ac:dyDescent="0.25">
      <c r="B6" s="65" t="s">
        <v>1</v>
      </c>
      <c r="C6" s="629" t="s">
        <v>2</v>
      </c>
      <c r="D6" s="629"/>
      <c r="E6" s="629"/>
      <c r="F6" s="629"/>
      <c r="G6" s="17" t="s">
        <v>3</v>
      </c>
      <c r="H6" s="18" t="s">
        <v>4</v>
      </c>
      <c r="I6" s="19" t="s">
        <v>5</v>
      </c>
      <c r="J6" s="20" t="s">
        <v>6</v>
      </c>
    </row>
    <row r="7" spans="2:14" x14ac:dyDescent="0.2">
      <c r="B7" s="27"/>
      <c r="C7" s="29"/>
      <c r="D7" s="29"/>
      <c r="E7" s="29"/>
      <c r="F7" s="29"/>
      <c r="G7" s="30"/>
      <c r="H7" s="31"/>
      <c r="I7" s="32"/>
      <c r="J7" s="33" t="s">
        <v>9</v>
      </c>
    </row>
    <row r="8" spans="2:14" x14ac:dyDescent="0.2">
      <c r="B8" s="27" t="s">
        <v>152</v>
      </c>
      <c r="C8" s="28" t="s">
        <v>153</v>
      </c>
      <c r="D8" s="29"/>
      <c r="E8" s="29"/>
      <c r="F8" s="29"/>
      <c r="G8" s="70"/>
      <c r="H8" s="70"/>
      <c r="I8" s="79"/>
      <c r="J8" s="80"/>
      <c r="K8" s="81"/>
    </row>
    <row r="9" spans="2:14" x14ac:dyDescent="0.2">
      <c r="B9" s="27"/>
      <c r="C9" s="28"/>
      <c r="D9" s="29"/>
      <c r="E9" s="29"/>
      <c r="F9" s="29"/>
      <c r="G9" s="70"/>
      <c r="H9" s="70"/>
      <c r="I9" s="79"/>
      <c r="J9" s="80"/>
      <c r="K9" s="81"/>
    </row>
    <row r="10" spans="2:14" x14ac:dyDescent="0.2">
      <c r="B10" s="27" t="s">
        <v>154</v>
      </c>
      <c r="C10" s="34" t="s">
        <v>155</v>
      </c>
      <c r="D10" s="29"/>
      <c r="E10" s="29"/>
      <c r="F10" s="29"/>
      <c r="G10" s="70"/>
      <c r="H10" s="70"/>
      <c r="I10" s="79"/>
      <c r="J10" s="80"/>
      <c r="K10" s="81"/>
      <c r="L10" s="391" t="s">
        <v>556</v>
      </c>
    </row>
    <row r="11" spans="2:14" x14ac:dyDescent="0.2">
      <c r="B11" s="27"/>
      <c r="C11" s="34"/>
      <c r="D11" s="29"/>
      <c r="E11" s="66"/>
      <c r="F11" s="29"/>
      <c r="G11" s="70"/>
      <c r="H11" s="70"/>
      <c r="I11" s="79"/>
      <c r="J11" s="80"/>
      <c r="K11" s="81"/>
      <c r="M11" s="391">
        <v>3</v>
      </c>
    </row>
    <row r="12" spans="2:14" x14ac:dyDescent="0.2">
      <c r="B12" s="27"/>
      <c r="C12" s="29" t="s">
        <v>13</v>
      </c>
      <c r="D12" s="29" t="s">
        <v>156</v>
      </c>
      <c r="E12" s="29"/>
      <c r="F12" s="29"/>
      <c r="G12" s="70"/>
      <c r="H12" s="70"/>
      <c r="I12" s="79"/>
      <c r="J12" s="80"/>
      <c r="K12" s="81"/>
    </row>
    <row r="13" spans="2:14" x14ac:dyDescent="0.2">
      <c r="B13" s="27"/>
      <c r="C13" s="43"/>
      <c r="D13" s="29" t="s">
        <v>157</v>
      </c>
      <c r="E13" s="29"/>
      <c r="F13" s="29"/>
      <c r="G13" s="70"/>
      <c r="H13" s="70"/>
      <c r="I13" s="79"/>
      <c r="J13" s="80"/>
      <c r="K13" s="81"/>
    </row>
    <row r="14" spans="2:14" x14ac:dyDescent="0.2">
      <c r="B14" s="27"/>
      <c r="C14" s="29"/>
      <c r="D14" s="29" t="s">
        <v>158</v>
      </c>
      <c r="E14" s="66"/>
      <c r="F14" s="66"/>
      <c r="G14" s="70"/>
      <c r="H14" s="70"/>
      <c r="I14" s="79"/>
      <c r="J14" s="80"/>
      <c r="K14" s="81"/>
    </row>
    <row r="15" spans="2:14" x14ac:dyDescent="0.2">
      <c r="B15" s="27"/>
      <c r="C15" s="29"/>
      <c r="D15" s="29"/>
      <c r="E15" s="29"/>
      <c r="F15" s="29"/>
      <c r="G15" s="70"/>
      <c r="H15" s="70"/>
      <c r="I15" s="79"/>
      <c r="J15" s="80"/>
      <c r="K15" s="81"/>
    </row>
    <row r="16" spans="2:14" x14ac:dyDescent="0.2">
      <c r="B16" s="27"/>
      <c r="C16" s="29"/>
      <c r="D16" s="29" t="s">
        <v>94</v>
      </c>
      <c r="E16" s="29" t="s">
        <v>159</v>
      </c>
      <c r="F16" s="66"/>
      <c r="G16" s="70" t="s">
        <v>124</v>
      </c>
      <c r="H16" s="79">
        <v>350</v>
      </c>
      <c r="I16" s="32"/>
      <c r="J16" s="33">
        <f>I16*H16</f>
        <v>0</v>
      </c>
      <c r="K16" s="81"/>
      <c r="L16" s="391">
        <v>600</v>
      </c>
      <c r="M16" s="391">
        <f>L16/$M$11</f>
        <v>200</v>
      </c>
      <c r="N16" s="391">
        <f>AVERAGE(L16:M16)</f>
        <v>400</v>
      </c>
    </row>
    <row r="17" spans="2:14" x14ac:dyDescent="0.2">
      <c r="B17" s="27"/>
      <c r="C17" s="34"/>
      <c r="D17" s="29"/>
      <c r="E17" s="29"/>
      <c r="F17" s="29"/>
      <c r="G17" s="70"/>
      <c r="H17" s="70"/>
      <c r="I17" s="79"/>
      <c r="J17" s="33"/>
      <c r="K17" s="81"/>
    </row>
    <row r="18" spans="2:14" x14ac:dyDescent="0.2">
      <c r="B18" s="27"/>
      <c r="C18" s="29" t="s">
        <v>16</v>
      </c>
      <c r="D18" s="29" t="s">
        <v>160</v>
      </c>
      <c r="E18" s="29"/>
      <c r="F18" s="29"/>
      <c r="G18" s="70"/>
      <c r="H18" s="79"/>
      <c r="I18" s="79"/>
      <c r="J18" s="33"/>
      <c r="K18" s="81"/>
    </row>
    <row r="19" spans="2:14" x14ac:dyDescent="0.2">
      <c r="B19" s="27"/>
      <c r="C19" s="43"/>
      <c r="D19" s="29" t="s">
        <v>161</v>
      </c>
      <c r="E19" s="29"/>
      <c r="F19" s="29"/>
      <c r="G19" s="70"/>
      <c r="H19" s="79"/>
      <c r="I19" s="79"/>
      <c r="J19" s="33"/>
      <c r="K19" s="81"/>
    </row>
    <row r="20" spans="2:14" x14ac:dyDescent="0.2">
      <c r="B20" s="27"/>
      <c r="C20" s="29"/>
      <c r="D20" s="29" t="s">
        <v>158</v>
      </c>
      <c r="E20" s="66"/>
      <c r="F20" s="66"/>
      <c r="G20" s="70"/>
      <c r="H20" s="79"/>
      <c r="I20" s="79"/>
      <c r="J20" s="33"/>
      <c r="K20" s="81"/>
    </row>
    <row r="21" spans="2:14" x14ac:dyDescent="0.2">
      <c r="B21" s="27"/>
      <c r="C21" s="29"/>
      <c r="D21" s="29"/>
      <c r="E21" s="29"/>
      <c r="F21" s="29"/>
      <c r="G21" s="70"/>
      <c r="H21" s="79"/>
      <c r="I21" s="79"/>
      <c r="J21" s="33"/>
      <c r="K21" s="81"/>
    </row>
    <row r="22" spans="2:14" x14ac:dyDescent="0.2">
      <c r="B22" s="27"/>
      <c r="C22" s="29"/>
      <c r="D22" s="29" t="s">
        <v>94</v>
      </c>
      <c r="E22" s="29" t="s">
        <v>159</v>
      </c>
      <c r="F22" s="66"/>
      <c r="G22" s="70" t="s">
        <v>124</v>
      </c>
      <c r="H22" s="79">
        <v>90</v>
      </c>
      <c r="I22" s="32"/>
      <c r="J22" s="33">
        <f>I22*H22</f>
        <v>0</v>
      </c>
      <c r="K22" s="81"/>
      <c r="L22" s="391">
        <v>60</v>
      </c>
      <c r="M22" s="391">
        <f>L22/$M$11</f>
        <v>20</v>
      </c>
      <c r="N22" s="391">
        <f>AVERAGE(L22:M22)</f>
        <v>40</v>
      </c>
    </row>
    <row r="23" spans="2:14" x14ac:dyDescent="0.2">
      <c r="B23" s="27"/>
      <c r="C23" s="29"/>
      <c r="D23" s="29"/>
      <c r="E23" s="29"/>
      <c r="F23" s="29"/>
      <c r="G23" s="70"/>
      <c r="H23" s="79"/>
      <c r="I23" s="79"/>
      <c r="J23" s="33"/>
      <c r="K23" s="81"/>
    </row>
    <row r="24" spans="2:14" x14ac:dyDescent="0.2">
      <c r="B24" s="27" t="s">
        <v>162</v>
      </c>
      <c r="C24" s="43" t="s">
        <v>163</v>
      </c>
      <c r="D24" s="29"/>
      <c r="E24" s="29"/>
      <c r="F24" s="29"/>
      <c r="G24" s="70" t="s">
        <v>124</v>
      </c>
      <c r="H24" s="79">
        <v>250</v>
      </c>
      <c r="I24" s="32"/>
      <c r="J24" s="33">
        <f>I24*H24</f>
        <v>0</v>
      </c>
      <c r="K24" s="81"/>
      <c r="L24" s="391">
        <v>900</v>
      </c>
      <c r="M24" s="391">
        <f>L24/$M$11</f>
        <v>300</v>
      </c>
    </row>
    <row r="25" spans="2:14" x14ac:dyDescent="0.2">
      <c r="B25" s="27"/>
      <c r="C25" s="34"/>
      <c r="D25" s="29"/>
      <c r="E25" s="29"/>
      <c r="F25" s="29"/>
      <c r="G25" s="70"/>
      <c r="H25" s="79"/>
      <c r="I25" s="79"/>
      <c r="J25" s="80"/>
      <c r="K25" s="81"/>
    </row>
    <row r="26" spans="2:14" x14ac:dyDescent="0.2">
      <c r="B26" s="27"/>
      <c r="C26" s="34"/>
      <c r="D26" s="29"/>
      <c r="E26" s="29"/>
      <c r="F26" s="29"/>
      <c r="G26" s="70"/>
      <c r="H26" s="79"/>
      <c r="I26" s="79"/>
      <c r="J26" s="80"/>
      <c r="K26" s="81"/>
    </row>
    <row r="27" spans="2:14" x14ac:dyDescent="0.2">
      <c r="B27" s="27"/>
      <c r="C27" s="34"/>
      <c r="D27" s="29"/>
      <c r="E27" s="29"/>
      <c r="F27" s="29"/>
      <c r="G27" s="70"/>
      <c r="H27" s="79"/>
      <c r="I27" s="79"/>
      <c r="J27" s="80"/>
      <c r="K27" s="81"/>
    </row>
    <row r="28" spans="2:14" x14ac:dyDescent="0.2">
      <c r="B28" s="27"/>
      <c r="C28" s="34"/>
      <c r="D28" s="29"/>
      <c r="E28" s="29"/>
      <c r="F28" s="29"/>
      <c r="G28" s="70"/>
      <c r="H28" s="79"/>
      <c r="I28" s="79"/>
      <c r="J28" s="80"/>
      <c r="K28" s="81"/>
    </row>
    <row r="29" spans="2:14" x14ac:dyDescent="0.2">
      <c r="B29" s="27"/>
      <c r="C29" s="43"/>
      <c r="D29" s="29"/>
      <c r="E29" s="29"/>
      <c r="F29" s="29"/>
      <c r="G29" s="39"/>
      <c r="H29" s="79"/>
      <c r="I29" s="32"/>
      <c r="J29" s="80"/>
    </row>
    <row r="30" spans="2:14" x14ac:dyDescent="0.2">
      <c r="B30" s="27"/>
      <c r="C30" s="66"/>
      <c r="D30" s="29"/>
      <c r="E30" s="66"/>
      <c r="F30" s="66"/>
      <c r="G30" s="30"/>
      <c r="H30" s="79"/>
      <c r="I30" s="32"/>
      <c r="J30" s="80"/>
    </row>
    <row r="31" spans="2:14" x14ac:dyDescent="0.2">
      <c r="B31" s="27"/>
      <c r="C31" s="29"/>
      <c r="D31" s="29"/>
      <c r="E31" s="29"/>
      <c r="F31" s="29"/>
      <c r="G31" s="39"/>
      <c r="H31" s="31"/>
      <c r="I31" s="32"/>
      <c r="J31" s="80"/>
    </row>
    <row r="32" spans="2:14" x14ac:dyDescent="0.2">
      <c r="B32" s="27"/>
      <c r="C32" s="29"/>
      <c r="D32" s="29"/>
      <c r="E32" s="29"/>
      <c r="F32" s="29"/>
      <c r="G32" s="30"/>
      <c r="H32" s="31"/>
      <c r="I32" s="32"/>
      <c r="J32" s="33"/>
    </row>
    <row r="33" spans="2:10" x14ac:dyDescent="0.2">
      <c r="B33" s="27"/>
      <c r="C33" s="29"/>
      <c r="D33" s="29"/>
      <c r="E33" s="29"/>
      <c r="F33" s="29"/>
      <c r="G33" s="30"/>
      <c r="H33" s="47"/>
      <c r="I33" s="77"/>
      <c r="J33" s="33"/>
    </row>
    <row r="34" spans="2:10" x14ac:dyDescent="0.2">
      <c r="B34" s="27"/>
      <c r="C34" s="29"/>
      <c r="D34" s="29"/>
      <c r="E34" s="29"/>
      <c r="F34" s="29"/>
      <c r="G34" s="30"/>
      <c r="H34" s="47"/>
      <c r="I34" s="32"/>
      <c r="J34" s="33"/>
    </row>
    <row r="35" spans="2:10" x14ac:dyDescent="0.2">
      <c r="B35" s="27"/>
      <c r="C35" s="29"/>
      <c r="D35" s="29"/>
      <c r="E35" s="29"/>
      <c r="F35" s="29"/>
      <c r="G35" s="30"/>
      <c r="H35" s="47"/>
      <c r="I35" s="32"/>
      <c r="J35" s="33"/>
    </row>
    <row r="36" spans="2:10" x14ac:dyDescent="0.2">
      <c r="B36" s="27"/>
      <c r="C36" s="29"/>
      <c r="D36" s="29"/>
      <c r="E36" s="29"/>
      <c r="F36" s="29"/>
      <c r="G36" s="30"/>
      <c r="H36" s="47"/>
      <c r="I36" s="32"/>
      <c r="J36" s="33"/>
    </row>
    <row r="37" spans="2:10" x14ac:dyDescent="0.2">
      <c r="B37" s="27"/>
      <c r="C37" s="29"/>
      <c r="D37" s="29"/>
      <c r="E37" s="29"/>
      <c r="F37" s="29"/>
      <c r="G37" s="30"/>
      <c r="H37" s="47"/>
      <c r="I37" s="32"/>
      <c r="J37" s="33"/>
    </row>
    <row r="38" spans="2:10" x14ac:dyDescent="0.2">
      <c r="B38" s="27"/>
      <c r="C38" s="29"/>
      <c r="D38" s="29"/>
      <c r="E38" s="29"/>
      <c r="F38" s="29"/>
      <c r="G38" s="30"/>
      <c r="H38" s="47"/>
      <c r="I38" s="32"/>
      <c r="J38" s="33"/>
    </row>
    <row r="39" spans="2:10" x14ac:dyDescent="0.2">
      <c r="B39" s="27"/>
      <c r="C39" s="29"/>
      <c r="D39" s="29"/>
      <c r="E39" s="29"/>
      <c r="F39" s="29"/>
      <c r="G39" s="30"/>
      <c r="H39" s="47"/>
      <c r="I39" s="32"/>
      <c r="J39" s="33"/>
    </row>
    <row r="40" spans="2:10" x14ac:dyDescent="0.2">
      <c r="B40" s="27"/>
      <c r="C40" s="29"/>
      <c r="D40" s="29"/>
      <c r="E40" s="29"/>
      <c r="F40" s="29"/>
      <c r="G40" s="30"/>
      <c r="H40" s="47"/>
      <c r="I40" s="32"/>
      <c r="J40" s="33"/>
    </row>
    <row r="41" spans="2:10" x14ac:dyDescent="0.2">
      <c r="B41" s="27"/>
      <c r="C41" s="29"/>
      <c r="D41" s="29"/>
      <c r="E41" s="29"/>
      <c r="F41" s="29"/>
      <c r="G41" s="30"/>
      <c r="H41" s="47"/>
      <c r="I41" s="32"/>
      <c r="J41" s="33"/>
    </row>
    <row r="42" spans="2:10" x14ac:dyDescent="0.2">
      <c r="B42" s="27"/>
      <c r="C42" s="29"/>
      <c r="D42" s="29"/>
      <c r="E42" s="29"/>
      <c r="F42" s="29"/>
      <c r="G42" s="30"/>
      <c r="H42" s="47"/>
      <c r="I42" s="32"/>
      <c r="J42" s="33"/>
    </row>
    <row r="43" spans="2:10" x14ac:dyDescent="0.2">
      <c r="B43" s="27"/>
      <c r="C43" s="29"/>
      <c r="D43" s="29"/>
      <c r="E43" s="29"/>
      <c r="F43" s="29"/>
      <c r="G43" s="30"/>
      <c r="H43" s="47"/>
      <c r="I43" s="32"/>
      <c r="J43" s="33"/>
    </row>
    <row r="44" spans="2:10" x14ac:dyDescent="0.2">
      <c r="B44" s="27"/>
      <c r="C44" s="29"/>
      <c r="D44" s="29"/>
      <c r="E44" s="29"/>
      <c r="F44" s="29"/>
      <c r="G44" s="30"/>
      <c r="H44" s="47"/>
      <c r="I44" s="32"/>
      <c r="J44" s="33"/>
    </row>
    <row r="45" spans="2:10" x14ac:dyDescent="0.2">
      <c r="B45" s="27"/>
      <c r="C45" s="29"/>
      <c r="D45" s="29"/>
      <c r="E45" s="29"/>
      <c r="F45" s="29"/>
      <c r="G45" s="30"/>
      <c r="H45" s="47"/>
      <c r="I45" s="32"/>
      <c r="J45" s="33"/>
    </row>
    <row r="46" spans="2:10" x14ac:dyDescent="0.2">
      <c r="B46" s="27"/>
      <c r="C46" s="29"/>
      <c r="D46" s="29"/>
      <c r="E46" s="29"/>
      <c r="F46" s="29"/>
      <c r="G46" s="30"/>
      <c r="H46" s="47"/>
      <c r="I46" s="32"/>
      <c r="J46" s="33"/>
    </row>
    <row r="47" spans="2:10" x14ac:dyDescent="0.2">
      <c r="B47" s="27"/>
      <c r="C47" s="29"/>
      <c r="D47" s="29"/>
      <c r="E47" s="29"/>
      <c r="F47" s="29"/>
      <c r="G47" s="30"/>
      <c r="H47" s="47"/>
      <c r="I47" s="32"/>
      <c r="J47" s="33"/>
    </row>
    <row r="48" spans="2:10" x14ac:dyDescent="0.2">
      <c r="B48" s="27"/>
      <c r="C48" s="29"/>
      <c r="D48" s="29"/>
      <c r="E48" s="29"/>
      <c r="F48" s="29"/>
      <c r="G48" s="30"/>
      <c r="H48" s="47"/>
      <c r="I48" s="32"/>
      <c r="J48" s="33"/>
    </row>
    <row r="49" spans="2:10" x14ac:dyDescent="0.2">
      <c r="B49" s="27"/>
      <c r="C49" s="29"/>
      <c r="D49" s="29"/>
      <c r="E49" s="29"/>
      <c r="F49" s="29"/>
      <c r="G49" s="30"/>
      <c r="H49" s="47"/>
      <c r="I49" s="32"/>
      <c r="J49" s="33"/>
    </row>
    <row r="50" spans="2:10" x14ac:dyDescent="0.2">
      <c r="B50" s="27"/>
      <c r="C50" s="29"/>
      <c r="D50" s="29"/>
      <c r="E50" s="29"/>
      <c r="F50" s="29"/>
      <c r="G50" s="30"/>
      <c r="H50" s="47"/>
      <c r="I50" s="32"/>
      <c r="J50" s="33"/>
    </row>
    <row r="51" spans="2:10" x14ac:dyDescent="0.2">
      <c r="B51" s="27"/>
      <c r="C51" s="29"/>
      <c r="D51" s="29"/>
      <c r="E51" s="29"/>
      <c r="F51" s="29"/>
      <c r="G51" s="30"/>
      <c r="H51" s="47"/>
      <c r="I51" s="32"/>
      <c r="J51" s="33"/>
    </row>
    <row r="52" spans="2:10" x14ac:dyDescent="0.2">
      <c r="B52" s="27"/>
      <c r="C52" s="29"/>
      <c r="D52" s="29"/>
      <c r="E52" s="29"/>
      <c r="F52" s="29"/>
      <c r="G52" s="30"/>
      <c r="H52" s="47"/>
      <c r="I52" s="32"/>
      <c r="J52" s="33"/>
    </row>
    <row r="53" spans="2:10" x14ac:dyDescent="0.2">
      <c r="B53" s="27"/>
      <c r="C53" s="29"/>
      <c r="D53" s="29"/>
      <c r="E53" s="29"/>
      <c r="F53" s="29"/>
      <c r="G53" s="30"/>
      <c r="H53" s="47"/>
      <c r="I53" s="32"/>
      <c r="J53" s="33"/>
    </row>
    <row r="54" spans="2:10" x14ac:dyDescent="0.2">
      <c r="B54" s="27"/>
      <c r="C54" s="29"/>
      <c r="D54" s="29"/>
      <c r="E54" s="29"/>
      <c r="F54" s="29"/>
      <c r="G54" s="30"/>
      <c r="H54" s="47"/>
      <c r="I54" s="32"/>
      <c r="J54" s="33"/>
    </row>
    <row r="55" spans="2:10" x14ac:dyDescent="0.2">
      <c r="B55" s="27"/>
      <c r="C55" s="29"/>
      <c r="D55" s="29"/>
      <c r="E55" s="29"/>
      <c r="F55" s="29"/>
      <c r="G55" s="30"/>
      <c r="H55" s="47"/>
      <c r="I55" s="32"/>
      <c r="J55" s="33"/>
    </row>
    <row r="56" spans="2:10" ht="13.5" thickBot="1" x14ac:dyDescent="0.25">
      <c r="B56" s="27"/>
      <c r="C56" s="34"/>
      <c r="D56" s="29"/>
      <c r="E56" s="29"/>
      <c r="F56" s="29"/>
      <c r="G56" s="30"/>
      <c r="H56" s="31"/>
      <c r="I56" s="32"/>
      <c r="J56" s="33"/>
    </row>
    <row r="57" spans="2:10" ht="20.100000000000001" customHeight="1" thickBot="1" x14ac:dyDescent="0.25">
      <c r="B57" s="55" t="s">
        <v>51</v>
      </c>
      <c r="C57" s="56"/>
      <c r="D57" s="56"/>
      <c r="E57" s="56"/>
      <c r="F57" s="56"/>
      <c r="G57" s="57"/>
      <c r="H57" s="58"/>
      <c r="I57" s="59"/>
      <c r="J57" s="60">
        <f>SUM(J7:J56)</f>
        <v>0</v>
      </c>
    </row>
    <row r="58" spans="2:10" ht="20.100000000000001" customHeight="1" x14ac:dyDescent="0.2">
      <c r="B58" s="34"/>
      <c r="C58" s="34"/>
      <c r="D58" s="34"/>
      <c r="E58" s="34"/>
      <c r="F58" s="34"/>
      <c r="G58" s="61"/>
      <c r="H58" s="62"/>
      <c r="I58" s="63"/>
      <c r="J58" s="64"/>
    </row>
  </sheetData>
  <mergeCells count="1">
    <mergeCell ref="C6:F6"/>
  </mergeCells>
  <dataValidations count="2">
    <dataValidation type="custom" allowBlank="1" showInputMessage="1" showErrorMessage="1" error="SELECT CANCEL" prompt="DO NOT TYPE HERE " sqref="K8:K28" xr:uid="{609E2EF7-CA41-44C1-9F3F-FE14EF1559EE}">
      <formula1>""""""</formula1>
      <formula2>0</formula2>
    </dataValidation>
    <dataValidation allowBlank="1" sqref="J4:J5" xr:uid="{C8DCDB2E-C022-4CCD-A3A6-DFA1405805A3}">
      <formula1>0</formula1>
      <formula2>0</formula2>
    </dataValidation>
  </dataValidations>
  <pageMargins left="0.23622047244094491" right="0.23622047244094491" top="0.59055118110236227" bottom="0.59055118110236227" header="0.31496062992125984" footer="0.31496062992125984"/>
  <pageSetup paperSize="9" scale="94" orientation="portrait"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0600-DDE3-49E7-9802-72D2D0C72819}">
  <sheetPr>
    <tabColor rgb="FF00B050"/>
  </sheetPr>
  <dimension ref="B1:J59"/>
  <sheetViews>
    <sheetView tabSelected="1" view="pageBreakPreview" zoomScaleNormal="100" zoomScaleSheetLayoutView="100" workbookViewId="0">
      <pane xSplit="2" ySplit="1" topLeftCell="C2" activePane="bottomRight" state="frozen"/>
      <selection activeCell="P104" sqref="P104"/>
      <selection pane="topRight" activeCell="P104" sqref="P104"/>
      <selection pane="bottomLeft" activeCell="P104" sqref="P104"/>
      <selection pane="bottomRight" activeCell="P104" sqref="P104"/>
    </sheetView>
  </sheetViews>
  <sheetFormatPr defaultRowHeight="12.75" x14ac:dyDescent="0.2"/>
  <cols>
    <col min="1" max="1" width="2" style="152" customWidth="1"/>
    <col min="2" max="2" width="8.7109375" style="152" customWidth="1"/>
    <col min="3" max="3" width="4.42578125" style="152" customWidth="1"/>
    <col min="4" max="5" width="3.28515625" style="152" customWidth="1"/>
    <col min="6" max="6" width="39.85546875" style="152" customWidth="1"/>
    <col min="7" max="7" width="8.7109375" style="152" customWidth="1"/>
    <col min="8" max="8" width="10.28515625" style="152" customWidth="1"/>
    <col min="9" max="9" width="10.5703125" style="152" customWidth="1"/>
    <col min="10" max="10" width="13" style="223" customWidth="1"/>
    <col min="11" max="235" width="8.85546875" style="152"/>
    <col min="236" max="236" width="2" style="152" customWidth="1"/>
    <col min="237" max="237" width="8.7109375" style="152" customWidth="1"/>
    <col min="238" max="238" width="4.42578125" style="152" customWidth="1"/>
    <col min="239" max="240" width="3.28515625" style="152" customWidth="1"/>
    <col min="241" max="241" width="39.85546875" style="152" customWidth="1"/>
    <col min="242" max="242" width="8.7109375" style="152" customWidth="1"/>
    <col min="243" max="243" width="10.28515625" style="152" customWidth="1"/>
    <col min="244" max="244" width="10.5703125" style="152" customWidth="1"/>
    <col min="245" max="245" width="13" style="152" customWidth="1"/>
    <col min="246" max="491" width="8.85546875" style="152"/>
    <col min="492" max="492" width="2" style="152" customWidth="1"/>
    <col min="493" max="493" width="8.7109375" style="152" customWidth="1"/>
    <col min="494" max="494" width="4.42578125" style="152" customWidth="1"/>
    <col min="495" max="496" width="3.28515625" style="152" customWidth="1"/>
    <col min="497" max="497" width="39.85546875" style="152" customWidth="1"/>
    <col min="498" max="498" width="8.7109375" style="152" customWidth="1"/>
    <col min="499" max="499" width="10.28515625" style="152" customWidth="1"/>
    <col min="500" max="500" width="10.5703125" style="152" customWidth="1"/>
    <col min="501" max="501" width="13" style="152" customWidth="1"/>
    <col min="502" max="747" width="8.85546875" style="152"/>
    <col min="748" max="748" width="2" style="152" customWidth="1"/>
    <col min="749" max="749" width="8.7109375" style="152" customWidth="1"/>
    <col min="750" max="750" width="4.42578125" style="152" customWidth="1"/>
    <col min="751" max="752" width="3.28515625" style="152" customWidth="1"/>
    <col min="753" max="753" width="39.85546875" style="152" customWidth="1"/>
    <col min="754" max="754" width="8.7109375" style="152" customWidth="1"/>
    <col min="755" max="755" width="10.28515625" style="152" customWidth="1"/>
    <col min="756" max="756" width="10.5703125" style="152" customWidth="1"/>
    <col min="757" max="757" width="13" style="152" customWidth="1"/>
    <col min="758" max="1003" width="8.85546875" style="152"/>
    <col min="1004" max="1004" width="2" style="152" customWidth="1"/>
    <col min="1005" max="1005" width="8.7109375" style="152" customWidth="1"/>
    <col min="1006" max="1006" width="4.42578125" style="152" customWidth="1"/>
    <col min="1007" max="1008" width="3.28515625" style="152" customWidth="1"/>
    <col min="1009" max="1009" width="39.85546875" style="152" customWidth="1"/>
    <col min="1010" max="1010" width="8.7109375" style="152" customWidth="1"/>
    <col min="1011" max="1011" width="10.28515625" style="152" customWidth="1"/>
    <col min="1012" max="1012" width="10.5703125" style="152" customWidth="1"/>
    <col min="1013" max="1013" width="13" style="152" customWidth="1"/>
    <col min="1014" max="1259" width="8.85546875" style="152"/>
    <col min="1260" max="1260" width="2" style="152" customWidth="1"/>
    <col min="1261" max="1261" width="8.7109375" style="152" customWidth="1"/>
    <col min="1262" max="1262" width="4.42578125" style="152" customWidth="1"/>
    <col min="1263" max="1264" width="3.28515625" style="152" customWidth="1"/>
    <col min="1265" max="1265" width="39.85546875" style="152" customWidth="1"/>
    <col min="1266" max="1266" width="8.7109375" style="152" customWidth="1"/>
    <col min="1267" max="1267" width="10.28515625" style="152" customWidth="1"/>
    <col min="1268" max="1268" width="10.5703125" style="152" customWidth="1"/>
    <col min="1269" max="1269" width="13" style="152" customWidth="1"/>
    <col min="1270" max="1515" width="8.85546875" style="152"/>
    <col min="1516" max="1516" width="2" style="152" customWidth="1"/>
    <col min="1517" max="1517" width="8.7109375" style="152" customWidth="1"/>
    <col min="1518" max="1518" width="4.42578125" style="152" customWidth="1"/>
    <col min="1519" max="1520" width="3.28515625" style="152" customWidth="1"/>
    <col min="1521" max="1521" width="39.85546875" style="152" customWidth="1"/>
    <col min="1522" max="1522" width="8.7109375" style="152" customWidth="1"/>
    <col min="1523" max="1523" width="10.28515625" style="152" customWidth="1"/>
    <col min="1524" max="1524" width="10.5703125" style="152" customWidth="1"/>
    <col min="1525" max="1525" width="13" style="152" customWidth="1"/>
    <col min="1526" max="1771" width="8.85546875" style="152"/>
    <col min="1772" max="1772" width="2" style="152" customWidth="1"/>
    <col min="1773" max="1773" width="8.7109375" style="152" customWidth="1"/>
    <col min="1774" max="1774" width="4.42578125" style="152" customWidth="1"/>
    <col min="1775" max="1776" width="3.28515625" style="152" customWidth="1"/>
    <col min="1777" max="1777" width="39.85546875" style="152" customWidth="1"/>
    <col min="1778" max="1778" width="8.7109375" style="152" customWidth="1"/>
    <col min="1779" max="1779" width="10.28515625" style="152" customWidth="1"/>
    <col min="1780" max="1780" width="10.5703125" style="152" customWidth="1"/>
    <col min="1781" max="1781" width="13" style="152" customWidth="1"/>
    <col min="1782" max="2027" width="8.85546875" style="152"/>
    <col min="2028" max="2028" width="2" style="152" customWidth="1"/>
    <col min="2029" max="2029" width="8.7109375" style="152" customWidth="1"/>
    <col min="2030" max="2030" width="4.42578125" style="152" customWidth="1"/>
    <col min="2031" max="2032" width="3.28515625" style="152" customWidth="1"/>
    <col min="2033" max="2033" width="39.85546875" style="152" customWidth="1"/>
    <col min="2034" max="2034" width="8.7109375" style="152" customWidth="1"/>
    <col min="2035" max="2035" width="10.28515625" style="152" customWidth="1"/>
    <col min="2036" max="2036" width="10.5703125" style="152" customWidth="1"/>
    <col min="2037" max="2037" width="13" style="152" customWidth="1"/>
    <col min="2038" max="2283" width="8.85546875" style="152"/>
    <col min="2284" max="2284" width="2" style="152" customWidth="1"/>
    <col min="2285" max="2285" width="8.7109375" style="152" customWidth="1"/>
    <col min="2286" max="2286" width="4.42578125" style="152" customWidth="1"/>
    <col min="2287" max="2288" width="3.28515625" style="152" customWidth="1"/>
    <col min="2289" max="2289" width="39.85546875" style="152" customWidth="1"/>
    <col min="2290" max="2290" width="8.7109375" style="152" customWidth="1"/>
    <col min="2291" max="2291" width="10.28515625" style="152" customWidth="1"/>
    <col min="2292" max="2292" width="10.5703125" style="152" customWidth="1"/>
    <col min="2293" max="2293" width="13" style="152" customWidth="1"/>
    <col min="2294" max="2539" width="8.85546875" style="152"/>
    <col min="2540" max="2540" width="2" style="152" customWidth="1"/>
    <col min="2541" max="2541" width="8.7109375" style="152" customWidth="1"/>
    <col min="2542" max="2542" width="4.42578125" style="152" customWidth="1"/>
    <col min="2543" max="2544" width="3.28515625" style="152" customWidth="1"/>
    <col min="2545" max="2545" width="39.85546875" style="152" customWidth="1"/>
    <col min="2546" max="2546" width="8.7109375" style="152" customWidth="1"/>
    <col min="2547" max="2547" width="10.28515625" style="152" customWidth="1"/>
    <col min="2548" max="2548" width="10.5703125" style="152" customWidth="1"/>
    <col min="2549" max="2549" width="13" style="152" customWidth="1"/>
    <col min="2550" max="2795" width="8.85546875" style="152"/>
    <col min="2796" max="2796" width="2" style="152" customWidth="1"/>
    <col min="2797" max="2797" width="8.7109375" style="152" customWidth="1"/>
    <col min="2798" max="2798" width="4.42578125" style="152" customWidth="1"/>
    <col min="2799" max="2800" width="3.28515625" style="152" customWidth="1"/>
    <col min="2801" max="2801" width="39.85546875" style="152" customWidth="1"/>
    <col min="2802" max="2802" width="8.7109375" style="152" customWidth="1"/>
    <col min="2803" max="2803" width="10.28515625" style="152" customWidth="1"/>
    <col min="2804" max="2804" width="10.5703125" style="152" customWidth="1"/>
    <col min="2805" max="2805" width="13" style="152" customWidth="1"/>
    <col min="2806" max="3051" width="8.85546875" style="152"/>
    <col min="3052" max="3052" width="2" style="152" customWidth="1"/>
    <col min="3053" max="3053" width="8.7109375" style="152" customWidth="1"/>
    <col min="3054" max="3054" width="4.42578125" style="152" customWidth="1"/>
    <col min="3055" max="3056" width="3.28515625" style="152" customWidth="1"/>
    <col min="3057" max="3057" width="39.85546875" style="152" customWidth="1"/>
    <col min="3058" max="3058" width="8.7109375" style="152" customWidth="1"/>
    <col min="3059" max="3059" width="10.28515625" style="152" customWidth="1"/>
    <col min="3060" max="3060" width="10.5703125" style="152" customWidth="1"/>
    <col min="3061" max="3061" width="13" style="152" customWidth="1"/>
    <col min="3062" max="3307" width="8.85546875" style="152"/>
    <col min="3308" max="3308" width="2" style="152" customWidth="1"/>
    <col min="3309" max="3309" width="8.7109375" style="152" customWidth="1"/>
    <col min="3310" max="3310" width="4.42578125" style="152" customWidth="1"/>
    <col min="3311" max="3312" width="3.28515625" style="152" customWidth="1"/>
    <col min="3313" max="3313" width="39.85546875" style="152" customWidth="1"/>
    <col min="3314" max="3314" width="8.7109375" style="152" customWidth="1"/>
    <col min="3315" max="3315" width="10.28515625" style="152" customWidth="1"/>
    <col min="3316" max="3316" width="10.5703125" style="152" customWidth="1"/>
    <col min="3317" max="3317" width="13" style="152" customWidth="1"/>
    <col min="3318" max="3563" width="8.85546875" style="152"/>
    <col min="3564" max="3564" width="2" style="152" customWidth="1"/>
    <col min="3565" max="3565" width="8.7109375" style="152" customWidth="1"/>
    <col min="3566" max="3566" width="4.42578125" style="152" customWidth="1"/>
    <col min="3567" max="3568" width="3.28515625" style="152" customWidth="1"/>
    <col min="3569" max="3569" width="39.85546875" style="152" customWidth="1"/>
    <col min="3570" max="3570" width="8.7109375" style="152" customWidth="1"/>
    <col min="3571" max="3571" width="10.28515625" style="152" customWidth="1"/>
    <col min="3572" max="3572" width="10.5703125" style="152" customWidth="1"/>
    <col min="3573" max="3573" width="13" style="152" customWidth="1"/>
    <col min="3574" max="3819" width="8.85546875" style="152"/>
    <col min="3820" max="3820" width="2" style="152" customWidth="1"/>
    <col min="3821" max="3821" width="8.7109375" style="152" customWidth="1"/>
    <col min="3822" max="3822" width="4.42578125" style="152" customWidth="1"/>
    <col min="3823" max="3824" width="3.28515625" style="152" customWidth="1"/>
    <col min="3825" max="3825" width="39.85546875" style="152" customWidth="1"/>
    <col min="3826" max="3826" width="8.7109375" style="152" customWidth="1"/>
    <col min="3827" max="3827" width="10.28515625" style="152" customWidth="1"/>
    <col min="3828" max="3828" width="10.5703125" style="152" customWidth="1"/>
    <col min="3829" max="3829" width="13" style="152" customWidth="1"/>
    <col min="3830" max="4075" width="8.85546875" style="152"/>
    <col min="4076" max="4076" width="2" style="152" customWidth="1"/>
    <col min="4077" max="4077" width="8.7109375" style="152" customWidth="1"/>
    <col min="4078" max="4078" width="4.42578125" style="152" customWidth="1"/>
    <col min="4079" max="4080" width="3.28515625" style="152" customWidth="1"/>
    <col min="4081" max="4081" width="39.85546875" style="152" customWidth="1"/>
    <col min="4082" max="4082" width="8.7109375" style="152" customWidth="1"/>
    <col min="4083" max="4083" width="10.28515625" style="152" customWidth="1"/>
    <col min="4084" max="4084" width="10.5703125" style="152" customWidth="1"/>
    <col min="4085" max="4085" width="13" style="152" customWidth="1"/>
    <col min="4086" max="4331" width="8.85546875" style="152"/>
    <col min="4332" max="4332" width="2" style="152" customWidth="1"/>
    <col min="4333" max="4333" width="8.7109375" style="152" customWidth="1"/>
    <col min="4334" max="4334" width="4.42578125" style="152" customWidth="1"/>
    <col min="4335" max="4336" width="3.28515625" style="152" customWidth="1"/>
    <col min="4337" max="4337" width="39.85546875" style="152" customWidth="1"/>
    <col min="4338" max="4338" width="8.7109375" style="152" customWidth="1"/>
    <col min="4339" max="4339" width="10.28515625" style="152" customWidth="1"/>
    <col min="4340" max="4340" width="10.5703125" style="152" customWidth="1"/>
    <col min="4341" max="4341" width="13" style="152" customWidth="1"/>
    <col min="4342" max="4587" width="8.85546875" style="152"/>
    <col min="4588" max="4588" width="2" style="152" customWidth="1"/>
    <col min="4589" max="4589" width="8.7109375" style="152" customWidth="1"/>
    <col min="4590" max="4590" width="4.42578125" style="152" customWidth="1"/>
    <col min="4591" max="4592" width="3.28515625" style="152" customWidth="1"/>
    <col min="4593" max="4593" width="39.85546875" style="152" customWidth="1"/>
    <col min="4594" max="4594" width="8.7109375" style="152" customWidth="1"/>
    <col min="4595" max="4595" width="10.28515625" style="152" customWidth="1"/>
    <col min="4596" max="4596" width="10.5703125" style="152" customWidth="1"/>
    <col min="4597" max="4597" width="13" style="152" customWidth="1"/>
    <col min="4598" max="4843" width="8.85546875" style="152"/>
    <col min="4844" max="4844" width="2" style="152" customWidth="1"/>
    <col min="4845" max="4845" width="8.7109375" style="152" customWidth="1"/>
    <col min="4846" max="4846" width="4.42578125" style="152" customWidth="1"/>
    <col min="4847" max="4848" width="3.28515625" style="152" customWidth="1"/>
    <col min="4849" max="4849" width="39.85546875" style="152" customWidth="1"/>
    <col min="4850" max="4850" width="8.7109375" style="152" customWidth="1"/>
    <col min="4851" max="4851" width="10.28515625" style="152" customWidth="1"/>
    <col min="4852" max="4852" width="10.5703125" style="152" customWidth="1"/>
    <col min="4853" max="4853" width="13" style="152" customWidth="1"/>
    <col min="4854" max="5099" width="8.85546875" style="152"/>
    <col min="5100" max="5100" width="2" style="152" customWidth="1"/>
    <col min="5101" max="5101" width="8.7109375" style="152" customWidth="1"/>
    <col min="5102" max="5102" width="4.42578125" style="152" customWidth="1"/>
    <col min="5103" max="5104" width="3.28515625" style="152" customWidth="1"/>
    <col min="5105" max="5105" width="39.85546875" style="152" customWidth="1"/>
    <col min="5106" max="5106" width="8.7109375" style="152" customWidth="1"/>
    <col min="5107" max="5107" width="10.28515625" style="152" customWidth="1"/>
    <col min="5108" max="5108" width="10.5703125" style="152" customWidth="1"/>
    <col min="5109" max="5109" width="13" style="152" customWidth="1"/>
    <col min="5110" max="5355" width="8.85546875" style="152"/>
    <col min="5356" max="5356" width="2" style="152" customWidth="1"/>
    <col min="5357" max="5357" width="8.7109375" style="152" customWidth="1"/>
    <col min="5358" max="5358" width="4.42578125" style="152" customWidth="1"/>
    <col min="5359" max="5360" width="3.28515625" style="152" customWidth="1"/>
    <col min="5361" max="5361" width="39.85546875" style="152" customWidth="1"/>
    <col min="5362" max="5362" width="8.7109375" style="152" customWidth="1"/>
    <col min="5363" max="5363" width="10.28515625" style="152" customWidth="1"/>
    <col min="5364" max="5364" width="10.5703125" style="152" customWidth="1"/>
    <col min="5365" max="5365" width="13" style="152" customWidth="1"/>
    <col min="5366" max="5611" width="8.85546875" style="152"/>
    <col min="5612" max="5612" width="2" style="152" customWidth="1"/>
    <col min="5613" max="5613" width="8.7109375" style="152" customWidth="1"/>
    <col min="5614" max="5614" width="4.42578125" style="152" customWidth="1"/>
    <col min="5615" max="5616" width="3.28515625" style="152" customWidth="1"/>
    <col min="5617" max="5617" width="39.85546875" style="152" customWidth="1"/>
    <col min="5618" max="5618" width="8.7109375" style="152" customWidth="1"/>
    <col min="5619" max="5619" width="10.28515625" style="152" customWidth="1"/>
    <col min="5620" max="5620" width="10.5703125" style="152" customWidth="1"/>
    <col min="5621" max="5621" width="13" style="152" customWidth="1"/>
    <col min="5622" max="5867" width="8.85546875" style="152"/>
    <col min="5868" max="5868" width="2" style="152" customWidth="1"/>
    <col min="5869" max="5869" width="8.7109375" style="152" customWidth="1"/>
    <col min="5870" max="5870" width="4.42578125" style="152" customWidth="1"/>
    <col min="5871" max="5872" width="3.28515625" style="152" customWidth="1"/>
    <col min="5873" max="5873" width="39.85546875" style="152" customWidth="1"/>
    <col min="5874" max="5874" width="8.7109375" style="152" customWidth="1"/>
    <col min="5875" max="5875" width="10.28515625" style="152" customWidth="1"/>
    <col min="5876" max="5876" width="10.5703125" style="152" customWidth="1"/>
    <col min="5877" max="5877" width="13" style="152" customWidth="1"/>
    <col min="5878" max="6123" width="8.85546875" style="152"/>
    <col min="6124" max="6124" width="2" style="152" customWidth="1"/>
    <col min="6125" max="6125" width="8.7109375" style="152" customWidth="1"/>
    <col min="6126" max="6126" width="4.42578125" style="152" customWidth="1"/>
    <col min="6127" max="6128" width="3.28515625" style="152" customWidth="1"/>
    <col min="6129" max="6129" width="39.85546875" style="152" customWidth="1"/>
    <col min="6130" max="6130" width="8.7109375" style="152" customWidth="1"/>
    <col min="6131" max="6131" width="10.28515625" style="152" customWidth="1"/>
    <col min="6132" max="6132" width="10.5703125" style="152" customWidth="1"/>
    <col min="6133" max="6133" width="13" style="152" customWidth="1"/>
    <col min="6134" max="6379" width="8.85546875" style="152"/>
    <col min="6380" max="6380" width="2" style="152" customWidth="1"/>
    <col min="6381" max="6381" width="8.7109375" style="152" customWidth="1"/>
    <col min="6382" max="6382" width="4.42578125" style="152" customWidth="1"/>
    <col min="6383" max="6384" width="3.28515625" style="152" customWidth="1"/>
    <col min="6385" max="6385" width="39.85546875" style="152" customWidth="1"/>
    <col min="6386" max="6386" width="8.7109375" style="152" customWidth="1"/>
    <col min="6387" max="6387" width="10.28515625" style="152" customWidth="1"/>
    <col min="6388" max="6388" width="10.5703125" style="152" customWidth="1"/>
    <col min="6389" max="6389" width="13" style="152" customWidth="1"/>
    <col min="6390" max="6635" width="8.85546875" style="152"/>
    <col min="6636" max="6636" width="2" style="152" customWidth="1"/>
    <col min="6637" max="6637" width="8.7109375" style="152" customWidth="1"/>
    <col min="6638" max="6638" width="4.42578125" style="152" customWidth="1"/>
    <col min="6639" max="6640" width="3.28515625" style="152" customWidth="1"/>
    <col min="6641" max="6641" width="39.85546875" style="152" customWidth="1"/>
    <col min="6642" max="6642" width="8.7109375" style="152" customWidth="1"/>
    <col min="6643" max="6643" width="10.28515625" style="152" customWidth="1"/>
    <col min="6644" max="6644" width="10.5703125" style="152" customWidth="1"/>
    <col min="6645" max="6645" width="13" style="152" customWidth="1"/>
    <col min="6646" max="6891" width="8.85546875" style="152"/>
    <col min="6892" max="6892" width="2" style="152" customWidth="1"/>
    <col min="6893" max="6893" width="8.7109375" style="152" customWidth="1"/>
    <col min="6894" max="6894" width="4.42578125" style="152" customWidth="1"/>
    <col min="6895" max="6896" width="3.28515625" style="152" customWidth="1"/>
    <col min="6897" max="6897" width="39.85546875" style="152" customWidth="1"/>
    <col min="6898" max="6898" width="8.7109375" style="152" customWidth="1"/>
    <col min="6899" max="6899" width="10.28515625" style="152" customWidth="1"/>
    <col min="6900" max="6900" width="10.5703125" style="152" customWidth="1"/>
    <col min="6901" max="6901" width="13" style="152" customWidth="1"/>
    <col min="6902" max="7147" width="8.85546875" style="152"/>
    <col min="7148" max="7148" width="2" style="152" customWidth="1"/>
    <col min="7149" max="7149" width="8.7109375" style="152" customWidth="1"/>
    <col min="7150" max="7150" width="4.42578125" style="152" customWidth="1"/>
    <col min="7151" max="7152" width="3.28515625" style="152" customWidth="1"/>
    <col min="7153" max="7153" width="39.85546875" style="152" customWidth="1"/>
    <col min="7154" max="7154" width="8.7109375" style="152" customWidth="1"/>
    <col min="7155" max="7155" width="10.28515625" style="152" customWidth="1"/>
    <col min="7156" max="7156" width="10.5703125" style="152" customWidth="1"/>
    <col min="7157" max="7157" width="13" style="152" customWidth="1"/>
    <col min="7158" max="7403" width="8.85546875" style="152"/>
    <col min="7404" max="7404" width="2" style="152" customWidth="1"/>
    <col min="7405" max="7405" width="8.7109375" style="152" customWidth="1"/>
    <col min="7406" max="7406" width="4.42578125" style="152" customWidth="1"/>
    <col min="7407" max="7408" width="3.28515625" style="152" customWidth="1"/>
    <col min="7409" max="7409" width="39.85546875" style="152" customWidth="1"/>
    <col min="7410" max="7410" width="8.7109375" style="152" customWidth="1"/>
    <col min="7411" max="7411" width="10.28515625" style="152" customWidth="1"/>
    <col min="7412" max="7412" width="10.5703125" style="152" customWidth="1"/>
    <col min="7413" max="7413" width="13" style="152" customWidth="1"/>
    <col min="7414" max="7659" width="8.85546875" style="152"/>
    <col min="7660" max="7660" width="2" style="152" customWidth="1"/>
    <col min="7661" max="7661" width="8.7109375" style="152" customWidth="1"/>
    <col min="7662" max="7662" width="4.42578125" style="152" customWidth="1"/>
    <col min="7663" max="7664" width="3.28515625" style="152" customWidth="1"/>
    <col min="7665" max="7665" width="39.85546875" style="152" customWidth="1"/>
    <col min="7666" max="7666" width="8.7109375" style="152" customWidth="1"/>
    <col min="7667" max="7667" width="10.28515625" style="152" customWidth="1"/>
    <col min="7668" max="7668" width="10.5703125" style="152" customWidth="1"/>
    <col min="7669" max="7669" width="13" style="152" customWidth="1"/>
    <col min="7670" max="7915" width="8.85546875" style="152"/>
    <col min="7916" max="7916" width="2" style="152" customWidth="1"/>
    <col min="7917" max="7917" width="8.7109375" style="152" customWidth="1"/>
    <col min="7918" max="7918" width="4.42578125" style="152" customWidth="1"/>
    <col min="7919" max="7920" width="3.28515625" style="152" customWidth="1"/>
    <col min="7921" max="7921" width="39.85546875" style="152" customWidth="1"/>
    <col min="7922" max="7922" width="8.7109375" style="152" customWidth="1"/>
    <col min="7923" max="7923" width="10.28515625" style="152" customWidth="1"/>
    <col min="7924" max="7924" width="10.5703125" style="152" customWidth="1"/>
    <col min="7925" max="7925" width="13" style="152" customWidth="1"/>
    <col min="7926" max="8171" width="8.85546875" style="152"/>
    <col min="8172" max="8172" width="2" style="152" customWidth="1"/>
    <col min="8173" max="8173" width="8.7109375" style="152" customWidth="1"/>
    <col min="8174" max="8174" width="4.42578125" style="152" customWidth="1"/>
    <col min="8175" max="8176" width="3.28515625" style="152" customWidth="1"/>
    <col min="8177" max="8177" width="39.85546875" style="152" customWidth="1"/>
    <col min="8178" max="8178" width="8.7109375" style="152" customWidth="1"/>
    <col min="8179" max="8179" width="10.28515625" style="152" customWidth="1"/>
    <col min="8180" max="8180" width="10.5703125" style="152" customWidth="1"/>
    <col min="8181" max="8181" width="13" style="152" customWidth="1"/>
    <col min="8182" max="8427" width="8.85546875" style="152"/>
    <col min="8428" max="8428" width="2" style="152" customWidth="1"/>
    <col min="8429" max="8429" width="8.7109375" style="152" customWidth="1"/>
    <col min="8430" max="8430" width="4.42578125" style="152" customWidth="1"/>
    <col min="8431" max="8432" width="3.28515625" style="152" customWidth="1"/>
    <col min="8433" max="8433" width="39.85546875" style="152" customWidth="1"/>
    <col min="8434" max="8434" width="8.7109375" style="152" customWidth="1"/>
    <col min="8435" max="8435" width="10.28515625" style="152" customWidth="1"/>
    <col min="8436" max="8436" width="10.5703125" style="152" customWidth="1"/>
    <col min="8437" max="8437" width="13" style="152" customWidth="1"/>
    <col min="8438" max="8683" width="8.85546875" style="152"/>
    <col min="8684" max="8684" width="2" style="152" customWidth="1"/>
    <col min="8685" max="8685" width="8.7109375" style="152" customWidth="1"/>
    <col min="8686" max="8686" width="4.42578125" style="152" customWidth="1"/>
    <col min="8687" max="8688" width="3.28515625" style="152" customWidth="1"/>
    <col min="8689" max="8689" width="39.85546875" style="152" customWidth="1"/>
    <col min="8690" max="8690" width="8.7109375" style="152" customWidth="1"/>
    <col min="8691" max="8691" width="10.28515625" style="152" customWidth="1"/>
    <col min="8692" max="8692" width="10.5703125" style="152" customWidth="1"/>
    <col min="8693" max="8693" width="13" style="152" customWidth="1"/>
    <col min="8694" max="8939" width="8.85546875" style="152"/>
    <col min="8940" max="8940" width="2" style="152" customWidth="1"/>
    <col min="8941" max="8941" width="8.7109375" style="152" customWidth="1"/>
    <col min="8942" max="8942" width="4.42578125" style="152" customWidth="1"/>
    <col min="8943" max="8944" width="3.28515625" style="152" customWidth="1"/>
    <col min="8945" max="8945" width="39.85546875" style="152" customWidth="1"/>
    <col min="8946" max="8946" width="8.7109375" style="152" customWidth="1"/>
    <col min="8947" max="8947" width="10.28515625" style="152" customWidth="1"/>
    <col min="8948" max="8948" width="10.5703125" style="152" customWidth="1"/>
    <col min="8949" max="8949" width="13" style="152" customWidth="1"/>
    <col min="8950" max="9195" width="8.85546875" style="152"/>
    <col min="9196" max="9196" width="2" style="152" customWidth="1"/>
    <col min="9197" max="9197" width="8.7109375" style="152" customWidth="1"/>
    <col min="9198" max="9198" width="4.42578125" style="152" customWidth="1"/>
    <col min="9199" max="9200" width="3.28515625" style="152" customWidth="1"/>
    <col min="9201" max="9201" width="39.85546875" style="152" customWidth="1"/>
    <col min="9202" max="9202" width="8.7109375" style="152" customWidth="1"/>
    <col min="9203" max="9203" width="10.28515625" style="152" customWidth="1"/>
    <col min="9204" max="9204" width="10.5703125" style="152" customWidth="1"/>
    <col min="9205" max="9205" width="13" style="152" customWidth="1"/>
    <col min="9206" max="9451" width="8.85546875" style="152"/>
    <col min="9452" max="9452" width="2" style="152" customWidth="1"/>
    <col min="9453" max="9453" width="8.7109375" style="152" customWidth="1"/>
    <col min="9454" max="9454" width="4.42578125" style="152" customWidth="1"/>
    <col min="9455" max="9456" width="3.28515625" style="152" customWidth="1"/>
    <col min="9457" max="9457" width="39.85546875" style="152" customWidth="1"/>
    <col min="9458" max="9458" width="8.7109375" style="152" customWidth="1"/>
    <col min="9459" max="9459" width="10.28515625" style="152" customWidth="1"/>
    <col min="9460" max="9460" width="10.5703125" style="152" customWidth="1"/>
    <col min="9461" max="9461" width="13" style="152" customWidth="1"/>
    <col min="9462" max="9707" width="8.85546875" style="152"/>
    <col min="9708" max="9708" width="2" style="152" customWidth="1"/>
    <col min="9709" max="9709" width="8.7109375" style="152" customWidth="1"/>
    <col min="9710" max="9710" width="4.42578125" style="152" customWidth="1"/>
    <col min="9711" max="9712" width="3.28515625" style="152" customWidth="1"/>
    <col min="9713" max="9713" width="39.85546875" style="152" customWidth="1"/>
    <col min="9714" max="9714" width="8.7109375" style="152" customWidth="1"/>
    <col min="9715" max="9715" width="10.28515625" style="152" customWidth="1"/>
    <col min="9716" max="9716" width="10.5703125" style="152" customWidth="1"/>
    <col min="9717" max="9717" width="13" style="152" customWidth="1"/>
    <col min="9718" max="9963" width="8.85546875" style="152"/>
    <col min="9964" max="9964" width="2" style="152" customWidth="1"/>
    <col min="9965" max="9965" width="8.7109375" style="152" customWidth="1"/>
    <col min="9966" max="9966" width="4.42578125" style="152" customWidth="1"/>
    <col min="9967" max="9968" width="3.28515625" style="152" customWidth="1"/>
    <col min="9969" max="9969" width="39.85546875" style="152" customWidth="1"/>
    <col min="9970" max="9970" width="8.7109375" style="152" customWidth="1"/>
    <col min="9971" max="9971" width="10.28515625" style="152" customWidth="1"/>
    <col min="9972" max="9972" width="10.5703125" style="152" customWidth="1"/>
    <col min="9973" max="9973" width="13" style="152" customWidth="1"/>
    <col min="9974" max="10219" width="8.85546875" style="152"/>
    <col min="10220" max="10220" width="2" style="152" customWidth="1"/>
    <col min="10221" max="10221" width="8.7109375" style="152" customWidth="1"/>
    <col min="10222" max="10222" width="4.42578125" style="152" customWidth="1"/>
    <col min="10223" max="10224" width="3.28515625" style="152" customWidth="1"/>
    <col min="10225" max="10225" width="39.85546875" style="152" customWidth="1"/>
    <col min="10226" max="10226" width="8.7109375" style="152" customWidth="1"/>
    <col min="10227" max="10227" width="10.28515625" style="152" customWidth="1"/>
    <col min="10228" max="10228" width="10.5703125" style="152" customWidth="1"/>
    <col min="10229" max="10229" width="13" style="152" customWidth="1"/>
    <col min="10230" max="10475" width="8.85546875" style="152"/>
    <col min="10476" max="10476" width="2" style="152" customWidth="1"/>
    <col min="10477" max="10477" width="8.7109375" style="152" customWidth="1"/>
    <col min="10478" max="10478" width="4.42578125" style="152" customWidth="1"/>
    <col min="10479" max="10480" width="3.28515625" style="152" customWidth="1"/>
    <col min="10481" max="10481" width="39.85546875" style="152" customWidth="1"/>
    <col min="10482" max="10482" width="8.7109375" style="152" customWidth="1"/>
    <col min="10483" max="10483" width="10.28515625" style="152" customWidth="1"/>
    <col min="10484" max="10484" width="10.5703125" style="152" customWidth="1"/>
    <col min="10485" max="10485" width="13" style="152" customWidth="1"/>
    <col min="10486" max="10731" width="8.85546875" style="152"/>
    <col min="10732" max="10732" width="2" style="152" customWidth="1"/>
    <col min="10733" max="10733" width="8.7109375" style="152" customWidth="1"/>
    <col min="10734" max="10734" width="4.42578125" style="152" customWidth="1"/>
    <col min="10735" max="10736" width="3.28515625" style="152" customWidth="1"/>
    <col min="10737" max="10737" width="39.85546875" style="152" customWidth="1"/>
    <col min="10738" max="10738" width="8.7109375" style="152" customWidth="1"/>
    <col min="10739" max="10739" width="10.28515625" style="152" customWidth="1"/>
    <col min="10740" max="10740" width="10.5703125" style="152" customWidth="1"/>
    <col min="10741" max="10741" width="13" style="152" customWidth="1"/>
    <col min="10742" max="10987" width="8.85546875" style="152"/>
    <col min="10988" max="10988" width="2" style="152" customWidth="1"/>
    <col min="10989" max="10989" width="8.7109375" style="152" customWidth="1"/>
    <col min="10990" max="10990" width="4.42578125" style="152" customWidth="1"/>
    <col min="10991" max="10992" width="3.28515625" style="152" customWidth="1"/>
    <col min="10993" max="10993" width="39.85546875" style="152" customWidth="1"/>
    <col min="10994" max="10994" width="8.7109375" style="152" customWidth="1"/>
    <col min="10995" max="10995" width="10.28515625" style="152" customWidth="1"/>
    <col min="10996" max="10996" width="10.5703125" style="152" customWidth="1"/>
    <col min="10997" max="10997" width="13" style="152" customWidth="1"/>
    <col min="10998" max="11243" width="8.85546875" style="152"/>
    <col min="11244" max="11244" width="2" style="152" customWidth="1"/>
    <col min="11245" max="11245" width="8.7109375" style="152" customWidth="1"/>
    <col min="11246" max="11246" width="4.42578125" style="152" customWidth="1"/>
    <col min="11247" max="11248" width="3.28515625" style="152" customWidth="1"/>
    <col min="11249" max="11249" width="39.85546875" style="152" customWidth="1"/>
    <col min="11250" max="11250" width="8.7109375" style="152" customWidth="1"/>
    <col min="11251" max="11251" width="10.28515625" style="152" customWidth="1"/>
    <col min="11252" max="11252" width="10.5703125" style="152" customWidth="1"/>
    <col min="11253" max="11253" width="13" style="152" customWidth="1"/>
    <col min="11254" max="11499" width="8.85546875" style="152"/>
    <col min="11500" max="11500" width="2" style="152" customWidth="1"/>
    <col min="11501" max="11501" width="8.7109375" style="152" customWidth="1"/>
    <col min="11502" max="11502" width="4.42578125" style="152" customWidth="1"/>
    <col min="11503" max="11504" width="3.28515625" style="152" customWidth="1"/>
    <col min="11505" max="11505" width="39.85546875" style="152" customWidth="1"/>
    <col min="11506" max="11506" width="8.7109375" style="152" customWidth="1"/>
    <col min="11507" max="11507" width="10.28515625" style="152" customWidth="1"/>
    <col min="11508" max="11508" width="10.5703125" style="152" customWidth="1"/>
    <col min="11509" max="11509" width="13" style="152" customWidth="1"/>
    <col min="11510" max="11755" width="8.85546875" style="152"/>
    <col min="11756" max="11756" width="2" style="152" customWidth="1"/>
    <col min="11757" max="11757" width="8.7109375" style="152" customWidth="1"/>
    <col min="11758" max="11758" width="4.42578125" style="152" customWidth="1"/>
    <col min="11759" max="11760" width="3.28515625" style="152" customWidth="1"/>
    <col min="11761" max="11761" width="39.85546875" style="152" customWidth="1"/>
    <col min="11762" max="11762" width="8.7109375" style="152" customWidth="1"/>
    <col min="11763" max="11763" width="10.28515625" style="152" customWidth="1"/>
    <col min="11764" max="11764" width="10.5703125" style="152" customWidth="1"/>
    <col min="11765" max="11765" width="13" style="152" customWidth="1"/>
    <col min="11766" max="12011" width="8.85546875" style="152"/>
    <col min="12012" max="12012" width="2" style="152" customWidth="1"/>
    <col min="12013" max="12013" width="8.7109375" style="152" customWidth="1"/>
    <col min="12014" max="12014" width="4.42578125" style="152" customWidth="1"/>
    <col min="12015" max="12016" width="3.28515625" style="152" customWidth="1"/>
    <col min="12017" max="12017" width="39.85546875" style="152" customWidth="1"/>
    <col min="12018" max="12018" width="8.7109375" style="152" customWidth="1"/>
    <col min="12019" max="12019" width="10.28515625" style="152" customWidth="1"/>
    <col min="12020" max="12020" width="10.5703125" style="152" customWidth="1"/>
    <col min="12021" max="12021" width="13" style="152" customWidth="1"/>
    <col min="12022" max="12267" width="8.85546875" style="152"/>
    <col min="12268" max="12268" width="2" style="152" customWidth="1"/>
    <col min="12269" max="12269" width="8.7109375" style="152" customWidth="1"/>
    <col min="12270" max="12270" width="4.42578125" style="152" customWidth="1"/>
    <col min="12271" max="12272" width="3.28515625" style="152" customWidth="1"/>
    <col min="12273" max="12273" width="39.85546875" style="152" customWidth="1"/>
    <col min="12274" max="12274" width="8.7109375" style="152" customWidth="1"/>
    <col min="12275" max="12275" width="10.28515625" style="152" customWidth="1"/>
    <col min="12276" max="12276" width="10.5703125" style="152" customWidth="1"/>
    <col min="12277" max="12277" width="13" style="152" customWidth="1"/>
    <col min="12278" max="12523" width="8.85546875" style="152"/>
    <col min="12524" max="12524" width="2" style="152" customWidth="1"/>
    <col min="12525" max="12525" width="8.7109375" style="152" customWidth="1"/>
    <col min="12526" max="12526" width="4.42578125" style="152" customWidth="1"/>
    <col min="12527" max="12528" width="3.28515625" style="152" customWidth="1"/>
    <col min="12529" max="12529" width="39.85546875" style="152" customWidth="1"/>
    <col min="12530" max="12530" width="8.7109375" style="152" customWidth="1"/>
    <col min="12531" max="12531" width="10.28515625" style="152" customWidth="1"/>
    <col min="12532" max="12532" width="10.5703125" style="152" customWidth="1"/>
    <col min="12533" max="12533" width="13" style="152" customWidth="1"/>
    <col min="12534" max="12779" width="8.85546875" style="152"/>
    <col min="12780" max="12780" width="2" style="152" customWidth="1"/>
    <col min="12781" max="12781" width="8.7109375" style="152" customWidth="1"/>
    <col min="12782" max="12782" width="4.42578125" style="152" customWidth="1"/>
    <col min="12783" max="12784" width="3.28515625" style="152" customWidth="1"/>
    <col min="12785" max="12785" width="39.85546875" style="152" customWidth="1"/>
    <col min="12786" max="12786" width="8.7109375" style="152" customWidth="1"/>
    <col min="12787" max="12787" width="10.28515625" style="152" customWidth="1"/>
    <col min="12788" max="12788" width="10.5703125" style="152" customWidth="1"/>
    <col min="12789" max="12789" width="13" style="152" customWidth="1"/>
    <col min="12790" max="13035" width="8.85546875" style="152"/>
    <col min="13036" max="13036" width="2" style="152" customWidth="1"/>
    <col min="13037" max="13037" width="8.7109375" style="152" customWidth="1"/>
    <col min="13038" max="13038" width="4.42578125" style="152" customWidth="1"/>
    <col min="13039" max="13040" width="3.28515625" style="152" customWidth="1"/>
    <col min="13041" max="13041" width="39.85546875" style="152" customWidth="1"/>
    <col min="13042" max="13042" width="8.7109375" style="152" customWidth="1"/>
    <col min="13043" max="13043" width="10.28515625" style="152" customWidth="1"/>
    <col min="13044" max="13044" width="10.5703125" style="152" customWidth="1"/>
    <col min="13045" max="13045" width="13" style="152" customWidth="1"/>
    <col min="13046" max="13291" width="8.85546875" style="152"/>
    <col min="13292" max="13292" width="2" style="152" customWidth="1"/>
    <col min="13293" max="13293" width="8.7109375" style="152" customWidth="1"/>
    <col min="13294" max="13294" width="4.42578125" style="152" customWidth="1"/>
    <col min="13295" max="13296" width="3.28515625" style="152" customWidth="1"/>
    <col min="13297" max="13297" width="39.85546875" style="152" customWidth="1"/>
    <col min="13298" max="13298" width="8.7109375" style="152" customWidth="1"/>
    <col min="13299" max="13299" width="10.28515625" style="152" customWidth="1"/>
    <col min="13300" max="13300" width="10.5703125" style="152" customWidth="1"/>
    <col min="13301" max="13301" width="13" style="152" customWidth="1"/>
    <col min="13302" max="13547" width="8.85546875" style="152"/>
    <col min="13548" max="13548" width="2" style="152" customWidth="1"/>
    <col min="13549" max="13549" width="8.7109375" style="152" customWidth="1"/>
    <col min="13550" max="13550" width="4.42578125" style="152" customWidth="1"/>
    <col min="13551" max="13552" width="3.28515625" style="152" customWidth="1"/>
    <col min="13553" max="13553" width="39.85546875" style="152" customWidth="1"/>
    <col min="13554" max="13554" width="8.7109375" style="152" customWidth="1"/>
    <col min="13555" max="13555" width="10.28515625" style="152" customWidth="1"/>
    <col min="13556" max="13556" width="10.5703125" style="152" customWidth="1"/>
    <col min="13557" max="13557" width="13" style="152" customWidth="1"/>
    <col min="13558" max="13803" width="8.85546875" style="152"/>
    <col min="13804" max="13804" width="2" style="152" customWidth="1"/>
    <col min="13805" max="13805" width="8.7109375" style="152" customWidth="1"/>
    <col min="13806" max="13806" width="4.42578125" style="152" customWidth="1"/>
    <col min="13807" max="13808" width="3.28515625" style="152" customWidth="1"/>
    <col min="13809" max="13809" width="39.85546875" style="152" customWidth="1"/>
    <col min="13810" max="13810" width="8.7109375" style="152" customWidth="1"/>
    <col min="13811" max="13811" width="10.28515625" style="152" customWidth="1"/>
    <col min="13812" max="13812" width="10.5703125" style="152" customWidth="1"/>
    <col min="13813" max="13813" width="13" style="152" customWidth="1"/>
    <col min="13814" max="14059" width="8.85546875" style="152"/>
    <col min="14060" max="14060" width="2" style="152" customWidth="1"/>
    <col min="14061" max="14061" width="8.7109375" style="152" customWidth="1"/>
    <col min="14062" max="14062" width="4.42578125" style="152" customWidth="1"/>
    <col min="14063" max="14064" width="3.28515625" style="152" customWidth="1"/>
    <col min="14065" max="14065" width="39.85546875" style="152" customWidth="1"/>
    <col min="14066" max="14066" width="8.7109375" style="152" customWidth="1"/>
    <col min="14067" max="14067" width="10.28515625" style="152" customWidth="1"/>
    <col min="14068" max="14068" width="10.5703125" style="152" customWidth="1"/>
    <col min="14069" max="14069" width="13" style="152" customWidth="1"/>
    <col min="14070" max="14315" width="8.85546875" style="152"/>
    <col min="14316" max="14316" width="2" style="152" customWidth="1"/>
    <col min="14317" max="14317" width="8.7109375" style="152" customWidth="1"/>
    <col min="14318" max="14318" width="4.42578125" style="152" customWidth="1"/>
    <col min="14319" max="14320" width="3.28515625" style="152" customWidth="1"/>
    <col min="14321" max="14321" width="39.85546875" style="152" customWidth="1"/>
    <col min="14322" max="14322" width="8.7109375" style="152" customWidth="1"/>
    <col min="14323" max="14323" width="10.28515625" style="152" customWidth="1"/>
    <col min="14324" max="14324" width="10.5703125" style="152" customWidth="1"/>
    <col min="14325" max="14325" width="13" style="152" customWidth="1"/>
    <col min="14326" max="14571" width="8.85546875" style="152"/>
    <col min="14572" max="14572" width="2" style="152" customWidth="1"/>
    <col min="14573" max="14573" width="8.7109375" style="152" customWidth="1"/>
    <col min="14574" max="14574" width="4.42578125" style="152" customWidth="1"/>
    <col min="14575" max="14576" width="3.28515625" style="152" customWidth="1"/>
    <col min="14577" max="14577" width="39.85546875" style="152" customWidth="1"/>
    <col min="14578" max="14578" width="8.7109375" style="152" customWidth="1"/>
    <col min="14579" max="14579" width="10.28515625" style="152" customWidth="1"/>
    <col min="14580" max="14580" width="10.5703125" style="152" customWidth="1"/>
    <col min="14581" max="14581" width="13" style="152" customWidth="1"/>
    <col min="14582" max="14827" width="8.85546875" style="152"/>
    <col min="14828" max="14828" width="2" style="152" customWidth="1"/>
    <col min="14829" max="14829" width="8.7109375" style="152" customWidth="1"/>
    <col min="14830" max="14830" width="4.42578125" style="152" customWidth="1"/>
    <col min="14831" max="14832" width="3.28515625" style="152" customWidth="1"/>
    <col min="14833" max="14833" width="39.85546875" style="152" customWidth="1"/>
    <col min="14834" max="14834" width="8.7109375" style="152" customWidth="1"/>
    <col min="14835" max="14835" width="10.28515625" style="152" customWidth="1"/>
    <col min="14836" max="14836" width="10.5703125" style="152" customWidth="1"/>
    <col min="14837" max="14837" width="13" style="152" customWidth="1"/>
    <col min="14838" max="15083" width="8.85546875" style="152"/>
    <col min="15084" max="15084" width="2" style="152" customWidth="1"/>
    <col min="15085" max="15085" width="8.7109375" style="152" customWidth="1"/>
    <col min="15086" max="15086" width="4.42578125" style="152" customWidth="1"/>
    <col min="15087" max="15088" width="3.28515625" style="152" customWidth="1"/>
    <col min="15089" max="15089" width="39.85546875" style="152" customWidth="1"/>
    <col min="15090" max="15090" width="8.7109375" style="152" customWidth="1"/>
    <col min="15091" max="15091" width="10.28515625" style="152" customWidth="1"/>
    <col min="15092" max="15092" width="10.5703125" style="152" customWidth="1"/>
    <col min="15093" max="15093" width="13" style="152" customWidth="1"/>
    <col min="15094" max="15339" width="8.85546875" style="152"/>
    <col min="15340" max="15340" width="2" style="152" customWidth="1"/>
    <col min="15341" max="15341" width="8.7109375" style="152" customWidth="1"/>
    <col min="15342" max="15342" width="4.42578125" style="152" customWidth="1"/>
    <col min="15343" max="15344" width="3.28515625" style="152" customWidth="1"/>
    <col min="15345" max="15345" width="39.85546875" style="152" customWidth="1"/>
    <col min="15346" max="15346" width="8.7109375" style="152" customWidth="1"/>
    <col min="15347" max="15347" width="10.28515625" style="152" customWidth="1"/>
    <col min="15348" max="15348" width="10.5703125" style="152" customWidth="1"/>
    <col min="15349" max="15349" width="13" style="152" customWidth="1"/>
    <col min="15350" max="15595" width="8.85546875" style="152"/>
    <col min="15596" max="15596" width="2" style="152" customWidth="1"/>
    <col min="15597" max="15597" width="8.7109375" style="152" customWidth="1"/>
    <col min="15598" max="15598" width="4.42578125" style="152" customWidth="1"/>
    <col min="15599" max="15600" width="3.28515625" style="152" customWidth="1"/>
    <col min="15601" max="15601" width="39.85546875" style="152" customWidth="1"/>
    <col min="15602" max="15602" width="8.7109375" style="152" customWidth="1"/>
    <col min="15603" max="15603" width="10.28515625" style="152" customWidth="1"/>
    <col min="15604" max="15604" width="10.5703125" style="152" customWidth="1"/>
    <col min="15605" max="15605" width="13" style="152" customWidth="1"/>
    <col min="15606" max="15851" width="8.85546875" style="152"/>
    <col min="15852" max="15852" width="2" style="152" customWidth="1"/>
    <col min="15853" max="15853" width="8.7109375" style="152" customWidth="1"/>
    <col min="15854" max="15854" width="4.42578125" style="152" customWidth="1"/>
    <col min="15855" max="15856" width="3.28515625" style="152" customWidth="1"/>
    <col min="15857" max="15857" width="39.85546875" style="152" customWidth="1"/>
    <col min="15858" max="15858" width="8.7109375" style="152" customWidth="1"/>
    <col min="15859" max="15859" width="10.28515625" style="152" customWidth="1"/>
    <col min="15860" max="15860" width="10.5703125" style="152" customWidth="1"/>
    <col min="15861" max="15861" width="13" style="152" customWidth="1"/>
    <col min="15862" max="16107" width="8.85546875" style="152"/>
    <col min="16108" max="16108" width="2" style="152" customWidth="1"/>
    <col min="16109" max="16109" width="8.7109375" style="152" customWidth="1"/>
    <col min="16110" max="16110" width="4.42578125" style="152" customWidth="1"/>
    <col min="16111" max="16112" width="3.28515625" style="152" customWidth="1"/>
    <col min="16113" max="16113" width="39.85546875" style="152" customWidth="1"/>
    <col min="16114" max="16114" width="8.7109375" style="152" customWidth="1"/>
    <col min="16115" max="16115" width="10.28515625" style="152" customWidth="1"/>
    <col min="16116" max="16116" width="10.5703125" style="152" customWidth="1"/>
    <col min="16117" max="16117" width="13" style="152" customWidth="1"/>
    <col min="16118" max="16363" width="8.85546875" style="152"/>
    <col min="16364" max="16369" width="9.140625" style="152" customWidth="1"/>
    <col min="16370" max="16384" width="9.140625" style="152"/>
  </cols>
  <sheetData>
    <row r="1" spans="2:10" x14ac:dyDescent="0.2">
      <c r="B1" s="4" t="str">
        <f>'4C3 (Equipm) 1300'!$B$1</f>
        <v>ROADS AUTHORITY</v>
      </c>
      <c r="C1" s="146"/>
      <c r="D1" s="146"/>
      <c r="E1" s="146"/>
      <c r="F1" s="146"/>
      <c r="G1" s="147"/>
      <c r="H1" s="148"/>
      <c r="I1" s="149"/>
      <c r="J1" s="150" t="s">
        <v>561</v>
      </c>
    </row>
    <row r="2" spans="2:10" x14ac:dyDescent="0.2">
      <c r="B2" s="4" t="str">
        <f>'4C3 (Equipm) 1300'!$B$2</f>
        <v>PROCUREMENT REFERENCE NO. W/ONB/RA-03/2026</v>
      </c>
      <c r="C2" s="146"/>
      <c r="D2" s="146"/>
      <c r="E2" s="146"/>
      <c r="F2" s="146"/>
      <c r="G2" s="147"/>
      <c r="H2" s="148"/>
      <c r="I2" s="149"/>
      <c r="J2" s="151"/>
    </row>
    <row r="3" spans="2:10" x14ac:dyDescent="0.2">
      <c r="B3" s="4" t="str">
        <f>'4C3 (Equipm) 1300'!$B$3</f>
        <v>SCHEDULE C3:  EQUIPMENT-BASED ROAD WORKS FOR  D3624- OMUNDAUNGILO TO OMBOLOKA</v>
      </c>
      <c r="C3" s="146"/>
      <c r="D3" s="146"/>
      <c r="E3" s="146"/>
      <c r="F3" s="146"/>
      <c r="G3" s="147"/>
      <c r="H3" s="148"/>
      <c r="I3" s="10"/>
    </row>
    <row r="4" spans="2:10" x14ac:dyDescent="0.2">
      <c r="B4" s="4"/>
      <c r="C4" s="568" t="str">
        <f>'4C3 (Equipm) 1400'!C4</f>
        <v xml:space="preserve">         (28km EASTERN ACCESS ROAD BETWEEN OSHUULI  AND OMBOLOKA )</v>
      </c>
      <c r="D4" s="146"/>
      <c r="E4" s="146"/>
      <c r="F4" s="146"/>
      <c r="G4" s="147"/>
      <c r="H4" s="148"/>
      <c r="I4" s="10"/>
    </row>
    <row r="5" spans="2:10" ht="13.5" thickBot="1" x14ac:dyDescent="0.25">
      <c r="G5" s="147"/>
      <c r="H5" s="148"/>
      <c r="I5" s="153"/>
      <c r="J5" s="154" t="str">
        <f>IF(B8="","","SECTION "&amp;B8)</f>
        <v>SECTION LB1500</v>
      </c>
    </row>
    <row r="6" spans="2:10" ht="23.25" thickBot="1" x14ac:dyDescent="0.25">
      <c r="B6" s="270" t="s">
        <v>1</v>
      </c>
      <c r="C6" s="608" t="s">
        <v>2</v>
      </c>
      <c r="D6" s="608"/>
      <c r="E6" s="608"/>
      <c r="F6" s="608"/>
      <c r="G6" s="185" t="s">
        <v>3</v>
      </c>
      <c r="H6" s="186" t="s">
        <v>405</v>
      </c>
      <c r="I6" s="19" t="s">
        <v>5</v>
      </c>
      <c r="J6" s="20" t="s">
        <v>6</v>
      </c>
    </row>
    <row r="7" spans="2:10" x14ac:dyDescent="0.2">
      <c r="B7" s="165"/>
      <c r="C7" s="171"/>
      <c r="D7" s="167"/>
      <c r="E7" s="167"/>
      <c r="F7" s="167"/>
      <c r="G7" s="189"/>
      <c r="H7" s="190"/>
      <c r="I7" s="191"/>
      <c r="J7" s="280"/>
    </row>
    <row r="8" spans="2:10" x14ac:dyDescent="0.2">
      <c r="B8" s="72" t="s">
        <v>52</v>
      </c>
      <c r="C8" s="272" t="s">
        <v>53</v>
      </c>
      <c r="D8" s="73"/>
      <c r="E8" s="167"/>
      <c r="F8" s="167"/>
      <c r="G8" s="76"/>
      <c r="H8" s="96"/>
      <c r="I8" s="97"/>
      <c r="J8" s="98"/>
    </row>
    <row r="9" spans="2:10" x14ac:dyDescent="0.2">
      <c r="B9" s="72"/>
      <c r="C9" s="272"/>
      <c r="D9" s="73"/>
      <c r="E9" s="167"/>
      <c r="F9" s="167"/>
      <c r="G9" s="76"/>
      <c r="H9" s="96"/>
      <c r="I9" s="97"/>
      <c r="J9" s="98"/>
    </row>
    <row r="10" spans="2:10" x14ac:dyDescent="0.2">
      <c r="B10" s="72" t="s">
        <v>54</v>
      </c>
      <c r="C10" s="75" t="s">
        <v>55</v>
      </c>
      <c r="D10" s="73"/>
      <c r="E10" s="167"/>
      <c r="F10" s="167"/>
      <c r="G10" s="76"/>
      <c r="H10" s="96"/>
      <c r="I10" s="97"/>
      <c r="J10" s="98"/>
    </row>
    <row r="11" spans="2:10" x14ac:dyDescent="0.2">
      <c r="B11" s="72"/>
      <c r="C11" s="75" t="s">
        <v>56</v>
      </c>
      <c r="D11" s="73"/>
      <c r="E11" s="167"/>
      <c r="F11" s="167"/>
      <c r="G11" s="76" t="s">
        <v>20</v>
      </c>
      <c r="H11" s="96">
        <v>24</v>
      </c>
      <c r="I11" s="281"/>
      <c r="J11" s="175"/>
    </row>
    <row r="12" spans="2:10" x14ac:dyDescent="0.2">
      <c r="B12" s="72"/>
      <c r="C12" s="73"/>
      <c r="D12" s="73"/>
      <c r="E12" s="167"/>
      <c r="F12" s="167"/>
      <c r="G12" s="76"/>
      <c r="H12" s="96"/>
      <c r="I12" s="281"/>
      <c r="J12" s="98"/>
    </row>
    <row r="13" spans="2:10" x14ac:dyDescent="0.2">
      <c r="B13" s="72" t="s">
        <v>57</v>
      </c>
      <c r="C13" s="195" t="s">
        <v>58</v>
      </c>
      <c r="D13" s="73"/>
      <c r="E13" s="167"/>
      <c r="F13" s="167"/>
      <c r="G13" s="76"/>
      <c r="H13" s="96"/>
      <c r="I13" s="281"/>
      <c r="J13" s="98"/>
    </row>
    <row r="14" spans="2:10" x14ac:dyDescent="0.2">
      <c r="B14" s="72"/>
      <c r="C14" s="73"/>
      <c r="D14" s="73"/>
      <c r="E14" s="167"/>
      <c r="F14" s="167"/>
      <c r="G14" s="76"/>
      <c r="H14" s="96"/>
      <c r="I14" s="281"/>
      <c r="J14" s="98"/>
    </row>
    <row r="15" spans="2:10" x14ac:dyDescent="0.2">
      <c r="B15" s="72"/>
      <c r="C15" s="73" t="s">
        <v>13</v>
      </c>
      <c r="D15" s="73" t="s">
        <v>59</v>
      </c>
      <c r="E15" s="167"/>
      <c r="F15" s="167"/>
      <c r="G15" s="76" t="s">
        <v>60</v>
      </c>
      <c r="H15" s="96">
        <v>20</v>
      </c>
      <c r="I15" s="281"/>
      <c r="J15" s="175"/>
    </row>
    <row r="16" spans="2:10" x14ac:dyDescent="0.2">
      <c r="B16" s="72"/>
      <c r="C16" s="73"/>
      <c r="D16" s="73"/>
      <c r="E16" s="167"/>
      <c r="F16" s="167"/>
      <c r="G16" s="76"/>
      <c r="H16" s="96"/>
      <c r="I16" s="281"/>
      <c r="J16" s="98"/>
    </row>
    <row r="17" spans="2:10" x14ac:dyDescent="0.2">
      <c r="B17" s="72"/>
      <c r="C17" s="73" t="s">
        <v>16</v>
      </c>
      <c r="D17" s="73" t="s">
        <v>61</v>
      </c>
      <c r="E17" s="227"/>
      <c r="F17" s="227"/>
      <c r="G17" s="76" t="s">
        <v>60</v>
      </c>
      <c r="H17" s="96">
        <v>20</v>
      </c>
      <c r="I17" s="281"/>
      <c r="J17" s="175"/>
    </row>
    <row r="18" spans="2:10" x14ac:dyDescent="0.2">
      <c r="B18" s="72"/>
      <c r="C18" s="73"/>
      <c r="D18" s="73"/>
      <c r="E18" s="167"/>
      <c r="F18" s="227"/>
      <c r="G18" s="76"/>
      <c r="H18" s="96"/>
      <c r="I18" s="281"/>
      <c r="J18" s="175"/>
    </row>
    <row r="19" spans="2:10" x14ac:dyDescent="0.2">
      <c r="B19" s="72"/>
      <c r="C19" s="73" t="s">
        <v>18</v>
      </c>
      <c r="D19" s="73" t="s">
        <v>62</v>
      </c>
      <c r="E19" s="167"/>
      <c r="F19" s="167"/>
      <c r="G19" s="76" t="s">
        <v>60</v>
      </c>
      <c r="H19" s="96">
        <v>28</v>
      </c>
      <c r="I19" s="281"/>
      <c r="J19" s="175"/>
    </row>
    <row r="20" spans="2:10" x14ac:dyDescent="0.2">
      <c r="B20" s="72"/>
      <c r="C20" s="73"/>
      <c r="D20" s="73"/>
      <c r="E20" s="167"/>
      <c r="F20" s="167"/>
      <c r="G20" s="76"/>
      <c r="H20" s="96"/>
      <c r="I20" s="281"/>
      <c r="J20" s="175"/>
    </row>
    <row r="21" spans="2:10" x14ac:dyDescent="0.2">
      <c r="B21" s="72"/>
      <c r="C21" s="73"/>
      <c r="D21" s="73"/>
      <c r="E21" s="167"/>
      <c r="F21" s="167"/>
      <c r="G21" s="76"/>
      <c r="H21" s="96"/>
      <c r="I21" s="281"/>
      <c r="J21" s="175"/>
    </row>
    <row r="22" spans="2:10" x14ac:dyDescent="0.2">
      <c r="B22" s="72" t="s">
        <v>63</v>
      </c>
      <c r="C22" s="75" t="s">
        <v>64</v>
      </c>
      <c r="D22" s="73"/>
      <c r="E22" s="167"/>
      <c r="F22" s="167"/>
      <c r="G22" s="76"/>
      <c r="H22" s="96"/>
      <c r="I22" s="281"/>
      <c r="J22" s="175"/>
    </row>
    <row r="23" spans="2:10" x14ac:dyDescent="0.2">
      <c r="B23" s="72"/>
      <c r="C23" s="73"/>
      <c r="D23" s="73"/>
      <c r="E23" s="167"/>
      <c r="F23" s="167"/>
      <c r="G23" s="76"/>
      <c r="H23" s="96"/>
      <c r="I23" s="281"/>
      <c r="J23" s="175"/>
    </row>
    <row r="24" spans="2:10" x14ac:dyDescent="0.2">
      <c r="B24" s="72"/>
      <c r="C24" s="167" t="s">
        <v>18</v>
      </c>
      <c r="D24" s="167" t="s">
        <v>65</v>
      </c>
      <c r="E24" s="167"/>
      <c r="F24" s="167"/>
      <c r="G24" s="76" t="s">
        <v>66</v>
      </c>
      <c r="H24" s="31">
        <v>10</v>
      </c>
      <c r="I24" s="281"/>
      <c r="J24" s="175"/>
    </row>
    <row r="25" spans="2:10" x14ac:dyDescent="0.2">
      <c r="B25" s="72"/>
      <c r="C25" s="173"/>
      <c r="D25" s="167"/>
      <c r="E25" s="167"/>
      <c r="F25" s="167"/>
      <c r="G25" s="76"/>
      <c r="H25" s="31"/>
      <c r="I25" s="281"/>
      <c r="J25" s="175"/>
    </row>
    <row r="26" spans="2:10" x14ac:dyDescent="0.2">
      <c r="B26" s="72"/>
      <c r="C26" s="167" t="s">
        <v>67</v>
      </c>
      <c r="D26" s="167" t="s">
        <v>68</v>
      </c>
      <c r="E26" s="167"/>
      <c r="F26" s="167"/>
      <c r="G26" s="76" t="s">
        <v>66</v>
      </c>
      <c r="H26" s="31">
        <v>0</v>
      </c>
      <c r="J26" s="175"/>
    </row>
    <row r="27" spans="2:10" x14ac:dyDescent="0.2">
      <c r="B27" s="72"/>
      <c r="C27" s="171"/>
      <c r="D27" s="167"/>
      <c r="E27" s="48"/>
      <c r="F27" s="48"/>
      <c r="G27" s="76"/>
      <c r="H27" s="31"/>
      <c r="J27" s="175"/>
    </row>
    <row r="28" spans="2:10" x14ac:dyDescent="0.2">
      <c r="B28" s="72"/>
      <c r="C28" s="167" t="s">
        <v>69</v>
      </c>
      <c r="D28" s="167" t="s">
        <v>70</v>
      </c>
      <c r="G28" s="76" t="s">
        <v>66</v>
      </c>
      <c r="H28" s="31">
        <v>10</v>
      </c>
      <c r="I28" s="281"/>
      <c r="J28" s="175"/>
    </row>
    <row r="29" spans="2:10" x14ac:dyDescent="0.2">
      <c r="B29" s="72"/>
      <c r="C29" s="176"/>
      <c r="D29" s="167"/>
      <c r="G29" s="76"/>
      <c r="H29" s="31"/>
      <c r="I29" s="281"/>
      <c r="J29" s="175"/>
    </row>
    <row r="30" spans="2:10" x14ac:dyDescent="0.2">
      <c r="B30" s="72"/>
      <c r="C30" s="167" t="s">
        <v>71</v>
      </c>
      <c r="D30" s="167" t="s">
        <v>72</v>
      </c>
      <c r="G30" s="76"/>
      <c r="H30" s="31"/>
      <c r="I30" s="281"/>
      <c r="J30" s="175"/>
    </row>
    <row r="31" spans="2:10" x14ac:dyDescent="0.2">
      <c r="B31" s="72"/>
      <c r="C31" s="167"/>
      <c r="D31" s="167" t="s">
        <v>73</v>
      </c>
      <c r="G31" s="76" t="s">
        <v>66</v>
      </c>
      <c r="H31" s="31">
        <v>9</v>
      </c>
      <c r="I31" s="281"/>
      <c r="J31" s="175"/>
    </row>
    <row r="32" spans="2:10" x14ac:dyDescent="0.2">
      <c r="B32" s="72"/>
      <c r="C32" s="173"/>
      <c r="D32" s="167"/>
      <c r="G32" s="76"/>
      <c r="H32" s="31"/>
      <c r="I32" s="281"/>
      <c r="J32" s="175"/>
    </row>
    <row r="33" spans="2:10" x14ac:dyDescent="0.2">
      <c r="B33" s="72"/>
      <c r="C33" s="173" t="s">
        <v>74</v>
      </c>
      <c r="D33" s="167" t="s">
        <v>75</v>
      </c>
      <c r="G33" s="76" t="s">
        <v>66</v>
      </c>
      <c r="H33" s="31">
        <v>8</v>
      </c>
      <c r="I33" s="281"/>
      <c r="J33" s="175"/>
    </row>
    <row r="34" spans="2:10" x14ac:dyDescent="0.2">
      <c r="B34" s="72"/>
      <c r="C34" s="173"/>
      <c r="D34" s="167"/>
      <c r="G34" s="76"/>
      <c r="H34" s="96"/>
      <c r="I34" s="281"/>
      <c r="J34" s="175"/>
    </row>
    <row r="35" spans="2:10" x14ac:dyDescent="0.2">
      <c r="B35" s="72"/>
      <c r="C35" s="73"/>
      <c r="D35" s="73"/>
      <c r="G35" s="76"/>
      <c r="H35" s="96"/>
      <c r="I35" s="281"/>
      <c r="J35" s="175"/>
    </row>
    <row r="36" spans="2:10" x14ac:dyDescent="0.2">
      <c r="B36" s="72" t="s">
        <v>76</v>
      </c>
      <c r="C36" s="75" t="s">
        <v>77</v>
      </c>
      <c r="D36" s="73"/>
      <c r="G36" s="76"/>
      <c r="H36" s="96"/>
      <c r="I36" s="281"/>
      <c r="J36" s="175"/>
    </row>
    <row r="37" spans="2:10" x14ac:dyDescent="0.2">
      <c r="B37" s="72"/>
      <c r="C37" s="75" t="s">
        <v>78</v>
      </c>
      <c r="D37" s="73"/>
      <c r="G37" s="76" t="s">
        <v>15</v>
      </c>
      <c r="H37" s="96">
        <v>1</v>
      </c>
      <c r="I37" s="281"/>
      <c r="J37" s="175"/>
    </row>
    <row r="38" spans="2:10" x14ac:dyDescent="0.2">
      <c r="B38" s="72"/>
      <c r="C38" s="75"/>
      <c r="D38" s="73"/>
      <c r="G38" s="76"/>
      <c r="H38" s="96"/>
      <c r="I38" s="281"/>
      <c r="J38" s="175"/>
    </row>
    <row r="39" spans="2:10" x14ac:dyDescent="0.2">
      <c r="B39" s="72"/>
      <c r="C39" s="73"/>
      <c r="D39" s="73"/>
      <c r="G39" s="76"/>
      <c r="H39" s="96"/>
      <c r="I39" s="281"/>
      <c r="J39" s="175"/>
    </row>
    <row r="40" spans="2:10" x14ac:dyDescent="0.2">
      <c r="B40" s="72" t="s">
        <v>79</v>
      </c>
      <c r="C40" s="75" t="s">
        <v>80</v>
      </c>
      <c r="D40" s="73"/>
      <c r="G40" s="76" t="s">
        <v>81</v>
      </c>
      <c r="H40" s="96">
        <v>150</v>
      </c>
      <c r="I40" s="281"/>
      <c r="J40" s="175"/>
    </row>
    <row r="41" spans="2:10" x14ac:dyDescent="0.2">
      <c r="B41" s="72"/>
      <c r="C41" s="75"/>
      <c r="D41" s="73"/>
      <c r="G41" s="76"/>
      <c r="H41" s="96"/>
      <c r="I41" s="281"/>
      <c r="J41" s="175"/>
    </row>
    <row r="42" spans="2:10" x14ac:dyDescent="0.2">
      <c r="B42" s="72"/>
      <c r="C42" s="73"/>
      <c r="D42" s="73"/>
      <c r="G42" s="76"/>
      <c r="H42" s="96"/>
      <c r="I42" s="281"/>
      <c r="J42" s="175"/>
    </row>
    <row r="43" spans="2:10" x14ac:dyDescent="0.2">
      <c r="B43" s="72" t="s">
        <v>82</v>
      </c>
      <c r="C43" s="75" t="s">
        <v>83</v>
      </c>
      <c r="D43" s="73"/>
      <c r="G43" s="76"/>
      <c r="H43" s="96"/>
      <c r="I43" s="281"/>
      <c r="J43" s="256"/>
    </row>
    <row r="44" spans="2:10" x14ac:dyDescent="0.2">
      <c r="B44" s="72"/>
      <c r="C44" s="75" t="s">
        <v>84</v>
      </c>
      <c r="D44" s="73"/>
      <c r="G44" s="76" t="s">
        <v>85</v>
      </c>
      <c r="H44" s="282"/>
      <c r="I44" s="281"/>
      <c r="J44" s="283" t="s">
        <v>407</v>
      </c>
    </row>
    <row r="45" spans="2:10" x14ac:dyDescent="0.2">
      <c r="B45" s="72"/>
      <c r="C45" s="75"/>
      <c r="D45" s="73"/>
      <c r="G45" s="76"/>
      <c r="H45" s="96"/>
      <c r="I45" s="281"/>
      <c r="J45" s="256"/>
    </row>
    <row r="46" spans="2:10" x14ac:dyDescent="0.2">
      <c r="B46" s="72"/>
      <c r="C46" s="75"/>
      <c r="D46" s="73"/>
      <c r="G46" s="76"/>
      <c r="H46" s="96"/>
      <c r="I46" s="281"/>
      <c r="J46" s="175"/>
    </row>
    <row r="47" spans="2:10" x14ac:dyDescent="0.2">
      <c r="B47" s="72" t="s">
        <v>86</v>
      </c>
      <c r="C47" s="75" t="s">
        <v>87</v>
      </c>
      <c r="D47" s="73"/>
      <c r="G47" s="76"/>
      <c r="H47" s="96"/>
      <c r="I47" s="281"/>
      <c r="J47" s="175"/>
    </row>
    <row r="48" spans="2:10" x14ac:dyDescent="0.2">
      <c r="B48" s="72"/>
      <c r="C48" s="75" t="s">
        <v>84</v>
      </c>
      <c r="D48" s="73"/>
      <c r="G48" s="76" t="s">
        <v>88</v>
      </c>
      <c r="H48" s="96">
        <v>3000</v>
      </c>
      <c r="I48" s="281"/>
      <c r="J48" s="175"/>
    </row>
    <row r="49" spans="2:10" x14ac:dyDescent="0.2">
      <c r="B49" s="284"/>
      <c r="C49" s="285"/>
      <c r="G49" s="76"/>
      <c r="H49" s="96"/>
      <c r="I49" s="281"/>
      <c r="J49" s="175"/>
    </row>
    <row r="50" spans="2:10" x14ac:dyDescent="0.2">
      <c r="B50" s="284"/>
      <c r="C50" s="285"/>
      <c r="G50" s="76"/>
      <c r="H50" s="96"/>
      <c r="I50" s="281"/>
      <c r="J50" s="175"/>
    </row>
    <row r="51" spans="2:10" x14ac:dyDescent="0.2">
      <c r="B51" s="284"/>
      <c r="C51" s="285"/>
      <c r="G51" s="76"/>
      <c r="H51" s="96"/>
      <c r="I51" s="281"/>
      <c r="J51" s="175"/>
    </row>
    <row r="52" spans="2:10" x14ac:dyDescent="0.2">
      <c r="B52" s="284"/>
      <c r="C52" s="285"/>
      <c r="G52" s="76"/>
      <c r="H52" s="96"/>
      <c r="I52" s="97"/>
      <c r="J52" s="175"/>
    </row>
    <row r="53" spans="2:10" x14ac:dyDescent="0.2">
      <c r="B53" s="284"/>
      <c r="C53" s="285"/>
      <c r="G53" s="76"/>
      <c r="H53" s="96"/>
      <c r="I53" s="97"/>
      <c r="J53" s="175"/>
    </row>
    <row r="54" spans="2:10" x14ac:dyDescent="0.2">
      <c r="B54" s="284"/>
      <c r="C54" s="285"/>
      <c r="G54" s="76"/>
      <c r="H54" s="96"/>
      <c r="I54" s="97"/>
      <c r="J54" s="175"/>
    </row>
    <row r="55" spans="2:10" x14ac:dyDescent="0.2">
      <c r="B55" s="284"/>
      <c r="C55" s="285"/>
      <c r="G55" s="76"/>
      <c r="H55" s="96"/>
      <c r="I55" s="97"/>
      <c r="J55" s="175"/>
    </row>
    <row r="56" spans="2:10" ht="13.5" thickBot="1" x14ac:dyDescent="0.25">
      <c r="B56" s="284"/>
      <c r="C56" s="286"/>
      <c r="G56" s="76"/>
      <c r="H56" s="96"/>
      <c r="I56" s="97"/>
      <c r="J56" s="98"/>
    </row>
    <row r="57" spans="2:10" ht="20.100000000000001" customHeight="1" thickBot="1" x14ac:dyDescent="0.25">
      <c r="B57" s="182" t="s">
        <v>51</v>
      </c>
      <c r="C57" s="183"/>
      <c r="D57" s="183"/>
      <c r="E57" s="183"/>
      <c r="F57" s="183"/>
      <c r="G57" s="243"/>
      <c r="H57" s="244"/>
      <c r="I57" s="245"/>
      <c r="J57" s="246"/>
    </row>
    <row r="58" spans="2:10" ht="20.100000000000001" customHeight="1" x14ac:dyDescent="0.2">
      <c r="B58" s="171"/>
      <c r="C58" s="171"/>
      <c r="D58" s="171"/>
      <c r="E58" s="171"/>
      <c r="F58" s="171"/>
      <c r="G58" s="247"/>
      <c r="H58" s="248"/>
      <c r="I58" s="249"/>
      <c r="J58" s="250"/>
    </row>
    <row r="59" spans="2:10" ht="20.100000000000001" customHeight="1" x14ac:dyDescent="0.2">
      <c r="B59" s="171"/>
      <c r="C59" s="171"/>
      <c r="D59" s="171"/>
      <c r="E59" s="171"/>
      <c r="F59" s="171"/>
      <c r="G59" s="247"/>
      <c r="H59" s="248"/>
      <c r="I59" s="249"/>
      <c r="J59" s="250"/>
    </row>
  </sheetData>
  <mergeCells count="1">
    <mergeCell ref="C6:F6"/>
  </mergeCells>
  <pageMargins left="0.7" right="0.7" top="0.75" bottom="0.75" header="0.3" footer="0.3"/>
  <pageSetup paperSize="9" scale="80" fitToHeight="0" orientation="portrait" r:id="rId1"/>
  <headerFooter scaleWithDoc="0"/>
  <rowBreaks count="1" manualBreakCount="1">
    <brk id="58" max="9" man="1"/>
  </rowBreaks>
  <extLst>
    <ext xmlns:x14="http://schemas.microsoft.com/office/spreadsheetml/2009/9/main" uri="{CCE6A557-97BC-4b89-ADB6-D9C93CAAB3DF}">
      <x14:dataValidations xmlns:xm="http://schemas.microsoft.com/office/excel/2006/main" disablePrompts="1" count="1">
        <x14:dataValidation allowBlank="1" xr:uid="{759B5D71-DA6A-495B-9360-534C816BA465}">
          <x14:formula1>
            <xm:f>0</xm:f>
          </x14:formula1>
          <x14:formula2>
            <xm:f>0</xm:f>
          </x14:formula2>
          <xm:sqref>J65427 IK65427 SG65427 ACC65427 ALY65427 AVU65427 BFQ65427 BPM65427 BZI65427 CJE65427 CTA65427 DCW65427 DMS65427 DWO65427 EGK65427 EQG65427 FAC65427 FJY65427 FTU65427 GDQ65427 GNM65427 GXI65427 HHE65427 HRA65427 IAW65427 IKS65427 IUO65427 JEK65427 JOG65427 JYC65427 KHY65427 KRU65427 LBQ65427 LLM65427 LVI65427 MFE65427 MPA65427 MYW65427 NIS65427 NSO65427 OCK65427 OMG65427 OWC65427 PFY65427 PPU65427 PZQ65427 QJM65427 QTI65427 RDE65427 RNA65427 RWW65427 SGS65427 SQO65427 TAK65427 TKG65427 TUC65427 UDY65427 UNU65427 UXQ65427 VHM65427 VRI65427 WBE65427 WLA65427 WUW65427 J130963 IK130963 SG130963 ACC130963 ALY130963 AVU130963 BFQ130963 BPM130963 BZI130963 CJE130963 CTA130963 DCW130963 DMS130963 DWO130963 EGK130963 EQG130963 FAC130963 FJY130963 FTU130963 GDQ130963 GNM130963 GXI130963 HHE130963 HRA130963 IAW130963 IKS130963 IUO130963 JEK130963 JOG130963 JYC130963 KHY130963 KRU130963 LBQ130963 LLM130963 LVI130963 MFE130963 MPA130963 MYW130963 NIS130963 NSO130963 OCK130963 OMG130963 OWC130963 PFY130963 PPU130963 PZQ130963 QJM130963 QTI130963 RDE130963 RNA130963 RWW130963 SGS130963 SQO130963 TAK130963 TKG130963 TUC130963 UDY130963 UNU130963 UXQ130963 VHM130963 VRI130963 WBE130963 WLA130963 WUW130963 J196499 IK196499 SG196499 ACC196499 ALY196499 AVU196499 BFQ196499 BPM196499 BZI196499 CJE196499 CTA196499 DCW196499 DMS196499 DWO196499 EGK196499 EQG196499 FAC196499 FJY196499 FTU196499 GDQ196499 GNM196499 GXI196499 HHE196499 HRA196499 IAW196499 IKS196499 IUO196499 JEK196499 JOG196499 JYC196499 KHY196499 KRU196499 LBQ196499 LLM196499 LVI196499 MFE196499 MPA196499 MYW196499 NIS196499 NSO196499 OCK196499 OMG196499 OWC196499 PFY196499 PPU196499 PZQ196499 QJM196499 QTI196499 RDE196499 RNA196499 RWW196499 SGS196499 SQO196499 TAK196499 TKG196499 TUC196499 UDY196499 UNU196499 UXQ196499 VHM196499 VRI196499 WBE196499 WLA196499 WUW196499 J262035 IK262035 SG262035 ACC262035 ALY262035 AVU262035 BFQ262035 BPM262035 BZI262035 CJE262035 CTA262035 DCW262035 DMS262035 DWO262035 EGK262035 EQG262035 FAC262035 FJY262035 FTU262035 GDQ262035 GNM262035 GXI262035 HHE262035 HRA262035 IAW262035 IKS262035 IUO262035 JEK262035 JOG262035 JYC262035 KHY262035 KRU262035 LBQ262035 LLM262035 LVI262035 MFE262035 MPA262035 MYW262035 NIS262035 NSO262035 OCK262035 OMG262035 OWC262035 PFY262035 PPU262035 PZQ262035 QJM262035 QTI262035 RDE262035 RNA262035 RWW262035 SGS262035 SQO262035 TAK262035 TKG262035 TUC262035 UDY262035 UNU262035 UXQ262035 VHM262035 VRI262035 WBE262035 WLA262035 WUW262035 J327571 IK327571 SG327571 ACC327571 ALY327571 AVU327571 BFQ327571 BPM327571 BZI327571 CJE327571 CTA327571 DCW327571 DMS327571 DWO327571 EGK327571 EQG327571 FAC327571 FJY327571 FTU327571 GDQ327571 GNM327571 GXI327571 HHE327571 HRA327571 IAW327571 IKS327571 IUO327571 JEK327571 JOG327571 JYC327571 KHY327571 KRU327571 LBQ327571 LLM327571 LVI327571 MFE327571 MPA327571 MYW327571 NIS327571 NSO327571 OCK327571 OMG327571 OWC327571 PFY327571 PPU327571 PZQ327571 QJM327571 QTI327571 RDE327571 RNA327571 RWW327571 SGS327571 SQO327571 TAK327571 TKG327571 TUC327571 UDY327571 UNU327571 UXQ327571 VHM327571 VRI327571 WBE327571 WLA327571 WUW327571 J393107 IK393107 SG393107 ACC393107 ALY393107 AVU393107 BFQ393107 BPM393107 BZI393107 CJE393107 CTA393107 DCW393107 DMS393107 DWO393107 EGK393107 EQG393107 FAC393107 FJY393107 FTU393107 GDQ393107 GNM393107 GXI393107 HHE393107 HRA393107 IAW393107 IKS393107 IUO393107 JEK393107 JOG393107 JYC393107 KHY393107 KRU393107 LBQ393107 LLM393107 LVI393107 MFE393107 MPA393107 MYW393107 NIS393107 NSO393107 OCK393107 OMG393107 OWC393107 PFY393107 PPU393107 PZQ393107 QJM393107 QTI393107 RDE393107 RNA393107 RWW393107 SGS393107 SQO393107 TAK393107 TKG393107 TUC393107 UDY393107 UNU393107 UXQ393107 VHM393107 VRI393107 WBE393107 WLA393107 WUW393107 J458643 IK458643 SG458643 ACC458643 ALY458643 AVU458643 BFQ458643 BPM458643 BZI458643 CJE458643 CTA458643 DCW458643 DMS458643 DWO458643 EGK458643 EQG458643 FAC458643 FJY458643 FTU458643 GDQ458643 GNM458643 GXI458643 HHE458643 HRA458643 IAW458643 IKS458643 IUO458643 JEK458643 JOG458643 JYC458643 KHY458643 KRU458643 LBQ458643 LLM458643 LVI458643 MFE458643 MPA458643 MYW458643 NIS458643 NSO458643 OCK458643 OMG458643 OWC458643 PFY458643 PPU458643 PZQ458643 QJM458643 QTI458643 RDE458643 RNA458643 RWW458643 SGS458643 SQO458643 TAK458643 TKG458643 TUC458643 UDY458643 UNU458643 UXQ458643 VHM458643 VRI458643 WBE458643 WLA458643 WUW458643 J524179 IK524179 SG524179 ACC524179 ALY524179 AVU524179 BFQ524179 BPM524179 BZI524179 CJE524179 CTA524179 DCW524179 DMS524179 DWO524179 EGK524179 EQG524179 FAC524179 FJY524179 FTU524179 GDQ524179 GNM524179 GXI524179 HHE524179 HRA524179 IAW524179 IKS524179 IUO524179 JEK524179 JOG524179 JYC524179 KHY524179 KRU524179 LBQ524179 LLM524179 LVI524179 MFE524179 MPA524179 MYW524179 NIS524179 NSO524179 OCK524179 OMG524179 OWC524179 PFY524179 PPU524179 PZQ524179 QJM524179 QTI524179 RDE524179 RNA524179 RWW524179 SGS524179 SQO524179 TAK524179 TKG524179 TUC524179 UDY524179 UNU524179 UXQ524179 VHM524179 VRI524179 WBE524179 WLA524179 WUW524179 J589715 IK589715 SG589715 ACC589715 ALY589715 AVU589715 BFQ589715 BPM589715 BZI589715 CJE589715 CTA589715 DCW589715 DMS589715 DWO589715 EGK589715 EQG589715 FAC589715 FJY589715 FTU589715 GDQ589715 GNM589715 GXI589715 HHE589715 HRA589715 IAW589715 IKS589715 IUO589715 JEK589715 JOG589715 JYC589715 KHY589715 KRU589715 LBQ589715 LLM589715 LVI589715 MFE589715 MPA589715 MYW589715 NIS589715 NSO589715 OCK589715 OMG589715 OWC589715 PFY589715 PPU589715 PZQ589715 QJM589715 QTI589715 RDE589715 RNA589715 RWW589715 SGS589715 SQO589715 TAK589715 TKG589715 TUC589715 UDY589715 UNU589715 UXQ589715 VHM589715 VRI589715 WBE589715 WLA589715 WUW589715 J655251 IK655251 SG655251 ACC655251 ALY655251 AVU655251 BFQ655251 BPM655251 BZI655251 CJE655251 CTA655251 DCW655251 DMS655251 DWO655251 EGK655251 EQG655251 FAC655251 FJY655251 FTU655251 GDQ655251 GNM655251 GXI655251 HHE655251 HRA655251 IAW655251 IKS655251 IUO655251 JEK655251 JOG655251 JYC655251 KHY655251 KRU655251 LBQ655251 LLM655251 LVI655251 MFE655251 MPA655251 MYW655251 NIS655251 NSO655251 OCK655251 OMG655251 OWC655251 PFY655251 PPU655251 PZQ655251 QJM655251 QTI655251 RDE655251 RNA655251 RWW655251 SGS655251 SQO655251 TAK655251 TKG655251 TUC655251 UDY655251 UNU655251 UXQ655251 VHM655251 VRI655251 WBE655251 WLA655251 WUW655251 J720787 IK720787 SG720787 ACC720787 ALY720787 AVU720787 BFQ720787 BPM720787 BZI720787 CJE720787 CTA720787 DCW720787 DMS720787 DWO720787 EGK720787 EQG720787 FAC720787 FJY720787 FTU720787 GDQ720787 GNM720787 GXI720787 HHE720787 HRA720787 IAW720787 IKS720787 IUO720787 JEK720787 JOG720787 JYC720787 KHY720787 KRU720787 LBQ720787 LLM720787 LVI720787 MFE720787 MPA720787 MYW720787 NIS720787 NSO720787 OCK720787 OMG720787 OWC720787 PFY720787 PPU720787 PZQ720787 QJM720787 QTI720787 RDE720787 RNA720787 RWW720787 SGS720787 SQO720787 TAK720787 TKG720787 TUC720787 UDY720787 UNU720787 UXQ720787 VHM720787 VRI720787 WBE720787 WLA720787 WUW720787 J786323 IK786323 SG786323 ACC786323 ALY786323 AVU786323 BFQ786323 BPM786323 BZI786323 CJE786323 CTA786323 DCW786323 DMS786323 DWO786323 EGK786323 EQG786323 FAC786323 FJY786323 FTU786323 GDQ786323 GNM786323 GXI786323 HHE786323 HRA786323 IAW786323 IKS786323 IUO786323 JEK786323 JOG786323 JYC786323 KHY786323 KRU786323 LBQ786323 LLM786323 LVI786323 MFE786323 MPA786323 MYW786323 NIS786323 NSO786323 OCK786323 OMG786323 OWC786323 PFY786323 PPU786323 PZQ786323 QJM786323 QTI786323 RDE786323 RNA786323 RWW786323 SGS786323 SQO786323 TAK786323 TKG786323 TUC786323 UDY786323 UNU786323 UXQ786323 VHM786323 VRI786323 WBE786323 WLA786323 WUW786323 J851859 IK851859 SG851859 ACC851859 ALY851859 AVU851859 BFQ851859 BPM851859 BZI851859 CJE851859 CTA851859 DCW851859 DMS851859 DWO851859 EGK851859 EQG851859 FAC851859 FJY851859 FTU851859 GDQ851859 GNM851859 GXI851859 HHE851859 HRA851859 IAW851859 IKS851859 IUO851859 JEK851859 JOG851859 JYC851859 KHY851859 KRU851859 LBQ851859 LLM851859 LVI851859 MFE851859 MPA851859 MYW851859 NIS851859 NSO851859 OCK851859 OMG851859 OWC851859 PFY851859 PPU851859 PZQ851859 QJM851859 QTI851859 RDE851859 RNA851859 RWW851859 SGS851859 SQO851859 TAK851859 TKG851859 TUC851859 UDY851859 UNU851859 UXQ851859 VHM851859 VRI851859 WBE851859 WLA851859 WUW851859 J917395 IK917395 SG917395 ACC917395 ALY917395 AVU917395 BFQ917395 BPM917395 BZI917395 CJE917395 CTA917395 DCW917395 DMS917395 DWO917395 EGK917395 EQG917395 FAC917395 FJY917395 FTU917395 GDQ917395 GNM917395 GXI917395 HHE917395 HRA917395 IAW917395 IKS917395 IUO917395 JEK917395 JOG917395 JYC917395 KHY917395 KRU917395 LBQ917395 LLM917395 LVI917395 MFE917395 MPA917395 MYW917395 NIS917395 NSO917395 OCK917395 OMG917395 OWC917395 PFY917395 PPU917395 PZQ917395 QJM917395 QTI917395 RDE917395 RNA917395 RWW917395 SGS917395 SQO917395 TAK917395 TKG917395 TUC917395 UDY917395 UNU917395 UXQ917395 VHM917395 VRI917395 WBE917395 WLA917395 WUW917395 J982931 IK982931 SG982931 ACC982931 ALY982931 AVU982931 BFQ982931 BPM982931 BZI982931 CJE982931 CTA982931 DCW982931 DMS982931 DWO982931 EGK982931 EQG982931 FAC982931 FJY982931 FTU982931 GDQ982931 GNM982931 GXI982931 HHE982931 HRA982931 IAW982931 IKS982931 IUO982931 JEK982931 JOG982931 JYC982931 KHY982931 KRU982931 LBQ982931 LLM982931 LVI982931 MFE982931 MPA982931 MYW982931 NIS982931 NSO982931 OCK982931 OMG982931 OWC982931 PFY982931 PPU982931 PZQ982931 QJM982931 QTI982931 RDE982931 RNA982931 RWW982931 SGS982931 SQO982931 TAK982931 TKG982931 TUC982931 UDY982931 UNU982931 UXQ982931 VHM982931 VRI982931 WBE982931 WLA982931 WUW982931 J65485 IK65485 SG65485 ACC65485 ALY65485 AVU65485 BFQ65485 BPM65485 BZI65485 CJE65485 CTA65485 DCW65485 DMS65485 DWO65485 EGK65485 EQG65485 FAC65485 FJY65485 FTU65485 GDQ65485 GNM65485 GXI65485 HHE65485 HRA65485 IAW65485 IKS65485 IUO65485 JEK65485 JOG65485 JYC65485 KHY65485 KRU65485 LBQ65485 LLM65485 LVI65485 MFE65485 MPA65485 MYW65485 NIS65485 NSO65485 OCK65485 OMG65485 OWC65485 PFY65485 PPU65485 PZQ65485 QJM65485 QTI65485 RDE65485 RNA65485 RWW65485 SGS65485 SQO65485 TAK65485 TKG65485 TUC65485 UDY65485 UNU65485 UXQ65485 VHM65485 VRI65485 WBE65485 WLA65485 WUW65485 J131021 IK131021 SG131021 ACC131021 ALY131021 AVU131021 BFQ131021 BPM131021 BZI131021 CJE131021 CTA131021 DCW131021 DMS131021 DWO131021 EGK131021 EQG131021 FAC131021 FJY131021 FTU131021 GDQ131021 GNM131021 GXI131021 HHE131021 HRA131021 IAW131021 IKS131021 IUO131021 JEK131021 JOG131021 JYC131021 KHY131021 KRU131021 LBQ131021 LLM131021 LVI131021 MFE131021 MPA131021 MYW131021 NIS131021 NSO131021 OCK131021 OMG131021 OWC131021 PFY131021 PPU131021 PZQ131021 QJM131021 QTI131021 RDE131021 RNA131021 RWW131021 SGS131021 SQO131021 TAK131021 TKG131021 TUC131021 UDY131021 UNU131021 UXQ131021 VHM131021 VRI131021 WBE131021 WLA131021 WUW131021 J196557 IK196557 SG196557 ACC196557 ALY196557 AVU196557 BFQ196557 BPM196557 BZI196557 CJE196557 CTA196557 DCW196557 DMS196557 DWO196557 EGK196557 EQG196557 FAC196557 FJY196557 FTU196557 GDQ196557 GNM196557 GXI196557 HHE196557 HRA196557 IAW196557 IKS196557 IUO196557 JEK196557 JOG196557 JYC196557 KHY196557 KRU196557 LBQ196557 LLM196557 LVI196557 MFE196557 MPA196557 MYW196557 NIS196557 NSO196557 OCK196557 OMG196557 OWC196557 PFY196557 PPU196557 PZQ196557 QJM196557 QTI196557 RDE196557 RNA196557 RWW196557 SGS196557 SQO196557 TAK196557 TKG196557 TUC196557 UDY196557 UNU196557 UXQ196557 VHM196557 VRI196557 WBE196557 WLA196557 WUW196557 J262093 IK262093 SG262093 ACC262093 ALY262093 AVU262093 BFQ262093 BPM262093 BZI262093 CJE262093 CTA262093 DCW262093 DMS262093 DWO262093 EGK262093 EQG262093 FAC262093 FJY262093 FTU262093 GDQ262093 GNM262093 GXI262093 HHE262093 HRA262093 IAW262093 IKS262093 IUO262093 JEK262093 JOG262093 JYC262093 KHY262093 KRU262093 LBQ262093 LLM262093 LVI262093 MFE262093 MPA262093 MYW262093 NIS262093 NSO262093 OCK262093 OMG262093 OWC262093 PFY262093 PPU262093 PZQ262093 QJM262093 QTI262093 RDE262093 RNA262093 RWW262093 SGS262093 SQO262093 TAK262093 TKG262093 TUC262093 UDY262093 UNU262093 UXQ262093 VHM262093 VRI262093 WBE262093 WLA262093 WUW262093 J327629 IK327629 SG327629 ACC327629 ALY327629 AVU327629 BFQ327629 BPM327629 BZI327629 CJE327629 CTA327629 DCW327629 DMS327629 DWO327629 EGK327629 EQG327629 FAC327629 FJY327629 FTU327629 GDQ327629 GNM327629 GXI327629 HHE327629 HRA327629 IAW327629 IKS327629 IUO327629 JEK327629 JOG327629 JYC327629 KHY327629 KRU327629 LBQ327629 LLM327629 LVI327629 MFE327629 MPA327629 MYW327629 NIS327629 NSO327629 OCK327629 OMG327629 OWC327629 PFY327629 PPU327629 PZQ327629 QJM327629 QTI327629 RDE327629 RNA327629 RWW327629 SGS327629 SQO327629 TAK327629 TKG327629 TUC327629 UDY327629 UNU327629 UXQ327629 VHM327629 VRI327629 WBE327629 WLA327629 WUW327629 J393165 IK393165 SG393165 ACC393165 ALY393165 AVU393165 BFQ393165 BPM393165 BZI393165 CJE393165 CTA393165 DCW393165 DMS393165 DWO393165 EGK393165 EQG393165 FAC393165 FJY393165 FTU393165 GDQ393165 GNM393165 GXI393165 HHE393165 HRA393165 IAW393165 IKS393165 IUO393165 JEK393165 JOG393165 JYC393165 KHY393165 KRU393165 LBQ393165 LLM393165 LVI393165 MFE393165 MPA393165 MYW393165 NIS393165 NSO393165 OCK393165 OMG393165 OWC393165 PFY393165 PPU393165 PZQ393165 QJM393165 QTI393165 RDE393165 RNA393165 RWW393165 SGS393165 SQO393165 TAK393165 TKG393165 TUC393165 UDY393165 UNU393165 UXQ393165 VHM393165 VRI393165 WBE393165 WLA393165 WUW393165 J458701 IK458701 SG458701 ACC458701 ALY458701 AVU458701 BFQ458701 BPM458701 BZI458701 CJE458701 CTA458701 DCW458701 DMS458701 DWO458701 EGK458701 EQG458701 FAC458701 FJY458701 FTU458701 GDQ458701 GNM458701 GXI458701 HHE458701 HRA458701 IAW458701 IKS458701 IUO458701 JEK458701 JOG458701 JYC458701 KHY458701 KRU458701 LBQ458701 LLM458701 LVI458701 MFE458701 MPA458701 MYW458701 NIS458701 NSO458701 OCK458701 OMG458701 OWC458701 PFY458701 PPU458701 PZQ458701 QJM458701 QTI458701 RDE458701 RNA458701 RWW458701 SGS458701 SQO458701 TAK458701 TKG458701 TUC458701 UDY458701 UNU458701 UXQ458701 VHM458701 VRI458701 WBE458701 WLA458701 WUW458701 J524237 IK524237 SG524237 ACC524237 ALY524237 AVU524237 BFQ524237 BPM524237 BZI524237 CJE524237 CTA524237 DCW524237 DMS524237 DWO524237 EGK524237 EQG524237 FAC524237 FJY524237 FTU524237 GDQ524237 GNM524237 GXI524237 HHE524237 HRA524237 IAW524237 IKS524237 IUO524237 JEK524237 JOG524237 JYC524237 KHY524237 KRU524237 LBQ524237 LLM524237 LVI524237 MFE524237 MPA524237 MYW524237 NIS524237 NSO524237 OCK524237 OMG524237 OWC524237 PFY524237 PPU524237 PZQ524237 QJM524237 QTI524237 RDE524237 RNA524237 RWW524237 SGS524237 SQO524237 TAK524237 TKG524237 TUC524237 UDY524237 UNU524237 UXQ524237 VHM524237 VRI524237 WBE524237 WLA524237 WUW524237 J589773 IK589773 SG589773 ACC589773 ALY589773 AVU589773 BFQ589773 BPM589773 BZI589773 CJE589773 CTA589773 DCW589773 DMS589773 DWO589773 EGK589773 EQG589773 FAC589773 FJY589773 FTU589773 GDQ589773 GNM589773 GXI589773 HHE589773 HRA589773 IAW589773 IKS589773 IUO589773 JEK589773 JOG589773 JYC589773 KHY589773 KRU589773 LBQ589773 LLM589773 LVI589773 MFE589773 MPA589773 MYW589773 NIS589773 NSO589773 OCK589773 OMG589773 OWC589773 PFY589773 PPU589773 PZQ589773 QJM589773 QTI589773 RDE589773 RNA589773 RWW589773 SGS589773 SQO589773 TAK589773 TKG589773 TUC589773 UDY589773 UNU589773 UXQ589773 VHM589773 VRI589773 WBE589773 WLA589773 WUW589773 J655309 IK655309 SG655309 ACC655309 ALY655309 AVU655309 BFQ655309 BPM655309 BZI655309 CJE655309 CTA655309 DCW655309 DMS655309 DWO655309 EGK655309 EQG655309 FAC655309 FJY655309 FTU655309 GDQ655309 GNM655309 GXI655309 HHE655309 HRA655309 IAW655309 IKS655309 IUO655309 JEK655309 JOG655309 JYC655309 KHY655309 KRU655309 LBQ655309 LLM655309 LVI655309 MFE655309 MPA655309 MYW655309 NIS655309 NSO655309 OCK655309 OMG655309 OWC655309 PFY655309 PPU655309 PZQ655309 QJM655309 QTI655309 RDE655309 RNA655309 RWW655309 SGS655309 SQO655309 TAK655309 TKG655309 TUC655309 UDY655309 UNU655309 UXQ655309 VHM655309 VRI655309 WBE655309 WLA655309 WUW655309 J720845 IK720845 SG720845 ACC720845 ALY720845 AVU720845 BFQ720845 BPM720845 BZI720845 CJE720845 CTA720845 DCW720845 DMS720845 DWO720845 EGK720845 EQG720845 FAC720845 FJY720845 FTU720845 GDQ720845 GNM720845 GXI720845 HHE720845 HRA720845 IAW720845 IKS720845 IUO720845 JEK720845 JOG720845 JYC720845 KHY720845 KRU720845 LBQ720845 LLM720845 LVI720845 MFE720845 MPA720845 MYW720845 NIS720845 NSO720845 OCK720845 OMG720845 OWC720845 PFY720845 PPU720845 PZQ720845 QJM720845 QTI720845 RDE720845 RNA720845 RWW720845 SGS720845 SQO720845 TAK720845 TKG720845 TUC720845 UDY720845 UNU720845 UXQ720845 VHM720845 VRI720845 WBE720845 WLA720845 WUW720845 J786381 IK786381 SG786381 ACC786381 ALY786381 AVU786381 BFQ786381 BPM786381 BZI786381 CJE786381 CTA786381 DCW786381 DMS786381 DWO786381 EGK786381 EQG786381 FAC786381 FJY786381 FTU786381 GDQ786381 GNM786381 GXI786381 HHE786381 HRA786381 IAW786381 IKS786381 IUO786381 JEK786381 JOG786381 JYC786381 KHY786381 KRU786381 LBQ786381 LLM786381 LVI786381 MFE786381 MPA786381 MYW786381 NIS786381 NSO786381 OCK786381 OMG786381 OWC786381 PFY786381 PPU786381 PZQ786381 QJM786381 QTI786381 RDE786381 RNA786381 RWW786381 SGS786381 SQO786381 TAK786381 TKG786381 TUC786381 UDY786381 UNU786381 UXQ786381 VHM786381 VRI786381 WBE786381 WLA786381 WUW786381 J851917 IK851917 SG851917 ACC851917 ALY851917 AVU851917 BFQ851917 BPM851917 BZI851917 CJE851917 CTA851917 DCW851917 DMS851917 DWO851917 EGK851917 EQG851917 FAC851917 FJY851917 FTU851917 GDQ851917 GNM851917 GXI851917 HHE851917 HRA851917 IAW851917 IKS851917 IUO851917 JEK851917 JOG851917 JYC851917 KHY851917 KRU851917 LBQ851917 LLM851917 LVI851917 MFE851917 MPA851917 MYW851917 NIS851917 NSO851917 OCK851917 OMG851917 OWC851917 PFY851917 PPU851917 PZQ851917 QJM851917 QTI851917 RDE851917 RNA851917 RWW851917 SGS851917 SQO851917 TAK851917 TKG851917 TUC851917 UDY851917 UNU851917 UXQ851917 VHM851917 VRI851917 WBE851917 WLA851917 WUW851917 J917453 IK917453 SG917453 ACC917453 ALY917453 AVU917453 BFQ917453 BPM917453 BZI917453 CJE917453 CTA917453 DCW917453 DMS917453 DWO917453 EGK917453 EQG917453 FAC917453 FJY917453 FTU917453 GDQ917453 GNM917453 GXI917453 HHE917453 HRA917453 IAW917453 IKS917453 IUO917453 JEK917453 JOG917453 JYC917453 KHY917453 KRU917453 LBQ917453 LLM917453 LVI917453 MFE917453 MPA917453 MYW917453 NIS917453 NSO917453 OCK917453 OMG917453 OWC917453 PFY917453 PPU917453 PZQ917453 QJM917453 QTI917453 RDE917453 RNA917453 RWW917453 SGS917453 SQO917453 TAK917453 TKG917453 TUC917453 UDY917453 UNU917453 UXQ917453 VHM917453 VRI917453 WBE917453 WLA917453 WUW917453 J982989 IK982989 SG982989 ACC982989 ALY982989 AVU982989 BFQ982989 BPM982989 BZI982989 CJE982989 CTA982989 DCW982989 DMS982989 DWO982989 EGK982989 EQG982989 FAC982989 FJY982989 FTU982989 GDQ982989 GNM982989 GXI982989 HHE982989 HRA982989 IAW982989 IKS982989 IUO982989 JEK982989 JOG982989 JYC982989 KHY982989 KRU982989 LBQ982989 LLM982989 LVI982989 MFE982989 MPA982989 MYW982989 NIS982989 NSO982989 OCK982989 OMG982989 OWC982989 PFY982989 PPU982989 PZQ982989 QJM982989 QTI982989 RDE982989 RNA982989 RWW982989 SGS982989 SQO982989 TAK982989 TKG982989 TUC982989 UDY982989 UNU982989 UXQ982989 VHM982989 VRI982989 WBE982989 WLA982989 WUW982989 J65195 IK65195 SG65195 ACC65195 ALY65195 AVU65195 BFQ65195 BPM65195 BZI65195 CJE65195 CTA65195 DCW65195 DMS65195 DWO65195 EGK65195 EQG65195 FAC65195 FJY65195 FTU65195 GDQ65195 GNM65195 GXI65195 HHE65195 HRA65195 IAW65195 IKS65195 IUO65195 JEK65195 JOG65195 JYC65195 KHY65195 KRU65195 LBQ65195 LLM65195 LVI65195 MFE65195 MPA65195 MYW65195 NIS65195 NSO65195 OCK65195 OMG65195 OWC65195 PFY65195 PPU65195 PZQ65195 QJM65195 QTI65195 RDE65195 RNA65195 RWW65195 SGS65195 SQO65195 TAK65195 TKG65195 TUC65195 UDY65195 UNU65195 UXQ65195 VHM65195 VRI65195 WBE65195 WLA65195 WUW65195 J130731 IK130731 SG130731 ACC130731 ALY130731 AVU130731 BFQ130731 BPM130731 BZI130731 CJE130731 CTA130731 DCW130731 DMS130731 DWO130731 EGK130731 EQG130731 FAC130731 FJY130731 FTU130731 GDQ130731 GNM130731 GXI130731 HHE130731 HRA130731 IAW130731 IKS130731 IUO130731 JEK130731 JOG130731 JYC130731 KHY130731 KRU130731 LBQ130731 LLM130731 LVI130731 MFE130731 MPA130731 MYW130731 NIS130731 NSO130731 OCK130731 OMG130731 OWC130731 PFY130731 PPU130731 PZQ130731 QJM130731 QTI130731 RDE130731 RNA130731 RWW130731 SGS130731 SQO130731 TAK130731 TKG130731 TUC130731 UDY130731 UNU130731 UXQ130731 VHM130731 VRI130731 WBE130731 WLA130731 WUW130731 J196267 IK196267 SG196267 ACC196267 ALY196267 AVU196267 BFQ196267 BPM196267 BZI196267 CJE196267 CTA196267 DCW196267 DMS196267 DWO196267 EGK196267 EQG196267 FAC196267 FJY196267 FTU196267 GDQ196267 GNM196267 GXI196267 HHE196267 HRA196267 IAW196267 IKS196267 IUO196267 JEK196267 JOG196267 JYC196267 KHY196267 KRU196267 LBQ196267 LLM196267 LVI196267 MFE196267 MPA196267 MYW196267 NIS196267 NSO196267 OCK196267 OMG196267 OWC196267 PFY196267 PPU196267 PZQ196267 QJM196267 QTI196267 RDE196267 RNA196267 RWW196267 SGS196267 SQO196267 TAK196267 TKG196267 TUC196267 UDY196267 UNU196267 UXQ196267 VHM196267 VRI196267 WBE196267 WLA196267 WUW196267 J261803 IK261803 SG261803 ACC261803 ALY261803 AVU261803 BFQ261803 BPM261803 BZI261803 CJE261803 CTA261803 DCW261803 DMS261803 DWO261803 EGK261803 EQG261803 FAC261803 FJY261803 FTU261803 GDQ261803 GNM261803 GXI261803 HHE261803 HRA261803 IAW261803 IKS261803 IUO261803 JEK261803 JOG261803 JYC261803 KHY261803 KRU261803 LBQ261803 LLM261803 LVI261803 MFE261803 MPA261803 MYW261803 NIS261803 NSO261803 OCK261803 OMG261803 OWC261803 PFY261803 PPU261803 PZQ261803 QJM261803 QTI261803 RDE261803 RNA261803 RWW261803 SGS261803 SQO261803 TAK261803 TKG261803 TUC261803 UDY261803 UNU261803 UXQ261803 VHM261803 VRI261803 WBE261803 WLA261803 WUW261803 J327339 IK327339 SG327339 ACC327339 ALY327339 AVU327339 BFQ327339 BPM327339 BZI327339 CJE327339 CTA327339 DCW327339 DMS327339 DWO327339 EGK327339 EQG327339 FAC327339 FJY327339 FTU327339 GDQ327339 GNM327339 GXI327339 HHE327339 HRA327339 IAW327339 IKS327339 IUO327339 JEK327339 JOG327339 JYC327339 KHY327339 KRU327339 LBQ327339 LLM327339 LVI327339 MFE327339 MPA327339 MYW327339 NIS327339 NSO327339 OCK327339 OMG327339 OWC327339 PFY327339 PPU327339 PZQ327339 QJM327339 QTI327339 RDE327339 RNA327339 RWW327339 SGS327339 SQO327339 TAK327339 TKG327339 TUC327339 UDY327339 UNU327339 UXQ327339 VHM327339 VRI327339 WBE327339 WLA327339 WUW327339 J392875 IK392875 SG392875 ACC392875 ALY392875 AVU392875 BFQ392875 BPM392875 BZI392875 CJE392875 CTA392875 DCW392875 DMS392875 DWO392875 EGK392875 EQG392875 FAC392875 FJY392875 FTU392875 GDQ392875 GNM392875 GXI392875 HHE392875 HRA392875 IAW392875 IKS392875 IUO392875 JEK392875 JOG392875 JYC392875 KHY392875 KRU392875 LBQ392875 LLM392875 LVI392875 MFE392875 MPA392875 MYW392875 NIS392875 NSO392875 OCK392875 OMG392875 OWC392875 PFY392875 PPU392875 PZQ392875 QJM392875 QTI392875 RDE392875 RNA392875 RWW392875 SGS392875 SQO392875 TAK392875 TKG392875 TUC392875 UDY392875 UNU392875 UXQ392875 VHM392875 VRI392875 WBE392875 WLA392875 WUW392875 J458411 IK458411 SG458411 ACC458411 ALY458411 AVU458411 BFQ458411 BPM458411 BZI458411 CJE458411 CTA458411 DCW458411 DMS458411 DWO458411 EGK458411 EQG458411 FAC458411 FJY458411 FTU458411 GDQ458411 GNM458411 GXI458411 HHE458411 HRA458411 IAW458411 IKS458411 IUO458411 JEK458411 JOG458411 JYC458411 KHY458411 KRU458411 LBQ458411 LLM458411 LVI458411 MFE458411 MPA458411 MYW458411 NIS458411 NSO458411 OCK458411 OMG458411 OWC458411 PFY458411 PPU458411 PZQ458411 QJM458411 QTI458411 RDE458411 RNA458411 RWW458411 SGS458411 SQO458411 TAK458411 TKG458411 TUC458411 UDY458411 UNU458411 UXQ458411 VHM458411 VRI458411 WBE458411 WLA458411 WUW458411 J523947 IK523947 SG523947 ACC523947 ALY523947 AVU523947 BFQ523947 BPM523947 BZI523947 CJE523947 CTA523947 DCW523947 DMS523947 DWO523947 EGK523947 EQG523947 FAC523947 FJY523947 FTU523947 GDQ523947 GNM523947 GXI523947 HHE523947 HRA523947 IAW523947 IKS523947 IUO523947 JEK523947 JOG523947 JYC523947 KHY523947 KRU523947 LBQ523947 LLM523947 LVI523947 MFE523947 MPA523947 MYW523947 NIS523947 NSO523947 OCK523947 OMG523947 OWC523947 PFY523947 PPU523947 PZQ523947 QJM523947 QTI523947 RDE523947 RNA523947 RWW523947 SGS523947 SQO523947 TAK523947 TKG523947 TUC523947 UDY523947 UNU523947 UXQ523947 VHM523947 VRI523947 WBE523947 WLA523947 WUW523947 J589483 IK589483 SG589483 ACC589483 ALY589483 AVU589483 BFQ589483 BPM589483 BZI589483 CJE589483 CTA589483 DCW589483 DMS589483 DWO589483 EGK589483 EQG589483 FAC589483 FJY589483 FTU589483 GDQ589483 GNM589483 GXI589483 HHE589483 HRA589483 IAW589483 IKS589483 IUO589483 JEK589483 JOG589483 JYC589483 KHY589483 KRU589483 LBQ589483 LLM589483 LVI589483 MFE589483 MPA589483 MYW589483 NIS589483 NSO589483 OCK589483 OMG589483 OWC589483 PFY589483 PPU589483 PZQ589483 QJM589483 QTI589483 RDE589483 RNA589483 RWW589483 SGS589483 SQO589483 TAK589483 TKG589483 TUC589483 UDY589483 UNU589483 UXQ589483 VHM589483 VRI589483 WBE589483 WLA589483 WUW589483 J655019 IK655019 SG655019 ACC655019 ALY655019 AVU655019 BFQ655019 BPM655019 BZI655019 CJE655019 CTA655019 DCW655019 DMS655019 DWO655019 EGK655019 EQG655019 FAC655019 FJY655019 FTU655019 GDQ655019 GNM655019 GXI655019 HHE655019 HRA655019 IAW655019 IKS655019 IUO655019 JEK655019 JOG655019 JYC655019 KHY655019 KRU655019 LBQ655019 LLM655019 LVI655019 MFE655019 MPA655019 MYW655019 NIS655019 NSO655019 OCK655019 OMG655019 OWC655019 PFY655019 PPU655019 PZQ655019 QJM655019 QTI655019 RDE655019 RNA655019 RWW655019 SGS655019 SQO655019 TAK655019 TKG655019 TUC655019 UDY655019 UNU655019 UXQ655019 VHM655019 VRI655019 WBE655019 WLA655019 WUW655019 J720555 IK720555 SG720555 ACC720555 ALY720555 AVU720555 BFQ720555 BPM720555 BZI720555 CJE720555 CTA720555 DCW720555 DMS720555 DWO720555 EGK720555 EQG720555 FAC720555 FJY720555 FTU720555 GDQ720555 GNM720555 GXI720555 HHE720555 HRA720555 IAW720555 IKS720555 IUO720555 JEK720555 JOG720555 JYC720555 KHY720555 KRU720555 LBQ720555 LLM720555 LVI720555 MFE720555 MPA720555 MYW720555 NIS720555 NSO720555 OCK720555 OMG720555 OWC720555 PFY720555 PPU720555 PZQ720555 QJM720555 QTI720555 RDE720555 RNA720555 RWW720555 SGS720555 SQO720555 TAK720555 TKG720555 TUC720555 UDY720555 UNU720555 UXQ720555 VHM720555 VRI720555 WBE720555 WLA720555 WUW720555 J786091 IK786091 SG786091 ACC786091 ALY786091 AVU786091 BFQ786091 BPM786091 BZI786091 CJE786091 CTA786091 DCW786091 DMS786091 DWO786091 EGK786091 EQG786091 FAC786091 FJY786091 FTU786091 GDQ786091 GNM786091 GXI786091 HHE786091 HRA786091 IAW786091 IKS786091 IUO786091 JEK786091 JOG786091 JYC786091 KHY786091 KRU786091 LBQ786091 LLM786091 LVI786091 MFE786091 MPA786091 MYW786091 NIS786091 NSO786091 OCK786091 OMG786091 OWC786091 PFY786091 PPU786091 PZQ786091 QJM786091 QTI786091 RDE786091 RNA786091 RWW786091 SGS786091 SQO786091 TAK786091 TKG786091 TUC786091 UDY786091 UNU786091 UXQ786091 VHM786091 VRI786091 WBE786091 WLA786091 WUW786091 J851627 IK851627 SG851627 ACC851627 ALY851627 AVU851627 BFQ851627 BPM851627 BZI851627 CJE851627 CTA851627 DCW851627 DMS851627 DWO851627 EGK851627 EQG851627 FAC851627 FJY851627 FTU851627 GDQ851627 GNM851627 GXI851627 HHE851627 HRA851627 IAW851627 IKS851627 IUO851627 JEK851627 JOG851627 JYC851627 KHY851627 KRU851627 LBQ851627 LLM851627 LVI851627 MFE851627 MPA851627 MYW851627 NIS851627 NSO851627 OCK851627 OMG851627 OWC851627 PFY851627 PPU851627 PZQ851627 QJM851627 QTI851627 RDE851627 RNA851627 RWW851627 SGS851627 SQO851627 TAK851627 TKG851627 TUC851627 UDY851627 UNU851627 UXQ851627 VHM851627 VRI851627 WBE851627 WLA851627 WUW851627 J917163 IK917163 SG917163 ACC917163 ALY917163 AVU917163 BFQ917163 BPM917163 BZI917163 CJE917163 CTA917163 DCW917163 DMS917163 DWO917163 EGK917163 EQG917163 FAC917163 FJY917163 FTU917163 GDQ917163 GNM917163 GXI917163 HHE917163 HRA917163 IAW917163 IKS917163 IUO917163 JEK917163 JOG917163 JYC917163 KHY917163 KRU917163 LBQ917163 LLM917163 LVI917163 MFE917163 MPA917163 MYW917163 NIS917163 NSO917163 OCK917163 OMG917163 OWC917163 PFY917163 PPU917163 PZQ917163 QJM917163 QTI917163 RDE917163 RNA917163 RWW917163 SGS917163 SQO917163 TAK917163 TKG917163 TUC917163 UDY917163 UNU917163 UXQ917163 VHM917163 VRI917163 WBE917163 WLA917163 WUW917163 J982699 IK982699 SG982699 ACC982699 ALY982699 AVU982699 BFQ982699 BPM982699 BZI982699 CJE982699 CTA982699 DCW982699 DMS982699 DWO982699 EGK982699 EQG982699 FAC982699 FJY982699 FTU982699 GDQ982699 GNM982699 GXI982699 HHE982699 HRA982699 IAW982699 IKS982699 IUO982699 JEK982699 JOG982699 JYC982699 KHY982699 KRU982699 LBQ982699 LLM982699 LVI982699 MFE982699 MPA982699 MYW982699 NIS982699 NSO982699 OCK982699 OMG982699 OWC982699 PFY982699 PPU982699 PZQ982699 QJM982699 QTI982699 RDE982699 RNA982699 RWW982699 SGS982699 SQO982699 TAK982699 TKG982699 TUC982699 UDY982699 UNU982699 UXQ982699 VHM982699 VRI982699 WBE982699 WLA982699 WUW982699 J64963 IK64963 SG64963 ACC64963 ALY64963 AVU64963 BFQ64963 BPM64963 BZI64963 CJE64963 CTA64963 DCW64963 DMS64963 DWO64963 EGK64963 EQG64963 FAC64963 FJY64963 FTU64963 GDQ64963 GNM64963 GXI64963 HHE64963 HRA64963 IAW64963 IKS64963 IUO64963 JEK64963 JOG64963 JYC64963 KHY64963 KRU64963 LBQ64963 LLM64963 LVI64963 MFE64963 MPA64963 MYW64963 NIS64963 NSO64963 OCK64963 OMG64963 OWC64963 PFY64963 PPU64963 PZQ64963 QJM64963 QTI64963 RDE64963 RNA64963 RWW64963 SGS64963 SQO64963 TAK64963 TKG64963 TUC64963 UDY64963 UNU64963 UXQ64963 VHM64963 VRI64963 WBE64963 WLA64963 WUW64963 J130499 IK130499 SG130499 ACC130499 ALY130499 AVU130499 BFQ130499 BPM130499 BZI130499 CJE130499 CTA130499 DCW130499 DMS130499 DWO130499 EGK130499 EQG130499 FAC130499 FJY130499 FTU130499 GDQ130499 GNM130499 GXI130499 HHE130499 HRA130499 IAW130499 IKS130499 IUO130499 JEK130499 JOG130499 JYC130499 KHY130499 KRU130499 LBQ130499 LLM130499 LVI130499 MFE130499 MPA130499 MYW130499 NIS130499 NSO130499 OCK130499 OMG130499 OWC130499 PFY130499 PPU130499 PZQ130499 QJM130499 QTI130499 RDE130499 RNA130499 RWW130499 SGS130499 SQO130499 TAK130499 TKG130499 TUC130499 UDY130499 UNU130499 UXQ130499 VHM130499 VRI130499 WBE130499 WLA130499 WUW130499 J196035 IK196035 SG196035 ACC196035 ALY196035 AVU196035 BFQ196035 BPM196035 BZI196035 CJE196035 CTA196035 DCW196035 DMS196035 DWO196035 EGK196035 EQG196035 FAC196035 FJY196035 FTU196035 GDQ196035 GNM196035 GXI196035 HHE196035 HRA196035 IAW196035 IKS196035 IUO196035 JEK196035 JOG196035 JYC196035 KHY196035 KRU196035 LBQ196035 LLM196035 LVI196035 MFE196035 MPA196035 MYW196035 NIS196035 NSO196035 OCK196035 OMG196035 OWC196035 PFY196035 PPU196035 PZQ196035 QJM196035 QTI196035 RDE196035 RNA196035 RWW196035 SGS196035 SQO196035 TAK196035 TKG196035 TUC196035 UDY196035 UNU196035 UXQ196035 VHM196035 VRI196035 WBE196035 WLA196035 WUW196035 J261571 IK261571 SG261571 ACC261571 ALY261571 AVU261571 BFQ261571 BPM261571 BZI261571 CJE261571 CTA261571 DCW261571 DMS261571 DWO261571 EGK261571 EQG261571 FAC261571 FJY261571 FTU261571 GDQ261571 GNM261571 GXI261571 HHE261571 HRA261571 IAW261571 IKS261571 IUO261571 JEK261571 JOG261571 JYC261571 KHY261571 KRU261571 LBQ261571 LLM261571 LVI261571 MFE261571 MPA261571 MYW261571 NIS261571 NSO261571 OCK261571 OMG261571 OWC261571 PFY261571 PPU261571 PZQ261571 QJM261571 QTI261571 RDE261571 RNA261571 RWW261571 SGS261571 SQO261571 TAK261571 TKG261571 TUC261571 UDY261571 UNU261571 UXQ261571 VHM261571 VRI261571 WBE261571 WLA261571 WUW261571 J327107 IK327107 SG327107 ACC327107 ALY327107 AVU327107 BFQ327107 BPM327107 BZI327107 CJE327107 CTA327107 DCW327107 DMS327107 DWO327107 EGK327107 EQG327107 FAC327107 FJY327107 FTU327107 GDQ327107 GNM327107 GXI327107 HHE327107 HRA327107 IAW327107 IKS327107 IUO327107 JEK327107 JOG327107 JYC327107 KHY327107 KRU327107 LBQ327107 LLM327107 LVI327107 MFE327107 MPA327107 MYW327107 NIS327107 NSO327107 OCK327107 OMG327107 OWC327107 PFY327107 PPU327107 PZQ327107 QJM327107 QTI327107 RDE327107 RNA327107 RWW327107 SGS327107 SQO327107 TAK327107 TKG327107 TUC327107 UDY327107 UNU327107 UXQ327107 VHM327107 VRI327107 WBE327107 WLA327107 WUW327107 J392643 IK392643 SG392643 ACC392643 ALY392643 AVU392643 BFQ392643 BPM392643 BZI392643 CJE392643 CTA392643 DCW392643 DMS392643 DWO392643 EGK392643 EQG392643 FAC392643 FJY392643 FTU392643 GDQ392643 GNM392643 GXI392643 HHE392643 HRA392643 IAW392643 IKS392643 IUO392643 JEK392643 JOG392643 JYC392643 KHY392643 KRU392643 LBQ392643 LLM392643 LVI392643 MFE392643 MPA392643 MYW392643 NIS392643 NSO392643 OCK392643 OMG392643 OWC392643 PFY392643 PPU392643 PZQ392643 QJM392643 QTI392643 RDE392643 RNA392643 RWW392643 SGS392643 SQO392643 TAK392643 TKG392643 TUC392643 UDY392643 UNU392643 UXQ392643 VHM392643 VRI392643 WBE392643 WLA392643 WUW392643 J458179 IK458179 SG458179 ACC458179 ALY458179 AVU458179 BFQ458179 BPM458179 BZI458179 CJE458179 CTA458179 DCW458179 DMS458179 DWO458179 EGK458179 EQG458179 FAC458179 FJY458179 FTU458179 GDQ458179 GNM458179 GXI458179 HHE458179 HRA458179 IAW458179 IKS458179 IUO458179 JEK458179 JOG458179 JYC458179 KHY458179 KRU458179 LBQ458179 LLM458179 LVI458179 MFE458179 MPA458179 MYW458179 NIS458179 NSO458179 OCK458179 OMG458179 OWC458179 PFY458179 PPU458179 PZQ458179 QJM458179 QTI458179 RDE458179 RNA458179 RWW458179 SGS458179 SQO458179 TAK458179 TKG458179 TUC458179 UDY458179 UNU458179 UXQ458179 VHM458179 VRI458179 WBE458179 WLA458179 WUW458179 J523715 IK523715 SG523715 ACC523715 ALY523715 AVU523715 BFQ523715 BPM523715 BZI523715 CJE523715 CTA523715 DCW523715 DMS523715 DWO523715 EGK523715 EQG523715 FAC523715 FJY523715 FTU523715 GDQ523715 GNM523715 GXI523715 HHE523715 HRA523715 IAW523715 IKS523715 IUO523715 JEK523715 JOG523715 JYC523715 KHY523715 KRU523715 LBQ523715 LLM523715 LVI523715 MFE523715 MPA523715 MYW523715 NIS523715 NSO523715 OCK523715 OMG523715 OWC523715 PFY523715 PPU523715 PZQ523715 QJM523715 QTI523715 RDE523715 RNA523715 RWW523715 SGS523715 SQO523715 TAK523715 TKG523715 TUC523715 UDY523715 UNU523715 UXQ523715 VHM523715 VRI523715 WBE523715 WLA523715 WUW523715 J589251 IK589251 SG589251 ACC589251 ALY589251 AVU589251 BFQ589251 BPM589251 BZI589251 CJE589251 CTA589251 DCW589251 DMS589251 DWO589251 EGK589251 EQG589251 FAC589251 FJY589251 FTU589251 GDQ589251 GNM589251 GXI589251 HHE589251 HRA589251 IAW589251 IKS589251 IUO589251 JEK589251 JOG589251 JYC589251 KHY589251 KRU589251 LBQ589251 LLM589251 LVI589251 MFE589251 MPA589251 MYW589251 NIS589251 NSO589251 OCK589251 OMG589251 OWC589251 PFY589251 PPU589251 PZQ589251 QJM589251 QTI589251 RDE589251 RNA589251 RWW589251 SGS589251 SQO589251 TAK589251 TKG589251 TUC589251 UDY589251 UNU589251 UXQ589251 VHM589251 VRI589251 WBE589251 WLA589251 WUW589251 J654787 IK654787 SG654787 ACC654787 ALY654787 AVU654787 BFQ654787 BPM654787 BZI654787 CJE654787 CTA654787 DCW654787 DMS654787 DWO654787 EGK654787 EQG654787 FAC654787 FJY654787 FTU654787 GDQ654787 GNM654787 GXI654787 HHE654787 HRA654787 IAW654787 IKS654787 IUO654787 JEK654787 JOG654787 JYC654787 KHY654787 KRU654787 LBQ654787 LLM654787 LVI654787 MFE654787 MPA654787 MYW654787 NIS654787 NSO654787 OCK654787 OMG654787 OWC654787 PFY654787 PPU654787 PZQ654787 QJM654787 QTI654787 RDE654787 RNA654787 RWW654787 SGS654787 SQO654787 TAK654787 TKG654787 TUC654787 UDY654787 UNU654787 UXQ654787 VHM654787 VRI654787 WBE654787 WLA654787 WUW654787 J720323 IK720323 SG720323 ACC720323 ALY720323 AVU720323 BFQ720323 BPM720323 BZI720323 CJE720323 CTA720323 DCW720323 DMS720323 DWO720323 EGK720323 EQG720323 FAC720323 FJY720323 FTU720323 GDQ720323 GNM720323 GXI720323 HHE720323 HRA720323 IAW720323 IKS720323 IUO720323 JEK720323 JOG720323 JYC720323 KHY720323 KRU720323 LBQ720323 LLM720323 LVI720323 MFE720323 MPA720323 MYW720323 NIS720323 NSO720323 OCK720323 OMG720323 OWC720323 PFY720323 PPU720323 PZQ720323 QJM720323 QTI720323 RDE720323 RNA720323 RWW720323 SGS720323 SQO720323 TAK720323 TKG720323 TUC720323 UDY720323 UNU720323 UXQ720323 VHM720323 VRI720323 WBE720323 WLA720323 WUW720323 J785859 IK785859 SG785859 ACC785859 ALY785859 AVU785859 BFQ785859 BPM785859 BZI785859 CJE785859 CTA785859 DCW785859 DMS785859 DWO785859 EGK785859 EQG785859 FAC785859 FJY785859 FTU785859 GDQ785859 GNM785859 GXI785859 HHE785859 HRA785859 IAW785859 IKS785859 IUO785859 JEK785859 JOG785859 JYC785859 KHY785859 KRU785859 LBQ785859 LLM785859 LVI785859 MFE785859 MPA785859 MYW785859 NIS785859 NSO785859 OCK785859 OMG785859 OWC785859 PFY785859 PPU785859 PZQ785859 QJM785859 QTI785859 RDE785859 RNA785859 RWW785859 SGS785859 SQO785859 TAK785859 TKG785859 TUC785859 UDY785859 UNU785859 UXQ785859 VHM785859 VRI785859 WBE785859 WLA785859 WUW785859 J851395 IK851395 SG851395 ACC851395 ALY851395 AVU851395 BFQ851395 BPM851395 BZI851395 CJE851395 CTA851395 DCW851395 DMS851395 DWO851395 EGK851395 EQG851395 FAC851395 FJY851395 FTU851395 GDQ851395 GNM851395 GXI851395 HHE851395 HRA851395 IAW851395 IKS851395 IUO851395 JEK851395 JOG851395 JYC851395 KHY851395 KRU851395 LBQ851395 LLM851395 LVI851395 MFE851395 MPA851395 MYW851395 NIS851395 NSO851395 OCK851395 OMG851395 OWC851395 PFY851395 PPU851395 PZQ851395 QJM851395 QTI851395 RDE851395 RNA851395 RWW851395 SGS851395 SQO851395 TAK851395 TKG851395 TUC851395 UDY851395 UNU851395 UXQ851395 VHM851395 VRI851395 WBE851395 WLA851395 WUW851395 J916931 IK916931 SG916931 ACC916931 ALY916931 AVU916931 BFQ916931 BPM916931 BZI916931 CJE916931 CTA916931 DCW916931 DMS916931 DWO916931 EGK916931 EQG916931 FAC916931 FJY916931 FTU916931 GDQ916931 GNM916931 GXI916931 HHE916931 HRA916931 IAW916931 IKS916931 IUO916931 JEK916931 JOG916931 JYC916931 KHY916931 KRU916931 LBQ916931 LLM916931 LVI916931 MFE916931 MPA916931 MYW916931 NIS916931 NSO916931 OCK916931 OMG916931 OWC916931 PFY916931 PPU916931 PZQ916931 QJM916931 QTI916931 RDE916931 RNA916931 RWW916931 SGS916931 SQO916931 TAK916931 TKG916931 TUC916931 UDY916931 UNU916931 UXQ916931 VHM916931 VRI916931 WBE916931 WLA916931 WUW916931 J982467 IK982467 SG982467 ACC982467 ALY982467 AVU982467 BFQ982467 BPM982467 BZI982467 CJE982467 CTA982467 DCW982467 DMS982467 DWO982467 EGK982467 EQG982467 FAC982467 FJY982467 FTU982467 GDQ982467 GNM982467 GXI982467 HHE982467 HRA982467 IAW982467 IKS982467 IUO982467 JEK982467 JOG982467 JYC982467 KHY982467 KRU982467 LBQ982467 LLM982467 LVI982467 MFE982467 MPA982467 MYW982467 NIS982467 NSO982467 OCK982467 OMG982467 OWC982467 PFY982467 PPU982467 PZQ982467 QJM982467 QTI982467 RDE982467 RNA982467 RWW982467 SGS982467 SQO982467 TAK982467 TKG982467 TUC982467 UDY982467 UNU982467 UXQ982467 VHM982467 VRI982467 WBE982467 WLA982467 WUW982467 J64847 IK64847 SG64847 ACC64847 ALY64847 AVU64847 BFQ64847 BPM64847 BZI64847 CJE64847 CTA64847 DCW64847 DMS64847 DWO64847 EGK64847 EQG64847 FAC64847 FJY64847 FTU64847 GDQ64847 GNM64847 GXI64847 HHE64847 HRA64847 IAW64847 IKS64847 IUO64847 JEK64847 JOG64847 JYC64847 KHY64847 KRU64847 LBQ64847 LLM64847 LVI64847 MFE64847 MPA64847 MYW64847 NIS64847 NSO64847 OCK64847 OMG64847 OWC64847 PFY64847 PPU64847 PZQ64847 QJM64847 QTI64847 RDE64847 RNA64847 RWW64847 SGS64847 SQO64847 TAK64847 TKG64847 TUC64847 UDY64847 UNU64847 UXQ64847 VHM64847 VRI64847 WBE64847 WLA64847 WUW64847 J130383 IK130383 SG130383 ACC130383 ALY130383 AVU130383 BFQ130383 BPM130383 BZI130383 CJE130383 CTA130383 DCW130383 DMS130383 DWO130383 EGK130383 EQG130383 FAC130383 FJY130383 FTU130383 GDQ130383 GNM130383 GXI130383 HHE130383 HRA130383 IAW130383 IKS130383 IUO130383 JEK130383 JOG130383 JYC130383 KHY130383 KRU130383 LBQ130383 LLM130383 LVI130383 MFE130383 MPA130383 MYW130383 NIS130383 NSO130383 OCK130383 OMG130383 OWC130383 PFY130383 PPU130383 PZQ130383 QJM130383 QTI130383 RDE130383 RNA130383 RWW130383 SGS130383 SQO130383 TAK130383 TKG130383 TUC130383 UDY130383 UNU130383 UXQ130383 VHM130383 VRI130383 WBE130383 WLA130383 WUW130383 J195919 IK195919 SG195919 ACC195919 ALY195919 AVU195919 BFQ195919 BPM195919 BZI195919 CJE195919 CTA195919 DCW195919 DMS195919 DWO195919 EGK195919 EQG195919 FAC195919 FJY195919 FTU195919 GDQ195919 GNM195919 GXI195919 HHE195919 HRA195919 IAW195919 IKS195919 IUO195919 JEK195919 JOG195919 JYC195919 KHY195919 KRU195919 LBQ195919 LLM195919 LVI195919 MFE195919 MPA195919 MYW195919 NIS195919 NSO195919 OCK195919 OMG195919 OWC195919 PFY195919 PPU195919 PZQ195919 QJM195919 QTI195919 RDE195919 RNA195919 RWW195919 SGS195919 SQO195919 TAK195919 TKG195919 TUC195919 UDY195919 UNU195919 UXQ195919 VHM195919 VRI195919 WBE195919 WLA195919 WUW195919 J261455 IK261455 SG261455 ACC261455 ALY261455 AVU261455 BFQ261455 BPM261455 BZI261455 CJE261455 CTA261455 DCW261455 DMS261455 DWO261455 EGK261455 EQG261455 FAC261455 FJY261455 FTU261455 GDQ261455 GNM261455 GXI261455 HHE261455 HRA261455 IAW261455 IKS261455 IUO261455 JEK261455 JOG261455 JYC261455 KHY261455 KRU261455 LBQ261455 LLM261455 LVI261455 MFE261455 MPA261455 MYW261455 NIS261455 NSO261455 OCK261455 OMG261455 OWC261455 PFY261455 PPU261455 PZQ261455 QJM261455 QTI261455 RDE261455 RNA261455 RWW261455 SGS261455 SQO261455 TAK261455 TKG261455 TUC261455 UDY261455 UNU261455 UXQ261455 VHM261455 VRI261455 WBE261455 WLA261455 WUW261455 J326991 IK326991 SG326991 ACC326991 ALY326991 AVU326991 BFQ326991 BPM326991 BZI326991 CJE326991 CTA326991 DCW326991 DMS326991 DWO326991 EGK326991 EQG326991 FAC326991 FJY326991 FTU326991 GDQ326991 GNM326991 GXI326991 HHE326991 HRA326991 IAW326991 IKS326991 IUO326991 JEK326991 JOG326991 JYC326991 KHY326991 KRU326991 LBQ326991 LLM326991 LVI326991 MFE326991 MPA326991 MYW326991 NIS326991 NSO326991 OCK326991 OMG326991 OWC326991 PFY326991 PPU326991 PZQ326991 QJM326991 QTI326991 RDE326991 RNA326991 RWW326991 SGS326991 SQO326991 TAK326991 TKG326991 TUC326991 UDY326991 UNU326991 UXQ326991 VHM326991 VRI326991 WBE326991 WLA326991 WUW326991 J392527 IK392527 SG392527 ACC392527 ALY392527 AVU392527 BFQ392527 BPM392527 BZI392527 CJE392527 CTA392527 DCW392527 DMS392527 DWO392527 EGK392527 EQG392527 FAC392527 FJY392527 FTU392527 GDQ392527 GNM392527 GXI392527 HHE392527 HRA392527 IAW392527 IKS392527 IUO392527 JEK392527 JOG392527 JYC392527 KHY392527 KRU392527 LBQ392527 LLM392527 LVI392527 MFE392527 MPA392527 MYW392527 NIS392527 NSO392527 OCK392527 OMG392527 OWC392527 PFY392527 PPU392527 PZQ392527 QJM392527 QTI392527 RDE392527 RNA392527 RWW392527 SGS392527 SQO392527 TAK392527 TKG392527 TUC392527 UDY392527 UNU392527 UXQ392527 VHM392527 VRI392527 WBE392527 WLA392527 WUW392527 J458063 IK458063 SG458063 ACC458063 ALY458063 AVU458063 BFQ458063 BPM458063 BZI458063 CJE458063 CTA458063 DCW458063 DMS458063 DWO458063 EGK458063 EQG458063 FAC458063 FJY458063 FTU458063 GDQ458063 GNM458063 GXI458063 HHE458063 HRA458063 IAW458063 IKS458063 IUO458063 JEK458063 JOG458063 JYC458063 KHY458063 KRU458063 LBQ458063 LLM458063 LVI458063 MFE458063 MPA458063 MYW458063 NIS458063 NSO458063 OCK458063 OMG458063 OWC458063 PFY458063 PPU458063 PZQ458063 QJM458063 QTI458063 RDE458063 RNA458063 RWW458063 SGS458063 SQO458063 TAK458063 TKG458063 TUC458063 UDY458063 UNU458063 UXQ458063 VHM458063 VRI458063 WBE458063 WLA458063 WUW458063 J523599 IK523599 SG523599 ACC523599 ALY523599 AVU523599 BFQ523599 BPM523599 BZI523599 CJE523599 CTA523599 DCW523599 DMS523599 DWO523599 EGK523599 EQG523599 FAC523599 FJY523599 FTU523599 GDQ523599 GNM523599 GXI523599 HHE523599 HRA523599 IAW523599 IKS523599 IUO523599 JEK523599 JOG523599 JYC523599 KHY523599 KRU523599 LBQ523599 LLM523599 LVI523599 MFE523599 MPA523599 MYW523599 NIS523599 NSO523599 OCK523599 OMG523599 OWC523599 PFY523599 PPU523599 PZQ523599 QJM523599 QTI523599 RDE523599 RNA523599 RWW523599 SGS523599 SQO523599 TAK523599 TKG523599 TUC523599 UDY523599 UNU523599 UXQ523599 VHM523599 VRI523599 WBE523599 WLA523599 WUW523599 J589135 IK589135 SG589135 ACC589135 ALY589135 AVU589135 BFQ589135 BPM589135 BZI589135 CJE589135 CTA589135 DCW589135 DMS589135 DWO589135 EGK589135 EQG589135 FAC589135 FJY589135 FTU589135 GDQ589135 GNM589135 GXI589135 HHE589135 HRA589135 IAW589135 IKS589135 IUO589135 JEK589135 JOG589135 JYC589135 KHY589135 KRU589135 LBQ589135 LLM589135 LVI589135 MFE589135 MPA589135 MYW589135 NIS589135 NSO589135 OCK589135 OMG589135 OWC589135 PFY589135 PPU589135 PZQ589135 QJM589135 QTI589135 RDE589135 RNA589135 RWW589135 SGS589135 SQO589135 TAK589135 TKG589135 TUC589135 UDY589135 UNU589135 UXQ589135 VHM589135 VRI589135 WBE589135 WLA589135 WUW589135 J654671 IK654671 SG654671 ACC654671 ALY654671 AVU654671 BFQ654671 BPM654671 BZI654671 CJE654671 CTA654671 DCW654671 DMS654671 DWO654671 EGK654671 EQG654671 FAC654671 FJY654671 FTU654671 GDQ654671 GNM654671 GXI654671 HHE654671 HRA654671 IAW654671 IKS654671 IUO654671 JEK654671 JOG654671 JYC654671 KHY654671 KRU654671 LBQ654671 LLM654671 LVI654671 MFE654671 MPA654671 MYW654671 NIS654671 NSO654671 OCK654671 OMG654671 OWC654671 PFY654671 PPU654671 PZQ654671 QJM654671 QTI654671 RDE654671 RNA654671 RWW654671 SGS654671 SQO654671 TAK654671 TKG654671 TUC654671 UDY654671 UNU654671 UXQ654671 VHM654671 VRI654671 WBE654671 WLA654671 WUW654671 J720207 IK720207 SG720207 ACC720207 ALY720207 AVU720207 BFQ720207 BPM720207 BZI720207 CJE720207 CTA720207 DCW720207 DMS720207 DWO720207 EGK720207 EQG720207 FAC720207 FJY720207 FTU720207 GDQ720207 GNM720207 GXI720207 HHE720207 HRA720207 IAW720207 IKS720207 IUO720207 JEK720207 JOG720207 JYC720207 KHY720207 KRU720207 LBQ720207 LLM720207 LVI720207 MFE720207 MPA720207 MYW720207 NIS720207 NSO720207 OCK720207 OMG720207 OWC720207 PFY720207 PPU720207 PZQ720207 QJM720207 QTI720207 RDE720207 RNA720207 RWW720207 SGS720207 SQO720207 TAK720207 TKG720207 TUC720207 UDY720207 UNU720207 UXQ720207 VHM720207 VRI720207 WBE720207 WLA720207 WUW720207 J785743 IK785743 SG785743 ACC785743 ALY785743 AVU785743 BFQ785743 BPM785743 BZI785743 CJE785743 CTA785743 DCW785743 DMS785743 DWO785743 EGK785743 EQG785743 FAC785743 FJY785743 FTU785743 GDQ785743 GNM785743 GXI785743 HHE785743 HRA785743 IAW785743 IKS785743 IUO785743 JEK785743 JOG785743 JYC785743 KHY785743 KRU785743 LBQ785743 LLM785743 LVI785743 MFE785743 MPA785743 MYW785743 NIS785743 NSO785743 OCK785743 OMG785743 OWC785743 PFY785743 PPU785743 PZQ785743 QJM785743 QTI785743 RDE785743 RNA785743 RWW785743 SGS785743 SQO785743 TAK785743 TKG785743 TUC785743 UDY785743 UNU785743 UXQ785743 VHM785743 VRI785743 WBE785743 WLA785743 WUW785743 J851279 IK851279 SG851279 ACC851279 ALY851279 AVU851279 BFQ851279 BPM851279 BZI851279 CJE851279 CTA851279 DCW851279 DMS851279 DWO851279 EGK851279 EQG851279 FAC851279 FJY851279 FTU851279 GDQ851279 GNM851279 GXI851279 HHE851279 HRA851279 IAW851279 IKS851279 IUO851279 JEK851279 JOG851279 JYC851279 KHY851279 KRU851279 LBQ851279 LLM851279 LVI851279 MFE851279 MPA851279 MYW851279 NIS851279 NSO851279 OCK851279 OMG851279 OWC851279 PFY851279 PPU851279 PZQ851279 QJM851279 QTI851279 RDE851279 RNA851279 RWW851279 SGS851279 SQO851279 TAK851279 TKG851279 TUC851279 UDY851279 UNU851279 UXQ851279 VHM851279 VRI851279 WBE851279 WLA851279 WUW851279 J916815 IK916815 SG916815 ACC916815 ALY916815 AVU916815 BFQ916815 BPM916815 BZI916815 CJE916815 CTA916815 DCW916815 DMS916815 DWO916815 EGK916815 EQG916815 FAC916815 FJY916815 FTU916815 GDQ916815 GNM916815 GXI916815 HHE916815 HRA916815 IAW916815 IKS916815 IUO916815 JEK916815 JOG916815 JYC916815 KHY916815 KRU916815 LBQ916815 LLM916815 LVI916815 MFE916815 MPA916815 MYW916815 NIS916815 NSO916815 OCK916815 OMG916815 OWC916815 PFY916815 PPU916815 PZQ916815 QJM916815 QTI916815 RDE916815 RNA916815 RWW916815 SGS916815 SQO916815 TAK916815 TKG916815 TUC916815 UDY916815 UNU916815 UXQ916815 VHM916815 VRI916815 WBE916815 WLA916815 WUW916815 J982351 IK982351 SG982351 ACC982351 ALY982351 AVU982351 BFQ982351 BPM982351 BZI982351 CJE982351 CTA982351 DCW982351 DMS982351 DWO982351 EGK982351 EQG982351 FAC982351 FJY982351 FTU982351 GDQ982351 GNM982351 GXI982351 HHE982351 HRA982351 IAW982351 IKS982351 IUO982351 JEK982351 JOG982351 JYC982351 KHY982351 KRU982351 LBQ982351 LLM982351 LVI982351 MFE982351 MPA982351 MYW982351 NIS982351 NSO982351 OCK982351 OMG982351 OWC982351 PFY982351 PPU982351 PZQ982351 QJM982351 QTI982351 RDE982351 RNA982351 RWW982351 SGS982351 SQO982351 TAK982351 TKG982351 TUC982351 UDY982351 UNU982351 UXQ982351 VHM982351 VRI982351 WBE982351 WLA982351 WUW982351 J64547 IK64547 SG64547 ACC64547 ALY64547 AVU64547 BFQ64547 BPM64547 BZI64547 CJE64547 CTA64547 DCW64547 DMS64547 DWO64547 EGK64547 EQG64547 FAC64547 FJY64547 FTU64547 GDQ64547 GNM64547 GXI64547 HHE64547 HRA64547 IAW64547 IKS64547 IUO64547 JEK64547 JOG64547 JYC64547 KHY64547 KRU64547 LBQ64547 LLM64547 LVI64547 MFE64547 MPA64547 MYW64547 NIS64547 NSO64547 OCK64547 OMG64547 OWC64547 PFY64547 PPU64547 PZQ64547 QJM64547 QTI64547 RDE64547 RNA64547 RWW64547 SGS64547 SQO64547 TAK64547 TKG64547 TUC64547 UDY64547 UNU64547 UXQ64547 VHM64547 VRI64547 WBE64547 WLA64547 WUW64547 J130083 IK130083 SG130083 ACC130083 ALY130083 AVU130083 BFQ130083 BPM130083 BZI130083 CJE130083 CTA130083 DCW130083 DMS130083 DWO130083 EGK130083 EQG130083 FAC130083 FJY130083 FTU130083 GDQ130083 GNM130083 GXI130083 HHE130083 HRA130083 IAW130083 IKS130083 IUO130083 JEK130083 JOG130083 JYC130083 KHY130083 KRU130083 LBQ130083 LLM130083 LVI130083 MFE130083 MPA130083 MYW130083 NIS130083 NSO130083 OCK130083 OMG130083 OWC130083 PFY130083 PPU130083 PZQ130083 QJM130083 QTI130083 RDE130083 RNA130083 RWW130083 SGS130083 SQO130083 TAK130083 TKG130083 TUC130083 UDY130083 UNU130083 UXQ130083 VHM130083 VRI130083 WBE130083 WLA130083 WUW130083 J195619 IK195619 SG195619 ACC195619 ALY195619 AVU195619 BFQ195619 BPM195619 BZI195619 CJE195619 CTA195619 DCW195619 DMS195619 DWO195619 EGK195619 EQG195619 FAC195619 FJY195619 FTU195619 GDQ195619 GNM195619 GXI195619 HHE195619 HRA195619 IAW195619 IKS195619 IUO195619 JEK195619 JOG195619 JYC195619 KHY195619 KRU195619 LBQ195619 LLM195619 LVI195619 MFE195619 MPA195619 MYW195619 NIS195619 NSO195619 OCK195619 OMG195619 OWC195619 PFY195619 PPU195619 PZQ195619 QJM195619 QTI195619 RDE195619 RNA195619 RWW195619 SGS195619 SQO195619 TAK195619 TKG195619 TUC195619 UDY195619 UNU195619 UXQ195619 VHM195619 VRI195619 WBE195619 WLA195619 WUW195619 J261155 IK261155 SG261155 ACC261155 ALY261155 AVU261155 BFQ261155 BPM261155 BZI261155 CJE261155 CTA261155 DCW261155 DMS261155 DWO261155 EGK261155 EQG261155 FAC261155 FJY261155 FTU261155 GDQ261155 GNM261155 GXI261155 HHE261155 HRA261155 IAW261155 IKS261155 IUO261155 JEK261155 JOG261155 JYC261155 KHY261155 KRU261155 LBQ261155 LLM261155 LVI261155 MFE261155 MPA261155 MYW261155 NIS261155 NSO261155 OCK261155 OMG261155 OWC261155 PFY261155 PPU261155 PZQ261155 QJM261155 QTI261155 RDE261155 RNA261155 RWW261155 SGS261155 SQO261155 TAK261155 TKG261155 TUC261155 UDY261155 UNU261155 UXQ261155 VHM261155 VRI261155 WBE261155 WLA261155 WUW261155 J326691 IK326691 SG326691 ACC326691 ALY326691 AVU326691 BFQ326691 BPM326691 BZI326691 CJE326691 CTA326691 DCW326691 DMS326691 DWO326691 EGK326691 EQG326691 FAC326691 FJY326691 FTU326691 GDQ326691 GNM326691 GXI326691 HHE326691 HRA326691 IAW326691 IKS326691 IUO326691 JEK326691 JOG326691 JYC326691 KHY326691 KRU326691 LBQ326691 LLM326691 LVI326691 MFE326691 MPA326691 MYW326691 NIS326691 NSO326691 OCK326691 OMG326691 OWC326691 PFY326691 PPU326691 PZQ326691 QJM326691 QTI326691 RDE326691 RNA326691 RWW326691 SGS326691 SQO326691 TAK326691 TKG326691 TUC326691 UDY326691 UNU326691 UXQ326691 VHM326691 VRI326691 WBE326691 WLA326691 WUW326691 J392227 IK392227 SG392227 ACC392227 ALY392227 AVU392227 BFQ392227 BPM392227 BZI392227 CJE392227 CTA392227 DCW392227 DMS392227 DWO392227 EGK392227 EQG392227 FAC392227 FJY392227 FTU392227 GDQ392227 GNM392227 GXI392227 HHE392227 HRA392227 IAW392227 IKS392227 IUO392227 JEK392227 JOG392227 JYC392227 KHY392227 KRU392227 LBQ392227 LLM392227 LVI392227 MFE392227 MPA392227 MYW392227 NIS392227 NSO392227 OCK392227 OMG392227 OWC392227 PFY392227 PPU392227 PZQ392227 QJM392227 QTI392227 RDE392227 RNA392227 RWW392227 SGS392227 SQO392227 TAK392227 TKG392227 TUC392227 UDY392227 UNU392227 UXQ392227 VHM392227 VRI392227 WBE392227 WLA392227 WUW392227 J457763 IK457763 SG457763 ACC457763 ALY457763 AVU457763 BFQ457763 BPM457763 BZI457763 CJE457763 CTA457763 DCW457763 DMS457763 DWO457763 EGK457763 EQG457763 FAC457763 FJY457763 FTU457763 GDQ457763 GNM457763 GXI457763 HHE457763 HRA457763 IAW457763 IKS457763 IUO457763 JEK457763 JOG457763 JYC457763 KHY457763 KRU457763 LBQ457763 LLM457763 LVI457763 MFE457763 MPA457763 MYW457763 NIS457763 NSO457763 OCK457763 OMG457763 OWC457763 PFY457763 PPU457763 PZQ457763 QJM457763 QTI457763 RDE457763 RNA457763 RWW457763 SGS457763 SQO457763 TAK457763 TKG457763 TUC457763 UDY457763 UNU457763 UXQ457763 VHM457763 VRI457763 WBE457763 WLA457763 WUW457763 J523299 IK523299 SG523299 ACC523299 ALY523299 AVU523299 BFQ523299 BPM523299 BZI523299 CJE523299 CTA523299 DCW523299 DMS523299 DWO523299 EGK523299 EQG523299 FAC523299 FJY523299 FTU523299 GDQ523299 GNM523299 GXI523299 HHE523299 HRA523299 IAW523299 IKS523299 IUO523299 JEK523299 JOG523299 JYC523299 KHY523299 KRU523299 LBQ523299 LLM523299 LVI523299 MFE523299 MPA523299 MYW523299 NIS523299 NSO523299 OCK523299 OMG523299 OWC523299 PFY523299 PPU523299 PZQ523299 QJM523299 QTI523299 RDE523299 RNA523299 RWW523299 SGS523299 SQO523299 TAK523299 TKG523299 TUC523299 UDY523299 UNU523299 UXQ523299 VHM523299 VRI523299 WBE523299 WLA523299 WUW523299 J588835 IK588835 SG588835 ACC588835 ALY588835 AVU588835 BFQ588835 BPM588835 BZI588835 CJE588835 CTA588835 DCW588835 DMS588835 DWO588835 EGK588835 EQG588835 FAC588835 FJY588835 FTU588835 GDQ588835 GNM588835 GXI588835 HHE588835 HRA588835 IAW588835 IKS588835 IUO588835 JEK588835 JOG588835 JYC588835 KHY588835 KRU588835 LBQ588835 LLM588835 LVI588835 MFE588835 MPA588835 MYW588835 NIS588835 NSO588835 OCK588835 OMG588835 OWC588835 PFY588835 PPU588835 PZQ588835 QJM588835 QTI588835 RDE588835 RNA588835 RWW588835 SGS588835 SQO588835 TAK588835 TKG588835 TUC588835 UDY588835 UNU588835 UXQ588835 VHM588835 VRI588835 WBE588835 WLA588835 WUW588835 J654371 IK654371 SG654371 ACC654371 ALY654371 AVU654371 BFQ654371 BPM654371 BZI654371 CJE654371 CTA654371 DCW654371 DMS654371 DWO654371 EGK654371 EQG654371 FAC654371 FJY654371 FTU654371 GDQ654371 GNM654371 GXI654371 HHE654371 HRA654371 IAW654371 IKS654371 IUO654371 JEK654371 JOG654371 JYC654371 KHY654371 KRU654371 LBQ654371 LLM654371 LVI654371 MFE654371 MPA654371 MYW654371 NIS654371 NSO654371 OCK654371 OMG654371 OWC654371 PFY654371 PPU654371 PZQ654371 QJM654371 QTI654371 RDE654371 RNA654371 RWW654371 SGS654371 SQO654371 TAK654371 TKG654371 TUC654371 UDY654371 UNU654371 UXQ654371 VHM654371 VRI654371 WBE654371 WLA654371 WUW654371 J719907 IK719907 SG719907 ACC719907 ALY719907 AVU719907 BFQ719907 BPM719907 BZI719907 CJE719907 CTA719907 DCW719907 DMS719907 DWO719907 EGK719907 EQG719907 FAC719907 FJY719907 FTU719907 GDQ719907 GNM719907 GXI719907 HHE719907 HRA719907 IAW719907 IKS719907 IUO719907 JEK719907 JOG719907 JYC719907 KHY719907 KRU719907 LBQ719907 LLM719907 LVI719907 MFE719907 MPA719907 MYW719907 NIS719907 NSO719907 OCK719907 OMG719907 OWC719907 PFY719907 PPU719907 PZQ719907 QJM719907 QTI719907 RDE719907 RNA719907 RWW719907 SGS719907 SQO719907 TAK719907 TKG719907 TUC719907 UDY719907 UNU719907 UXQ719907 VHM719907 VRI719907 WBE719907 WLA719907 WUW719907 J785443 IK785443 SG785443 ACC785443 ALY785443 AVU785443 BFQ785443 BPM785443 BZI785443 CJE785443 CTA785443 DCW785443 DMS785443 DWO785443 EGK785443 EQG785443 FAC785443 FJY785443 FTU785443 GDQ785443 GNM785443 GXI785443 HHE785443 HRA785443 IAW785443 IKS785443 IUO785443 JEK785443 JOG785443 JYC785443 KHY785443 KRU785443 LBQ785443 LLM785443 LVI785443 MFE785443 MPA785443 MYW785443 NIS785443 NSO785443 OCK785443 OMG785443 OWC785443 PFY785443 PPU785443 PZQ785443 QJM785443 QTI785443 RDE785443 RNA785443 RWW785443 SGS785443 SQO785443 TAK785443 TKG785443 TUC785443 UDY785443 UNU785443 UXQ785443 VHM785443 VRI785443 WBE785443 WLA785443 WUW785443 J850979 IK850979 SG850979 ACC850979 ALY850979 AVU850979 BFQ850979 BPM850979 BZI850979 CJE850979 CTA850979 DCW850979 DMS850979 DWO850979 EGK850979 EQG850979 FAC850979 FJY850979 FTU850979 GDQ850979 GNM850979 GXI850979 HHE850979 HRA850979 IAW850979 IKS850979 IUO850979 JEK850979 JOG850979 JYC850979 KHY850979 KRU850979 LBQ850979 LLM850979 LVI850979 MFE850979 MPA850979 MYW850979 NIS850979 NSO850979 OCK850979 OMG850979 OWC850979 PFY850979 PPU850979 PZQ850979 QJM850979 QTI850979 RDE850979 RNA850979 RWW850979 SGS850979 SQO850979 TAK850979 TKG850979 TUC850979 UDY850979 UNU850979 UXQ850979 VHM850979 VRI850979 WBE850979 WLA850979 WUW850979 J916515 IK916515 SG916515 ACC916515 ALY916515 AVU916515 BFQ916515 BPM916515 BZI916515 CJE916515 CTA916515 DCW916515 DMS916515 DWO916515 EGK916515 EQG916515 FAC916515 FJY916515 FTU916515 GDQ916515 GNM916515 GXI916515 HHE916515 HRA916515 IAW916515 IKS916515 IUO916515 JEK916515 JOG916515 JYC916515 KHY916515 KRU916515 LBQ916515 LLM916515 LVI916515 MFE916515 MPA916515 MYW916515 NIS916515 NSO916515 OCK916515 OMG916515 OWC916515 PFY916515 PPU916515 PZQ916515 QJM916515 QTI916515 RDE916515 RNA916515 RWW916515 SGS916515 SQO916515 TAK916515 TKG916515 TUC916515 UDY916515 UNU916515 UXQ916515 VHM916515 VRI916515 WBE916515 WLA916515 WUW916515 J982051 IK982051 SG982051 ACC982051 ALY982051 AVU982051 BFQ982051 BPM982051 BZI982051 CJE982051 CTA982051 DCW982051 DMS982051 DWO982051 EGK982051 EQG982051 FAC982051 FJY982051 FTU982051 GDQ982051 GNM982051 GXI982051 HHE982051 HRA982051 IAW982051 IKS982051 IUO982051 JEK982051 JOG982051 JYC982051 KHY982051 KRU982051 LBQ982051 LLM982051 LVI982051 MFE982051 MPA982051 MYW982051 NIS982051 NSO982051 OCK982051 OMG982051 OWC982051 PFY982051 PPU982051 PZQ982051 QJM982051 QTI982051 RDE982051 RNA982051 RWW982051 SGS982051 SQO982051 TAK982051 TKG982051 TUC982051 UDY982051 UNU982051 UXQ982051 VHM982051 VRI982051 WBE982051 WLA982051 WUW982051 J64487 IK64487 SG64487 ACC64487 ALY64487 AVU64487 BFQ64487 BPM64487 BZI64487 CJE64487 CTA64487 DCW64487 DMS64487 DWO64487 EGK64487 EQG64487 FAC64487 FJY64487 FTU64487 GDQ64487 GNM64487 GXI64487 HHE64487 HRA64487 IAW64487 IKS64487 IUO64487 JEK64487 JOG64487 JYC64487 KHY64487 KRU64487 LBQ64487 LLM64487 LVI64487 MFE64487 MPA64487 MYW64487 NIS64487 NSO64487 OCK64487 OMG64487 OWC64487 PFY64487 PPU64487 PZQ64487 QJM64487 QTI64487 RDE64487 RNA64487 RWW64487 SGS64487 SQO64487 TAK64487 TKG64487 TUC64487 UDY64487 UNU64487 UXQ64487 VHM64487 VRI64487 WBE64487 WLA64487 WUW64487 J130023 IK130023 SG130023 ACC130023 ALY130023 AVU130023 BFQ130023 BPM130023 BZI130023 CJE130023 CTA130023 DCW130023 DMS130023 DWO130023 EGK130023 EQG130023 FAC130023 FJY130023 FTU130023 GDQ130023 GNM130023 GXI130023 HHE130023 HRA130023 IAW130023 IKS130023 IUO130023 JEK130023 JOG130023 JYC130023 KHY130023 KRU130023 LBQ130023 LLM130023 LVI130023 MFE130023 MPA130023 MYW130023 NIS130023 NSO130023 OCK130023 OMG130023 OWC130023 PFY130023 PPU130023 PZQ130023 QJM130023 QTI130023 RDE130023 RNA130023 RWW130023 SGS130023 SQO130023 TAK130023 TKG130023 TUC130023 UDY130023 UNU130023 UXQ130023 VHM130023 VRI130023 WBE130023 WLA130023 WUW130023 J195559 IK195559 SG195559 ACC195559 ALY195559 AVU195559 BFQ195559 BPM195559 BZI195559 CJE195559 CTA195559 DCW195559 DMS195559 DWO195559 EGK195559 EQG195559 FAC195559 FJY195559 FTU195559 GDQ195559 GNM195559 GXI195559 HHE195559 HRA195559 IAW195559 IKS195559 IUO195559 JEK195559 JOG195559 JYC195559 KHY195559 KRU195559 LBQ195559 LLM195559 LVI195559 MFE195559 MPA195559 MYW195559 NIS195559 NSO195559 OCK195559 OMG195559 OWC195559 PFY195559 PPU195559 PZQ195559 QJM195559 QTI195559 RDE195559 RNA195559 RWW195559 SGS195559 SQO195559 TAK195559 TKG195559 TUC195559 UDY195559 UNU195559 UXQ195559 VHM195559 VRI195559 WBE195559 WLA195559 WUW195559 J261095 IK261095 SG261095 ACC261095 ALY261095 AVU261095 BFQ261095 BPM261095 BZI261095 CJE261095 CTA261095 DCW261095 DMS261095 DWO261095 EGK261095 EQG261095 FAC261095 FJY261095 FTU261095 GDQ261095 GNM261095 GXI261095 HHE261095 HRA261095 IAW261095 IKS261095 IUO261095 JEK261095 JOG261095 JYC261095 KHY261095 KRU261095 LBQ261095 LLM261095 LVI261095 MFE261095 MPA261095 MYW261095 NIS261095 NSO261095 OCK261095 OMG261095 OWC261095 PFY261095 PPU261095 PZQ261095 QJM261095 QTI261095 RDE261095 RNA261095 RWW261095 SGS261095 SQO261095 TAK261095 TKG261095 TUC261095 UDY261095 UNU261095 UXQ261095 VHM261095 VRI261095 WBE261095 WLA261095 WUW261095 J326631 IK326631 SG326631 ACC326631 ALY326631 AVU326631 BFQ326631 BPM326631 BZI326631 CJE326631 CTA326631 DCW326631 DMS326631 DWO326631 EGK326631 EQG326631 FAC326631 FJY326631 FTU326631 GDQ326631 GNM326631 GXI326631 HHE326631 HRA326631 IAW326631 IKS326631 IUO326631 JEK326631 JOG326631 JYC326631 KHY326631 KRU326631 LBQ326631 LLM326631 LVI326631 MFE326631 MPA326631 MYW326631 NIS326631 NSO326631 OCK326631 OMG326631 OWC326631 PFY326631 PPU326631 PZQ326631 QJM326631 QTI326631 RDE326631 RNA326631 RWW326631 SGS326631 SQO326631 TAK326631 TKG326631 TUC326631 UDY326631 UNU326631 UXQ326631 VHM326631 VRI326631 WBE326631 WLA326631 WUW326631 J392167 IK392167 SG392167 ACC392167 ALY392167 AVU392167 BFQ392167 BPM392167 BZI392167 CJE392167 CTA392167 DCW392167 DMS392167 DWO392167 EGK392167 EQG392167 FAC392167 FJY392167 FTU392167 GDQ392167 GNM392167 GXI392167 HHE392167 HRA392167 IAW392167 IKS392167 IUO392167 JEK392167 JOG392167 JYC392167 KHY392167 KRU392167 LBQ392167 LLM392167 LVI392167 MFE392167 MPA392167 MYW392167 NIS392167 NSO392167 OCK392167 OMG392167 OWC392167 PFY392167 PPU392167 PZQ392167 QJM392167 QTI392167 RDE392167 RNA392167 RWW392167 SGS392167 SQO392167 TAK392167 TKG392167 TUC392167 UDY392167 UNU392167 UXQ392167 VHM392167 VRI392167 WBE392167 WLA392167 WUW392167 J457703 IK457703 SG457703 ACC457703 ALY457703 AVU457703 BFQ457703 BPM457703 BZI457703 CJE457703 CTA457703 DCW457703 DMS457703 DWO457703 EGK457703 EQG457703 FAC457703 FJY457703 FTU457703 GDQ457703 GNM457703 GXI457703 HHE457703 HRA457703 IAW457703 IKS457703 IUO457703 JEK457703 JOG457703 JYC457703 KHY457703 KRU457703 LBQ457703 LLM457703 LVI457703 MFE457703 MPA457703 MYW457703 NIS457703 NSO457703 OCK457703 OMG457703 OWC457703 PFY457703 PPU457703 PZQ457703 QJM457703 QTI457703 RDE457703 RNA457703 RWW457703 SGS457703 SQO457703 TAK457703 TKG457703 TUC457703 UDY457703 UNU457703 UXQ457703 VHM457703 VRI457703 WBE457703 WLA457703 WUW457703 J523239 IK523239 SG523239 ACC523239 ALY523239 AVU523239 BFQ523239 BPM523239 BZI523239 CJE523239 CTA523239 DCW523239 DMS523239 DWO523239 EGK523239 EQG523239 FAC523239 FJY523239 FTU523239 GDQ523239 GNM523239 GXI523239 HHE523239 HRA523239 IAW523239 IKS523239 IUO523239 JEK523239 JOG523239 JYC523239 KHY523239 KRU523239 LBQ523239 LLM523239 LVI523239 MFE523239 MPA523239 MYW523239 NIS523239 NSO523239 OCK523239 OMG523239 OWC523239 PFY523239 PPU523239 PZQ523239 QJM523239 QTI523239 RDE523239 RNA523239 RWW523239 SGS523239 SQO523239 TAK523239 TKG523239 TUC523239 UDY523239 UNU523239 UXQ523239 VHM523239 VRI523239 WBE523239 WLA523239 WUW523239 J588775 IK588775 SG588775 ACC588775 ALY588775 AVU588775 BFQ588775 BPM588775 BZI588775 CJE588775 CTA588775 DCW588775 DMS588775 DWO588775 EGK588775 EQG588775 FAC588775 FJY588775 FTU588775 GDQ588775 GNM588775 GXI588775 HHE588775 HRA588775 IAW588775 IKS588775 IUO588775 JEK588775 JOG588775 JYC588775 KHY588775 KRU588775 LBQ588775 LLM588775 LVI588775 MFE588775 MPA588775 MYW588775 NIS588775 NSO588775 OCK588775 OMG588775 OWC588775 PFY588775 PPU588775 PZQ588775 QJM588775 QTI588775 RDE588775 RNA588775 RWW588775 SGS588775 SQO588775 TAK588775 TKG588775 TUC588775 UDY588775 UNU588775 UXQ588775 VHM588775 VRI588775 WBE588775 WLA588775 WUW588775 J654311 IK654311 SG654311 ACC654311 ALY654311 AVU654311 BFQ654311 BPM654311 BZI654311 CJE654311 CTA654311 DCW654311 DMS654311 DWO654311 EGK654311 EQG654311 FAC654311 FJY654311 FTU654311 GDQ654311 GNM654311 GXI654311 HHE654311 HRA654311 IAW654311 IKS654311 IUO654311 JEK654311 JOG654311 JYC654311 KHY654311 KRU654311 LBQ654311 LLM654311 LVI654311 MFE654311 MPA654311 MYW654311 NIS654311 NSO654311 OCK654311 OMG654311 OWC654311 PFY654311 PPU654311 PZQ654311 QJM654311 QTI654311 RDE654311 RNA654311 RWW654311 SGS654311 SQO654311 TAK654311 TKG654311 TUC654311 UDY654311 UNU654311 UXQ654311 VHM654311 VRI654311 WBE654311 WLA654311 WUW654311 J719847 IK719847 SG719847 ACC719847 ALY719847 AVU719847 BFQ719847 BPM719847 BZI719847 CJE719847 CTA719847 DCW719847 DMS719847 DWO719847 EGK719847 EQG719847 FAC719847 FJY719847 FTU719847 GDQ719847 GNM719847 GXI719847 HHE719847 HRA719847 IAW719847 IKS719847 IUO719847 JEK719847 JOG719847 JYC719847 KHY719847 KRU719847 LBQ719847 LLM719847 LVI719847 MFE719847 MPA719847 MYW719847 NIS719847 NSO719847 OCK719847 OMG719847 OWC719847 PFY719847 PPU719847 PZQ719847 QJM719847 QTI719847 RDE719847 RNA719847 RWW719847 SGS719847 SQO719847 TAK719847 TKG719847 TUC719847 UDY719847 UNU719847 UXQ719847 VHM719847 VRI719847 WBE719847 WLA719847 WUW719847 J785383 IK785383 SG785383 ACC785383 ALY785383 AVU785383 BFQ785383 BPM785383 BZI785383 CJE785383 CTA785383 DCW785383 DMS785383 DWO785383 EGK785383 EQG785383 FAC785383 FJY785383 FTU785383 GDQ785383 GNM785383 GXI785383 HHE785383 HRA785383 IAW785383 IKS785383 IUO785383 JEK785383 JOG785383 JYC785383 KHY785383 KRU785383 LBQ785383 LLM785383 LVI785383 MFE785383 MPA785383 MYW785383 NIS785383 NSO785383 OCK785383 OMG785383 OWC785383 PFY785383 PPU785383 PZQ785383 QJM785383 QTI785383 RDE785383 RNA785383 RWW785383 SGS785383 SQO785383 TAK785383 TKG785383 TUC785383 UDY785383 UNU785383 UXQ785383 VHM785383 VRI785383 WBE785383 WLA785383 WUW785383 J850919 IK850919 SG850919 ACC850919 ALY850919 AVU850919 BFQ850919 BPM850919 BZI850919 CJE850919 CTA850919 DCW850919 DMS850919 DWO850919 EGK850919 EQG850919 FAC850919 FJY850919 FTU850919 GDQ850919 GNM850919 GXI850919 HHE850919 HRA850919 IAW850919 IKS850919 IUO850919 JEK850919 JOG850919 JYC850919 KHY850919 KRU850919 LBQ850919 LLM850919 LVI850919 MFE850919 MPA850919 MYW850919 NIS850919 NSO850919 OCK850919 OMG850919 OWC850919 PFY850919 PPU850919 PZQ850919 QJM850919 QTI850919 RDE850919 RNA850919 RWW850919 SGS850919 SQO850919 TAK850919 TKG850919 TUC850919 UDY850919 UNU850919 UXQ850919 VHM850919 VRI850919 WBE850919 WLA850919 WUW850919 J916455 IK916455 SG916455 ACC916455 ALY916455 AVU916455 BFQ916455 BPM916455 BZI916455 CJE916455 CTA916455 DCW916455 DMS916455 DWO916455 EGK916455 EQG916455 FAC916455 FJY916455 FTU916455 GDQ916455 GNM916455 GXI916455 HHE916455 HRA916455 IAW916455 IKS916455 IUO916455 JEK916455 JOG916455 JYC916455 KHY916455 KRU916455 LBQ916455 LLM916455 LVI916455 MFE916455 MPA916455 MYW916455 NIS916455 NSO916455 OCK916455 OMG916455 OWC916455 PFY916455 PPU916455 PZQ916455 QJM916455 QTI916455 RDE916455 RNA916455 RWW916455 SGS916455 SQO916455 TAK916455 TKG916455 TUC916455 UDY916455 UNU916455 UXQ916455 VHM916455 VRI916455 WBE916455 WLA916455 WUW916455 J981991 IK981991 SG981991 ACC981991 ALY981991 AVU981991 BFQ981991 BPM981991 BZI981991 CJE981991 CTA981991 DCW981991 DMS981991 DWO981991 EGK981991 EQG981991 FAC981991 FJY981991 FTU981991 GDQ981991 GNM981991 GXI981991 HHE981991 HRA981991 IAW981991 IKS981991 IUO981991 JEK981991 JOG981991 JYC981991 KHY981991 KRU981991 LBQ981991 LLM981991 LVI981991 MFE981991 MPA981991 MYW981991 NIS981991 NSO981991 OCK981991 OMG981991 OWC981991 PFY981991 PPU981991 PZQ981991 QJM981991 QTI981991 RDE981991 RNA981991 RWW981991 SGS981991 SQO981991 TAK981991 TKG981991 TUC981991 UDY981991 UNU981991 UXQ981991 VHM981991 VRI981991 WBE981991 WLA981991 WUW981991 J64670 IK64670 SG64670 ACC64670 ALY64670 AVU64670 BFQ64670 BPM64670 BZI64670 CJE64670 CTA64670 DCW64670 DMS64670 DWO64670 EGK64670 EQG64670 FAC64670 FJY64670 FTU64670 GDQ64670 GNM64670 GXI64670 HHE64670 HRA64670 IAW64670 IKS64670 IUO64670 JEK64670 JOG64670 JYC64670 KHY64670 KRU64670 LBQ64670 LLM64670 LVI64670 MFE64670 MPA64670 MYW64670 NIS64670 NSO64670 OCK64670 OMG64670 OWC64670 PFY64670 PPU64670 PZQ64670 QJM64670 QTI64670 RDE64670 RNA64670 RWW64670 SGS64670 SQO64670 TAK64670 TKG64670 TUC64670 UDY64670 UNU64670 UXQ64670 VHM64670 VRI64670 WBE64670 WLA64670 WUW64670 J130206 IK130206 SG130206 ACC130206 ALY130206 AVU130206 BFQ130206 BPM130206 BZI130206 CJE130206 CTA130206 DCW130206 DMS130206 DWO130206 EGK130206 EQG130206 FAC130206 FJY130206 FTU130206 GDQ130206 GNM130206 GXI130206 HHE130206 HRA130206 IAW130206 IKS130206 IUO130206 JEK130206 JOG130206 JYC130206 KHY130206 KRU130206 LBQ130206 LLM130206 LVI130206 MFE130206 MPA130206 MYW130206 NIS130206 NSO130206 OCK130206 OMG130206 OWC130206 PFY130206 PPU130206 PZQ130206 QJM130206 QTI130206 RDE130206 RNA130206 RWW130206 SGS130206 SQO130206 TAK130206 TKG130206 TUC130206 UDY130206 UNU130206 UXQ130206 VHM130206 VRI130206 WBE130206 WLA130206 WUW130206 J195742 IK195742 SG195742 ACC195742 ALY195742 AVU195742 BFQ195742 BPM195742 BZI195742 CJE195742 CTA195742 DCW195742 DMS195742 DWO195742 EGK195742 EQG195742 FAC195742 FJY195742 FTU195742 GDQ195742 GNM195742 GXI195742 HHE195742 HRA195742 IAW195742 IKS195742 IUO195742 JEK195742 JOG195742 JYC195742 KHY195742 KRU195742 LBQ195742 LLM195742 LVI195742 MFE195742 MPA195742 MYW195742 NIS195742 NSO195742 OCK195742 OMG195742 OWC195742 PFY195742 PPU195742 PZQ195742 QJM195742 QTI195742 RDE195742 RNA195742 RWW195742 SGS195742 SQO195742 TAK195742 TKG195742 TUC195742 UDY195742 UNU195742 UXQ195742 VHM195742 VRI195742 WBE195742 WLA195742 WUW195742 J261278 IK261278 SG261278 ACC261278 ALY261278 AVU261278 BFQ261278 BPM261278 BZI261278 CJE261278 CTA261278 DCW261278 DMS261278 DWO261278 EGK261278 EQG261278 FAC261278 FJY261278 FTU261278 GDQ261278 GNM261278 GXI261278 HHE261278 HRA261278 IAW261278 IKS261278 IUO261278 JEK261278 JOG261278 JYC261278 KHY261278 KRU261278 LBQ261278 LLM261278 LVI261278 MFE261278 MPA261278 MYW261278 NIS261278 NSO261278 OCK261278 OMG261278 OWC261278 PFY261278 PPU261278 PZQ261278 QJM261278 QTI261278 RDE261278 RNA261278 RWW261278 SGS261278 SQO261278 TAK261278 TKG261278 TUC261278 UDY261278 UNU261278 UXQ261278 VHM261278 VRI261278 WBE261278 WLA261278 WUW261278 J326814 IK326814 SG326814 ACC326814 ALY326814 AVU326814 BFQ326814 BPM326814 BZI326814 CJE326814 CTA326814 DCW326814 DMS326814 DWO326814 EGK326814 EQG326814 FAC326814 FJY326814 FTU326814 GDQ326814 GNM326814 GXI326814 HHE326814 HRA326814 IAW326814 IKS326814 IUO326814 JEK326814 JOG326814 JYC326814 KHY326814 KRU326814 LBQ326814 LLM326814 LVI326814 MFE326814 MPA326814 MYW326814 NIS326814 NSO326814 OCK326814 OMG326814 OWC326814 PFY326814 PPU326814 PZQ326814 QJM326814 QTI326814 RDE326814 RNA326814 RWW326814 SGS326814 SQO326814 TAK326814 TKG326814 TUC326814 UDY326814 UNU326814 UXQ326814 VHM326814 VRI326814 WBE326814 WLA326814 WUW326814 J392350 IK392350 SG392350 ACC392350 ALY392350 AVU392350 BFQ392350 BPM392350 BZI392350 CJE392350 CTA392350 DCW392350 DMS392350 DWO392350 EGK392350 EQG392350 FAC392350 FJY392350 FTU392350 GDQ392350 GNM392350 GXI392350 HHE392350 HRA392350 IAW392350 IKS392350 IUO392350 JEK392350 JOG392350 JYC392350 KHY392350 KRU392350 LBQ392350 LLM392350 LVI392350 MFE392350 MPA392350 MYW392350 NIS392350 NSO392350 OCK392350 OMG392350 OWC392350 PFY392350 PPU392350 PZQ392350 QJM392350 QTI392350 RDE392350 RNA392350 RWW392350 SGS392350 SQO392350 TAK392350 TKG392350 TUC392350 UDY392350 UNU392350 UXQ392350 VHM392350 VRI392350 WBE392350 WLA392350 WUW392350 J457886 IK457886 SG457886 ACC457886 ALY457886 AVU457886 BFQ457886 BPM457886 BZI457886 CJE457886 CTA457886 DCW457886 DMS457886 DWO457886 EGK457886 EQG457886 FAC457886 FJY457886 FTU457886 GDQ457886 GNM457886 GXI457886 HHE457886 HRA457886 IAW457886 IKS457886 IUO457886 JEK457886 JOG457886 JYC457886 KHY457886 KRU457886 LBQ457886 LLM457886 LVI457886 MFE457886 MPA457886 MYW457886 NIS457886 NSO457886 OCK457886 OMG457886 OWC457886 PFY457886 PPU457886 PZQ457886 QJM457886 QTI457886 RDE457886 RNA457886 RWW457886 SGS457886 SQO457886 TAK457886 TKG457886 TUC457886 UDY457886 UNU457886 UXQ457886 VHM457886 VRI457886 WBE457886 WLA457886 WUW457886 J523422 IK523422 SG523422 ACC523422 ALY523422 AVU523422 BFQ523422 BPM523422 BZI523422 CJE523422 CTA523422 DCW523422 DMS523422 DWO523422 EGK523422 EQG523422 FAC523422 FJY523422 FTU523422 GDQ523422 GNM523422 GXI523422 HHE523422 HRA523422 IAW523422 IKS523422 IUO523422 JEK523422 JOG523422 JYC523422 KHY523422 KRU523422 LBQ523422 LLM523422 LVI523422 MFE523422 MPA523422 MYW523422 NIS523422 NSO523422 OCK523422 OMG523422 OWC523422 PFY523422 PPU523422 PZQ523422 QJM523422 QTI523422 RDE523422 RNA523422 RWW523422 SGS523422 SQO523422 TAK523422 TKG523422 TUC523422 UDY523422 UNU523422 UXQ523422 VHM523422 VRI523422 WBE523422 WLA523422 WUW523422 J588958 IK588958 SG588958 ACC588958 ALY588958 AVU588958 BFQ588958 BPM588958 BZI588958 CJE588958 CTA588958 DCW588958 DMS588958 DWO588958 EGK588958 EQG588958 FAC588958 FJY588958 FTU588958 GDQ588958 GNM588958 GXI588958 HHE588958 HRA588958 IAW588958 IKS588958 IUO588958 JEK588958 JOG588958 JYC588958 KHY588958 KRU588958 LBQ588958 LLM588958 LVI588958 MFE588958 MPA588958 MYW588958 NIS588958 NSO588958 OCK588958 OMG588958 OWC588958 PFY588958 PPU588958 PZQ588958 QJM588958 QTI588958 RDE588958 RNA588958 RWW588958 SGS588958 SQO588958 TAK588958 TKG588958 TUC588958 UDY588958 UNU588958 UXQ588958 VHM588958 VRI588958 WBE588958 WLA588958 WUW588958 J654494 IK654494 SG654494 ACC654494 ALY654494 AVU654494 BFQ654494 BPM654494 BZI654494 CJE654494 CTA654494 DCW654494 DMS654494 DWO654494 EGK654494 EQG654494 FAC654494 FJY654494 FTU654494 GDQ654494 GNM654494 GXI654494 HHE654494 HRA654494 IAW654494 IKS654494 IUO654494 JEK654494 JOG654494 JYC654494 KHY654494 KRU654494 LBQ654494 LLM654494 LVI654494 MFE654494 MPA654494 MYW654494 NIS654494 NSO654494 OCK654494 OMG654494 OWC654494 PFY654494 PPU654494 PZQ654494 QJM654494 QTI654494 RDE654494 RNA654494 RWW654494 SGS654494 SQO654494 TAK654494 TKG654494 TUC654494 UDY654494 UNU654494 UXQ654494 VHM654494 VRI654494 WBE654494 WLA654494 WUW654494 J720030 IK720030 SG720030 ACC720030 ALY720030 AVU720030 BFQ720030 BPM720030 BZI720030 CJE720030 CTA720030 DCW720030 DMS720030 DWO720030 EGK720030 EQG720030 FAC720030 FJY720030 FTU720030 GDQ720030 GNM720030 GXI720030 HHE720030 HRA720030 IAW720030 IKS720030 IUO720030 JEK720030 JOG720030 JYC720030 KHY720030 KRU720030 LBQ720030 LLM720030 LVI720030 MFE720030 MPA720030 MYW720030 NIS720030 NSO720030 OCK720030 OMG720030 OWC720030 PFY720030 PPU720030 PZQ720030 QJM720030 QTI720030 RDE720030 RNA720030 RWW720030 SGS720030 SQO720030 TAK720030 TKG720030 TUC720030 UDY720030 UNU720030 UXQ720030 VHM720030 VRI720030 WBE720030 WLA720030 WUW720030 J785566 IK785566 SG785566 ACC785566 ALY785566 AVU785566 BFQ785566 BPM785566 BZI785566 CJE785566 CTA785566 DCW785566 DMS785566 DWO785566 EGK785566 EQG785566 FAC785566 FJY785566 FTU785566 GDQ785566 GNM785566 GXI785566 HHE785566 HRA785566 IAW785566 IKS785566 IUO785566 JEK785566 JOG785566 JYC785566 KHY785566 KRU785566 LBQ785566 LLM785566 LVI785566 MFE785566 MPA785566 MYW785566 NIS785566 NSO785566 OCK785566 OMG785566 OWC785566 PFY785566 PPU785566 PZQ785566 QJM785566 QTI785566 RDE785566 RNA785566 RWW785566 SGS785566 SQO785566 TAK785566 TKG785566 TUC785566 UDY785566 UNU785566 UXQ785566 VHM785566 VRI785566 WBE785566 WLA785566 WUW785566 J851102 IK851102 SG851102 ACC851102 ALY851102 AVU851102 BFQ851102 BPM851102 BZI851102 CJE851102 CTA851102 DCW851102 DMS851102 DWO851102 EGK851102 EQG851102 FAC851102 FJY851102 FTU851102 GDQ851102 GNM851102 GXI851102 HHE851102 HRA851102 IAW851102 IKS851102 IUO851102 JEK851102 JOG851102 JYC851102 KHY851102 KRU851102 LBQ851102 LLM851102 LVI851102 MFE851102 MPA851102 MYW851102 NIS851102 NSO851102 OCK851102 OMG851102 OWC851102 PFY851102 PPU851102 PZQ851102 QJM851102 QTI851102 RDE851102 RNA851102 RWW851102 SGS851102 SQO851102 TAK851102 TKG851102 TUC851102 UDY851102 UNU851102 UXQ851102 VHM851102 VRI851102 WBE851102 WLA851102 WUW851102 J916638 IK916638 SG916638 ACC916638 ALY916638 AVU916638 BFQ916638 BPM916638 BZI916638 CJE916638 CTA916638 DCW916638 DMS916638 DWO916638 EGK916638 EQG916638 FAC916638 FJY916638 FTU916638 GDQ916638 GNM916638 GXI916638 HHE916638 HRA916638 IAW916638 IKS916638 IUO916638 JEK916638 JOG916638 JYC916638 KHY916638 KRU916638 LBQ916638 LLM916638 LVI916638 MFE916638 MPA916638 MYW916638 NIS916638 NSO916638 OCK916638 OMG916638 OWC916638 PFY916638 PPU916638 PZQ916638 QJM916638 QTI916638 RDE916638 RNA916638 RWW916638 SGS916638 SQO916638 TAK916638 TKG916638 TUC916638 UDY916638 UNU916638 UXQ916638 VHM916638 VRI916638 WBE916638 WLA916638 WUW916638 J982174 IK982174 SG982174 ACC982174 ALY982174 AVU982174 BFQ982174 BPM982174 BZI982174 CJE982174 CTA982174 DCW982174 DMS982174 DWO982174 EGK982174 EQG982174 FAC982174 FJY982174 FTU982174 GDQ982174 GNM982174 GXI982174 HHE982174 HRA982174 IAW982174 IKS982174 IUO982174 JEK982174 JOG982174 JYC982174 KHY982174 KRU982174 LBQ982174 LLM982174 LVI982174 MFE982174 MPA982174 MYW982174 NIS982174 NSO982174 OCK982174 OMG982174 OWC982174 PFY982174 PPU982174 PZQ982174 QJM982174 QTI982174 RDE982174 RNA982174 RWW982174 SGS982174 SQO982174 TAK982174 TKG982174 TUC982174 UDY982174 UNU982174 UXQ982174 VHM982174 VRI982174 WBE982174 WLA982174 WUW982174 J5 IK5 SG5 ACC5 ALY5 AVU5 BFQ5 BPM5 BZI5 CJE5 CTA5 DCW5 DMS5 DWO5 EGK5 EQG5 FAC5 FJY5 FTU5 GDQ5 GNM5 GXI5 HHE5 HRA5 IAW5 IKS5 IUO5 JEK5 JOG5 JYC5 KHY5 KRU5 LBQ5 LLM5 LVI5 MFE5 MPA5 MYW5 NIS5 NSO5 OCK5 OMG5 OWC5 PFY5 PPU5 PZQ5 QJM5 QTI5 RDE5 RNA5 RWW5 SGS5 SQO5 TAK5 TKG5 TUC5 UDY5 UNU5 UXQ5 VHM5 VRI5 WBE5 WLA5 WUW5 J64731 IK64731 SG64731 ACC64731 ALY64731 AVU64731 BFQ64731 BPM64731 BZI64731 CJE64731 CTA64731 DCW64731 DMS64731 DWO64731 EGK64731 EQG64731 FAC64731 FJY64731 FTU64731 GDQ64731 GNM64731 GXI64731 HHE64731 HRA64731 IAW64731 IKS64731 IUO64731 JEK64731 JOG64731 JYC64731 KHY64731 KRU64731 LBQ64731 LLM64731 LVI64731 MFE64731 MPA64731 MYW64731 NIS64731 NSO64731 OCK64731 OMG64731 OWC64731 PFY64731 PPU64731 PZQ64731 QJM64731 QTI64731 RDE64731 RNA64731 RWW64731 SGS64731 SQO64731 TAK64731 TKG64731 TUC64731 UDY64731 UNU64731 UXQ64731 VHM64731 VRI64731 WBE64731 WLA64731 WUW64731 J130267 IK130267 SG130267 ACC130267 ALY130267 AVU130267 BFQ130267 BPM130267 BZI130267 CJE130267 CTA130267 DCW130267 DMS130267 DWO130267 EGK130267 EQG130267 FAC130267 FJY130267 FTU130267 GDQ130267 GNM130267 GXI130267 HHE130267 HRA130267 IAW130267 IKS130267 IUO130267 JEK130267 JOG130267 JYC130267 KHY130267 KRU130267 LBQ130267 LLM130267 LVI130267 MFE130267 MPA130267 MYW130267 NIS130267 NSO130267 OCK130267 OMG130267 OWC130267 PFY130267 PPU130267 PZQ130267 QJM130267 QTI130267 RDE130267 RNA130267 RWW130267 SGS130267 SQO130267 TAK130267 TKG130267 TUC130267 UDY130267 UNU130267 UXQ130267 VHM130267 VRI130267 WBE130267 WLA130267 WUW130267 J195803 IK195803 SG195803 ACC195803 ALY195803 AVU195803 BFQ195803 BPM195803 BZI195803 CJE195803 CTA195803 DCW195803 DMS195803 DWO195803 EGK195803 EQG195803 FAC195803 FJY195803 FTU195803 GDQ195803 GNM195803 GXI195803 HHE195803 HRA195803 IAW195803 IKS195803 IUO195803 JEK195803 JOG195803 JYC195803 KHY195803 KRU195803 LBQ195803 LLM195803 LVI195803 MFE195803 MPA195803 MYW195803 NIS195803 NSO195803 OCK195803 OMG195803 OWC195803 PFY195803 PPU195803 PZQ195803 QJM195803 QTI195803 RDE195803 RNA195803 RWW195803 SGS195803 SQO195803 TAK195803 TKG195803 TUC195803 UDY195803 UNU195803 UXQ195803 VHM195803 VRI195803 WBE195803 WLA195803 WUW195803 J261339 IK261339 SG261339 ACC261339 ALY261339 AVU261339 BFQ261339 BPM261339 BZI261339 CJE261339 CTA261339 DCW261339 DMS261339 DWO261339 EGK261339 EQG261339 FAC261339 FJY261339 FTU261339 GDQ261339 GNM261339 GXI261339 HHE261339 HRA261339 IAW261339 IKS261339 IUO261339 JEK261339 JOG261339 JYC261339 KHY261339 KRU261339 LBQ261339 LLM261339 LVI261339 MFE261339 MPA261339 MYW261339 NIS261339 NSO261339 OCK261339 OMG261339 OWC261339 PFY261339 PPU261339 PZQ261339 QJM261339 QTI261339 RDE261339 RNA261339 RWW261339 SGS261339 SQO261339 TAK261339 TKG261339 TUC261339 UDY261339 UNU261339 UXQ261339 VHM261339 VRI261339 WBE261339 WLA261339 WUW261339 J326875 IK326875 SG326875 ACC326875 ALY326875 AVU326875 BFQ326875 BPM326875 BZI326875 CJE326875 CTA326875 DCW326875 DMS326875 DWO326875 EGK326875 EQG326875 FAC326875 FJY326875 FTU326875 GDQ326875 GNM326875 GXI326875 HHE326875 HRA326875 IAW326875 IKS326875 IUO326875 JEK326875 JOG326875 JYC326875 KHY326875 KRU326875 LBQ326875 LLM326875 LVI326875 MFE326875 MPA326875 MYW326875 NIS326875 NSO326875 OCK326875 OMG326875 OWC326875 PFY326875 PPU326875 PZQ326875 QJM326875 QTI326875 RDE326875 RNA326875 RWW326875 SGS326875 SQO326875 TAK326875 TKG326875 TUC326875 UDY326875 UNU326875 UXQ326875 VHM326875 VRI326875 WBE326875 WLA326875 WUW326875 J392411 IK392411 SG392411 ACC392411 ALY392411 AVU392411 BFQ392411 BPM392411 BZI392411 CJE392411 CTA392411 DCW392411 DMS392411 DWO392411 EGK392411 EQG392411 FAC392411 FJY392411 FTU392411 GDQ392411 GNM392411 GXI392411 HHE392411 HRA392411 IAW392411 IKS392411 IUO392411 JEK392411 JOG392411 JYC392411 KHY392411 KRU392411 LBQ392411 LLM392411 LVI392411 MFE392411 MPA392411 MYW392411 NIS392411 NSO392411 OCK392411 OMG392411 OWC392411 PFY392411 PPU392411 PZQ392411 QJM392411 QTI392411 RDE392411 RNA392411 RWW392411 SGS392411 SQO392411 TAK392411 TKG392411 TUC392411 UDY392411 UNU392411 UXQ392411 VHM392411 VRI392411 WBE392411 WLA392411 WUW392411 J457947 IK457947 SG457947 ACC457947 ALY457947 AVU457947 BFQ457947 BPM457947 BZI457947 CJE457947 CTA457947 DCW457947 DMS457947 DWO457947 EGK457947 EQG457947 FAC457947 FJY457947 FTU457947 GDQ457947 GNM457947 GXI457947 HHE457947 HRA457947 IAW457947 IKS457947 IUO457947 JEK457947 JOG457947 JYC457947 KHY457947 KRU457947 LBQ457947 LLM457947 LVI457947 MFE457947 MPA457947 MYW457947 NIS457947 NSO457947 OCK457947 OMG457947 OWC457947 PFY457947 PPU457947 PZQ457947 QJM457947 QTI457947 RDE457947 RNA457947 RWW457947 SGS457947 SQO457947 TAK457947 TKG457947 TUC457947 UDY457947 UNU457947 UXQ457947 VHM457947 VRI457947 WBE457947 WLA457947 WUW457947 J523483 IK523483 SG523483 ACC523483 ALY523483 AVU523483 BFQ523483 BPM523483 BZI523483 CJE523483 CTA523483 DCW523483 DMS523483 DWO523483 EGK523483 EQG523483 FAC523483 FJY523483 FTU523483 GDQ523483 GNM523483 GXI523483 HHE523483 HRA523483 IAW523483 IKS523483 IUO523483 JEK523483 JOG523483 JYC523483 KHY523483 KRU523483 LBQ523483 LLM523483 LVI523483 MFE523483 MPA523483 MYW523483 NIS523483 NSO523483 OCK523483 OMG523483 OWC523483 PFY523483 PPU523483 PZQ523483 QJM523483 QTI523483 RDE523483 RNA523483 RWW523483 SGS523483 SQO523483 TAK523483 TKG523483 TUC523483 UDY523483 UNU523483 UXQ523483 VHM523483 VRI523483 WBE523483 WLA523483 WUW523483 J589019 IK589019 SG589019 ACC589019 ALY589019 AVU589019 BFQ589019 BPM589019 BZI589019 CJE589019 CTA589019 DCW589019 DMS589019 DWO589019 EGK589019 EQG589019 FAC589019 FJY589019 FTU589019 GDQ589019 GNM589019 GXI589019 HHE589019 HRA589019 IAW589019 IKS589019 IUO589019 JEK589019 JOG589019 JYC589019 KHY589019 KRU589019 LBQ589019 LLM589019 LVI589019 MFE589019 MPA589019 MYW589019 NIS589019 NSO589019 OCK589019 OMG589019 OWC589019 PFY589019 PPU589019 PZQ589019 QJM589019 QTI589019 RDE589019 RNA589019 RWW589019 SGS589019 SQO589019 TAK589019 TKG589019 TUC589019 UDY589019 UNU589019 UXQ589019 VHM589019 VRI589019 WBE589019 WLA589019 WUW589019 J654555 IK654555 SG654555 ACC654555 ALY654555 AVU654555 BFQ654555 BPM654555 BZI654555 CJE654555 CTA654555 DCW654555 DMS654555 DWO654555 EGK654555 EQG654555 FAC654555 FJY654555 FTU654555 GDQ654555 GNM654555 GXI654555 HHE654555 HRA654555 IAW654555 IKS654555 IUO654555 JEK654555 JOG654555 JYC654555 KHY654555 KRU654555 LBQ654555 LLM654555 LVI654555 MFE654555 MPA654555 MYW654555 NIS654555 NSO654555 OCK654555 OMG654555 OWC654555 PFY654555 PPU654555 PZQ654555 QJM654555 QTI654555 RDE654555 RNA654555 RWW654555 SGS654555 SQO654555 TAK654555 TKG654555 TUC654555 UDY654555 UNU654555 UXQ654555 VHM654555 VRI654555 WBE654555 WLA654555 WUW654555 J720091 IK720091 SG720091 ACC720091 ALY720091 AVU720091 BFQ720091 BPM720091 BZI720091 CJE720091 CTA720091 DCW720091 DMS720091 DWO720091 EGK720091 EQG720091 FAC720091 FJY720091 FTU720091 GDQ720091 GNM720091 GXI720091 HHE720091 HRA720091 IAW720091 IKS720091 IUO720091 JEK720091 JOG720091 JYC720091 KHY720091 KRU720091 LBQ720091 LLM720091 LVI720091 MFE720091 MPA720091 MYW720091 NIS720091 NSO720091 OCK720091 OMG720091 OWC720091 PFY720091 PPU720091 PZQ720091 QJM720091 QTI720091 RDE720091 RNA720091 RWW720091 SGS720091 SQO720091 TAK720091 TKG720091 TUC720091 UDY720091 UNU720091 UXQ720091 VHM720091 VRI720091 WBE720091 WLA720091 WUW720091 J785627 IK785627 SG785627 ACC785627 ALY785627 AVU785627 BFQ785627 BPM785627 BZI785627 CJE785627 CTA785627 DCW785627 DMS785627 DWO785627 EGK785627 EQG785627 FAC785627 FJY785627 FTU785627 GDQ785627 GNM785627 GXI785627 HHE785627 HRA785627 IAW785627 IKS785627 IUO785627 JEK785627 JOG785627 JYC785627 KHY785627 KRU785627 LBQ785627 LLM785627 LVI785627 MFE785627 MPA785627 MYW785627 NIS785627 NSO785627 OCK785627 OMG785627 OWC785627 PFY785627 PPU785627 PZQ785627 QJM785627 QTI785627 RDE785627 RNA785627 RWW785627 SGS785627 SQO785627 TAK785627 TKG785627 TUC785627 UDY785627 UNU785627 UXQ785627 VHM785627 VRI785627 WBE785627 WLA785627 WUW785627 J851163 IK851163 SG851163 ACC851163 ALY851163 AVU851163 BFQ851163 BPM851163 BZI851163 CJE851163 CTA851163 DCW851163 DMS851163 DWO851163 EGK851163 EQG851163 FAC851163 FJY851163 FTU851163 GDQ851163 GNM851163 GXI851163 HHE851163 HRA851163 IAW851163 IKS851163 IUO851163 JEK851163 JOG851163 JYC851163 KHY851163 KRU851163 LBQ851163 LLM851163 LVI851163 MFE851163 MPA851163 MYW851163 NIS851163 NSO851163 OCK851163 OMG851163 OWC851163 PFY851163 PPU851163 PZQ851163 QJM851163 QTI851163 RDE851163 RNA851163 RWW851163 SGS851163 SQO851163 TAK851163 TKG851163 TUC851163 UDY851163 UNU851163 UXQ851163 VHM851163 VRI851163 WBE851163 WLA851163 WUW851163 J916699 IK916699 SG916699 ACC916699 ALY916699 AVU916699 BFQ916699 BPM916699 BZI916699 CJE916699 CTA916699 DCW916699 DMS916699 DWO916699 EGK916699 EQG916699 FAC916699 FJY916699 FTU916699 GDQ916699 GNM916699 GXI916699 HHE916699 HRA916699 IAW916699 IKS916699 IUO916699 JEK916699 JOG916699 JYC916699 KHY916699 KRU916699 LBQ916699 LLM916699 LVI916699 MFE916699 MPA916699 MYW916699 NIS916699 NSO916699 OCK916699 OMG916699 OWC916699 PFY916699 PPU916699 PZQ916699 QJM916699 QTI916699 RDE916699 RNA916699 RWW916699 SGS916699 SQO916699 TAK916699 TKG916699 TUC916699 UDY916699 UNU916699 UXQ916699 VHM916699 VRI916699 WBE916699 WLA916699 WUW916699 J982235 IK982235 SG982235 ACC982235 ALY982235 AVU982235 BFQ982235 BPM982235 BZI982235 CJE982235 CTA982235 DCW982235 DMS982235 DWO982235 EGK982235 EQG982235 FAC982235 FJY982235 FTU982235 GDQ982235 GNM982235 GXI982235 HHE982235 HRA982235 IAW982235 IKS982235 IUO982235 JEK982235 JOG982235 JYC982235 KHY982235 KRU982235 LBQ982235 LLM982235 LVI982235 MFE982235 MPA982235 MYW982235 NIS982235 NSO982235 OCK982235 OMG982235 OWC982235 PFY982235 PPU982235 PZQ982235 QJM982235 QTI982235 RDE982235 RNA982235 RWW982235 SGS982235 SQO982235 TAK982235 TKG982235 TUC982235 UDY982235 UNU982235 UXQ982235 VHM982235 VRI982235 WBE982235 WLA982235 WUW982235 J64789 IK64789 SG64789 ACC64789 ALY64789 AVU64789 BFQ64789 BPM64789 BZI64789 CJE64789 CTA64789 DCW64789 DMS64789 DWO64789 EGK64789 EQG64789 FAC64789 FJY64789 FTU64789 GDQ64789 GNM64789 GXI64789 HHE64789 HRA64789 IAW64789 IKS64789 IUO64789 JEK64789 JOG64789 JYC64789 KHY64789 KRU64789 LBQ64789 LLM64789 LVI64789 MFE64789 MPA64789 MYW64789 NIS64789 NSO64789 OCK64789 OMG64789 OWC64789 PFY64789 PPU64789 PZQ64789 QJM64789 QTI64789 RDE64789 RNA64789 RWW64789 SGS64789 SQO64789 TAK64789 TKG64789 TUC64789 UDY64789 UNU64789 UXQ64789 VHM64789 VRI64789 WBE64789 WLA64789 WUW64789 J130325 IK130325 SG130325 ACC130325 ALY130325 AVU130325 BFQ130325 BPM130325 BZI130325 CJE130325 CTA130325 DCW130325 DMS130325 DWO130325 EGK130325 EQG130325 FAC130325 FJY130325 FTU130325 GDQ130325 GNM130325 GXI130325 HHE130325 HRA130325 IAW130325 IKS130325 IUO130325 JEK130325 JOG130325 JYC130325 KHY130325 KRU130325 LBQ130325 LLM130325 LVI130325 MFE130325 MPA130325 MYW130325 NIS130325 NSO130325 OCK130325 OMG130325 OWC130325 PFY130325 PPU130325 PZQ130325 QJM130325 QTI130325 RDE130325 RNA130325 RWW130325 SGS130325 SQO130325 TAK130325 TKG130325 TUC130325 UDY130325 UNU130325 UXQ130325 VHM130325 VRI130325 WBE130325 WLA130325 WUW130325 J195861 IK195861 SG195861 ACC195861 ALY195861 AVU195861 BFQ195861 BPM195861 BZI195861 CJE195861 CTA195861 DCW195861 DMS195861 DWO195861 EGK195861 EQG195861 FAC195861 FJY195861 FTU195861 GDQ195861 GNM195861 GXI195861 HHE195861 HRA195861 IAW195861 IKS195861 IUO195861 JEK195861 JOG195861 JYC195861 KHY195861 KRU195861 LBQ195861 LLM195861 LVI195861 MFE195861 MPA195861 MYW195861 NIS195861 NSO195861 OCK195861 OMG195861 OWC195861 PFY195861 PPU195861 PZQ195861 QJM195861 QTI195861 RDE195861 RNA195861 RWW195861 SGS195861 SQO195861 TAK195861 TKG195861 TUC195861 UDY195861 UNU195861 UXQ195861 VHM195861 VRI195861 WBE195861 WLA195861 WUW195861 J261397 IK261397 SG261397 ACC261397 ALY261397 AVU261397 BFQ261397 BPM261397 BZI261397 CJE261397 CTA261397 DCW261397 DMS261397 DWO261397 EGK261397 EQG261397 FAC261397 FJY261397 FTU261397 GDQ261397 GNM261397 GXI261397 HHE261397 HRA261397 IAW261397 IKS261397 IUO261397 JEK261397 JOG261397 JYC261397 KHY261397 KRU261397 LBQ261397 LLM261397 LVI261397 MFE261397 MPA261397 MYW261397 NIS261397 NSO261397 OCK261397 OMG261397 OWC261397 PFY261397 PPU261397 PZQ261397 QJM261397 QTI261397 RDE261397 RNA261397 RWW261397 SGS261397 SQO261397 TAK261397 TKG261397 TUC261397 UDY261397 UNU261397 UXQ261397 VHM261397 VRI261397 WBE261397 WLA261397 WUW261397 J326933 IK326933 SG326933 ACC326933 ALY326933 AVU326933 BFQ326933 BPM326933 BZI326933 CJE326933 CTA326933 DCW326933 DMS326933 DWO326933 EGK326933 EQG326933 FAC326933 FJY326933 FTU326933 GDQ326933 GNM326933 GXI326933 HHE326933 HRA326933 IAW326933 IKS326933 IUO326933 JEK326933 JOG326933 JYC326933 KHY326933 KRU326933 LBQ326933 LLM326933 LVI326933 MFE326933 MPA326933 MYW326933 NIS326933 NSO326933 OCK326933 OMG326933 OWC326933 PFY326933 PPU326933 PZQ326933 QJM326933 QTI326933 RDE326933 RNA326933 RWW326933 SGS326933 SQO326933 TAK326933 TKG326933 TUC326933 UDY326933 UNU326933 UXQ326933 VHM326933 VRI326933 WBE326933 WLA326933 WUW326933 J392469 IK392469 SG392469 ACC392469 ALY392469 AVU392469 BFQ392469 BPM392469 BZI392469 CJE392469 CTA392469 DCW392469 DMS392469 DWO392469 EGK392469 EQG392469 FAC392469 FJY392469 FTU392469 GDQ392469 GNM392469 GXI392469 HHE392469 HRA392469 IAW392469 IKS392469 IUO392469 JEK392469 JOG392469 JYC392469 KHY392469 KRU392469 LBQ392469 LLM392469 LVI392469 MFE392469 MPA392469 MYW392469 NIS392469 NSO392469 OCK392469 OMG392469 OWC392469 PFY392469 PPU392469 PZQ392469 QJM392469 QTI392469 RDE392469 RNA392469 RWW392469 SGS392469 SQO392469 TAK392469 TKG392469 TUC392469 UDY392469 UNU392469 UXQ392469 VHM392469 VRI392469 WBE392469 WLA392469 WUW392469 J458005 IK458005 SG458005 ACC458005 ALY458005 AVU458005 BFQ458005 BPM458005 BZI458005 CJE458005 CTA458005 DCW458005 DMS458005 DWO458005 EGK458005 EQG458005 FAC458005 FJY458005 FTU458005 GDQ458005 GNM458005 GXI458005 HHE458005 HRA458005 IAW458005 IKS458005 IUO458005 JEK458005 JOG458005 JYC458005 KHY458005 KRU458005 LBQ458005 LLM458005 LVI458005 MFE458005 MPA458005 MYW458005 NIS458005 NSO458005 OCK458005 OMG458005 OWC458005 PFY458005 PPU458005 PZQ458005 QJM458005 QTI458005 RDE458005 RNA458005 RWW458005 SGS458005 SQO458005 TAK458005 TKG458005 TUC458005 UDY458005 UNU458005 UXQ458005 VHM458005 VRI458005 WBE458005 WLA458005 WUW458005 J523541 IK523541 SG523541 ACC523541 ALY523541 AVU523541 BFQ523541 BPM523541 BZI523541 CJE523541 CTA523541 DCW523541 DMS523541 DWO523541 EGK523541 EQG523541 FAC523541 FJY523541 FTU523541 GDQ523541 GNM523541 GXI523541 HHE523541 HRA523541 IAW523541 IKS523541 IUO523541 JEK523541 JOG523541 JYC523541 KHY523541 KRU523541 LBQ523541 LLM523541 LVI523541 MFE523541 MPA523541 MYW523541 NIS523541 NSO523541 OCK523541 OMG523541 OWC523541 PFY523541 PPU523541 PZQ523541 QJM523541 QTI523541 RDE523541 RNA523541 RWW523541 SGS523541 SQO523541 TAK523541 TKG523541 TUC523541 UDY523541 UNU523541 UXQ523541 VHM523541 VRI523541 WBE523541 WLA523541 WUW523541 J589077 IK589077 SG589077 ACC589077 ALY589077 AVU589077 BFQ589077 BPM589077 BZI589077 CJE589077 CTA589077 DCW589077 DMS589077 DWO589077 EGK589077 EQG589077 FAC589077 FJY589077 FTU589077 GDQ589077 GNM589077 GXI589077 HHE589077 HRA589077 IAW589077 IKS589077 IUO589077 JEK589077 JOG589077 JYC589077 KHY589077 KRU589077 LBQ589077 LLM589077 LVI589077 MFE589077 MPA589077 MYW589077 NIS589077 NSO589077 OCK589077 OMG589077 OWC589077 PFY589077 PPU589077 PZQ589077 QJM589077 QTI589077 RDE589077 RNA589077 RWW589077 SGS589077 SQO589077 TAK589077 TKG589077 TUC589077 UDY589077 UNU589077 UXQ589077 VHM589077 VRI589077 WBE589077 WLA589077 WUW589077 J654613 IK654613 SG654613 ACC654613 ALY654613 AVU654613 BFQ654613 BPM654613 BZI654613 CJE654613 CTA654613 DCW654613 DMS654613 DWO654613 EGK654613 EQG654613 FAC654613 FJY654613 FTU654613 GDQ654613 GNM654613 GXI654613 HHE654613 HRA654613 IAW654613 IKS654613 IUO654613 JEK654613 JOG654613 JYC654613 KHY654613 KRU654613 LBQ654613 LLM654613 LVI654613 MFE654613 MPA654613 MYW654613 NIS654613 NSO654613 OCK654613 OMG654613 OWC654613 PFY654613 PPU654613 PZQ654613 QJM654613 QTI654613 RDE654613 RNA654613 RWW654613 SGS654613 SQO654613 TAK654613 TKG654613 TUC654613 UDY654613 UNU654613 UXQ654613 VHM654613 VRI654613 WBE654613 WLA654613 WUW654613 J720149 IK720149 SG720149 ACC720149 ALY720149 AVU720149 BFQ720149 BPM720149 BZI720149 CJE720149 CTA720149 DCW720149 DMS720149 DWO720149 EGK720149 EQG720149 FAC720149 FJY720149 FTU720149 GDQ720149 GNM720149 GXI720149 HHE720149 HRA720149 IAW720149 IKS720149 IUO720149 JEK720149 JOG720149 JYC720149 KHY720149 KRU720149 LBQ720149 LLM720149 LVI720149 MFE720149 MPA720149 MYW720149 NIS720149 NSO720149 OCK720149 OMG720149 OWC720149 PFY720149 PPU720149 PZQ720149 QJM720149 QTI720149 RDE720149 RNA720149 RWW720149 SGS720149 SQO720149 TAK720149 TKG720149 TUC720149 UDY720149 UNU720149 UXQ720149 VHM720149 VRI720149 WBE720149 WLA720149 WUW720149 J785685 IK785685 SG785685 ACC785685 ALY785685 AVU785685 BFQ785685 BPM785685 BZI785685 CJE785685 CTA785685 DCW785685 DMS785685 DWO785685 EGK785685 EQG785685 FAC785685 FJY785685 FTU785685 GDQ785685 GNM785685 GXI785685 HHE785685 HRA785685 IAW785685 IKS785685 IUO785685 JEK785685 JOG785685 JYC785685 KHY785685 KRU785685 LBQ785685 LLM785685 LVI785685 MFE785685 MPA785685 MYW785685 NIS785685 NSO785685 OCK785685 OMG785685 OWC785685 PFY785685 PPU785685 PZQ785685 QJM785685 QTI785685 RDE785685 RNA785685 RWW785685 SGS785685 SQO785685 TAK785685 TKG785685 TUC785685 UDY785685 UNU785685 UXQ785685 VHM785685 VRI785685 WBE785685 WLA785685 WUW785685 J851221 IK851221 SG851221 ACC851221 ALY851221 AVU851221 BFQ851221 BPM851221 BZI851221 CJE851221 CTA851221 DCW851221 DMS851221 DWO851221 EGK851221 EQG851221 FAC851221 FJY851221 FTU851221 GDQ851221 GNM851221 GXI851221 HHE851221 HRA851221 IAW851221 IKS851221 IUO851221 JEK851221 JOG851221 JYC851221 KHY851221 KRU851221 LBQ851221 LLM851221 LVI851221 MFE851221 MPA851221 MYW851221 NIS851221 NSO851221 OCK851221 OMG851221 OWC851221 PFY851221 PPU851221 PZQ851221 QJM851221 QTI851221 RDE851221 RNA851221 RWW851221 SGS851221 SQO851221 TAK851221 TKG851221 TUC851221 UDY851221 UNU851221 UXQ851221 VHM851221 VRI851221 WBE851221 WLA851221 WUW851221 J916757 IK916757 SG916757 ACC916757 ALY916757 AVU916757 BFQ916757 BPM916757 BZI916757 CJE916757 CTA916757 DCW916757 DMS916757 DWO916757 EGK916757 EQG916757 FAC916757 FJY916757 FTU916757 GDQ916757 GNM916757 GXI916757 HHE916757 HRA916757 IAW916757 IKS916757 IUO916757 JEK916757 JOG916757 JYC916757 KHY916757 KRU916757 LBQ916757 LLM916757 LVI916757 MFE916757 MPA916757 MYW916757 NIS916757 NSO916757 OCK916757 OMG916757 OWC916757 PFY916757 PPU916757 PZQ916757 QJM916757 QTI916757 RDE916757 RNA916757 RWW916757 SGS916757 SQO916757 TAK916757 TKG916757 TUC916757 UDY916757 UNU916757 UXQ916757 VHM916757 VRI916757 WBE916757 WLA916757 WUW916757 J982293 IK982293 SG982293 ACC982293 ALY982293 AVU982293 BFQ982293 BPM982293 BZI982293 CJE982293 CTA982293 DCW982293 DMS982293 DWO982293 EGK982293 EQG982293 FAC982293 FJY982293 FTU982293 GDQ982293 GNM982293 GXI982293 HHE982293 HRA982293 IAW982293 IKS982293 IUO982293 JEK982293 JOG982293 JYC982293 KHY982293 KRU982293 LBQ982293 LLM982293 LVI982293 MFE982293 MPA982293 MYW982293 NIS982293 NSO982293 OCK982293 OMG982293 OWC982293 PFY982293 PPU982293 PZQ982293 QJM982293 QTI982293 RDE982293 RNA982293 RWW982293 SGS982293 SQO982293 TAK982293 TKG982293 TUC982293 UDY982293 UNU982293 UXQ982293 VHM982293 VRI982293 WBE982293 WLA982293 WUW982293 J65021 IK65021 SG65021 ACC65021 ALY65021 AVU65021 BFQ65021 BPM65021 BZI65021 CJE65021 CTA65021 DCW65021 DMS65021 DWO65021 EGK65021 EQG65021 FAC65021 FJY65021 FTU65021 GDQ65021 GNM65021 GXI65021 HHE65021 HRA65021 IAW65021 IKS65021 IUO65021 JEK65021 JOG65021 JYC65021 KHY65021 KRU65021 LBQ65021 LLM65021 LVI65021 MFE65021 MPA65021 MYW65021 NIS65021 NSO65021 OCK65021 OMG65021 OWC65021 PFY65021 PPU65021 PZQ65021 QJM65021 QTI65021 RDE65021 RNA65021 RWW65021 SGS65021 SQO65021 TAK65021 TKG65021 TUC65021 UDY65021 UNU65021 UXQ65021 VHM65021 VRI65021 WBE65021 WLA65021 WUW65021 J130557 IK130557 SG130557 ACC130557 ALY130557 AVU130557 BFQ130557 BPM130557 BZI130557 CJE130557 CTA130557 DCW130557 DMS130557 DWO130557 EGK130557 EQG130557 FAC130557 FJY130557 FTU130557 GDQ130557 GNM130557 GXI130557 HHE130557 HRA130557 IAW130557 IKS130557 IUO130557 JEK130557 JOG130557 JYC130557 KHY130557 KRU130557 LBQ130557 LLM130557 LVI130557 MFE130557 MPA130557 MYW130557 NIS130557 NSO130557 OCK130557 OMG130557 OWC130557 PFY130557 PPU130557 PZQ130557 QJM130557 QTI130557 RDE130557 RNA130557 RWW130557 SGS130557 SQO130557 TAK130557 TKG130557 TUC130557 UDY130557 UNU130557 UXQ130557 VHM130557 VRI130557 WBE130557 WLA130557 WUW130557 J196093 IK196093 SG196093 ACC196093 ALY196093 AVU196093 BFQ196093 BPM196093 BZI196093 CJE196093 CTA196093 DCW196093 DMS196093 DWO196093 EGK196093 EQG196093 FAC196093 FJY196093 FTU196093 GDQ196093 GNM196093 GXI196093 HHE196093 HRA196093 IAW196093 IKS196093 IUO196093 JEK196093 JOG196093 JYC196093 KHY196093 KRU196093 LBQ196093 LLM196093 LVI196093 MFE196093 MPA196093 MYW196093 NIS196093 NSO196093 OCK196093 OMG196093 OWC196093 PFY196093 PPU196093 PZQ196093 QJM196093 QTI196093 RDE196093 RNA196093 RWW196093 SGS196093 SQO196093 TAK196093 TKG196093 TUC196093 UDY196093 UNU196093 UXQ196093 VHM196093 VRI196093 WBE196093 WLA196093 WUW196093 J261629 IK261629 SG261629 ACC261629 ALY261629 AVU261629 BFQ261629 BPM261629 BZI261629 CJE261629 CTA261629 DCW261629 DMS261629 DWO261629 EGK261629 EQG261629 FAC261629 FJY261629 FTU261629 GDQ261629 GNM261629 GXI261629 HHE261629 HRA261629 IAW261629 IKS261629 IUO261629 JEK261629 JOG261629 JYC261629 KHY261629 KRU261629 LBQ261629 LLM261629 LVI261629 MFE261629 MPA261629 MYW261629 NIS261629 NSO261629 OCK261629 OMG261629 OWC261629 PFY261629 PPU261629 PZQ261629 QJM261629 QTI261629 RDE261629 RNA261629 RWW261629 SGS261629 SQO261629 TAK261629 TKG261629 TUC261629 UDY261629 UNU261629 UXQ261629 VHM261629 VRI261629 WBE261629 WLA261629 WUW261629 J327165 IK327165 SG327165 ACC327165 ALY327165 AVU327165 BFQ327165 BPM327165 BZI327165 CJE327165 CTA327165 DCW327165 DMS327165 DWO327165 EGK327165 EQG327165 FAC327165 FJY327165 FTU327165 GDQ327165 GNM327165 GXI327165 HHE327165 HRA327165 IAW327165 IKS327165 IUO327165 JEK327165 JOG327165 JYC327165 KHY327165 KRU327165 LBQ327165 LLM327165 LVI327165 MFE327165 MPA327165 MYW327165 NIS327165 NSO327165 OCK327165 OMG327165 OWC327165 PFY327165 PPU327165 PZQ327165 QJM327165 QTI327165 RDE327165 RNA327165 RWW327165 SGS327165 SQO327165 TAK327165 TKG327165 TUC327165 UDY327165 UNU327165 UXQ327165 VHM327165 VRI327165 WBE327165 WLA327165 WUW327165 J392701 IK392701 SG392701 ACC392701 ALY392701 AVU392701 BFQ392701 BPM392701 BZI392701 CJE392701 CTA392701 DCW392701 DMS392701 DWO392701 EGK392701 EQG392701 FAC392701 FJY392701 FTU392701 GDQ392701 GNM392701 GXI392701 HHE392701 HRA392701 IAW392701 IKS392701 IUO392701 JEK392701 JOG392701 JYC392701 KHY392701 KRU392701 LBQ392701 LLM392701 LVI392701 MFE392701 MPA392701 MYW392701 NIS392701 NSO392701 OCK392701 OMG392701 OWC392701 PFY392701 PPU392701 PZQ392701 QJM392701 QTI392701 RDE392701 RNA392701 RWW392701 SGS392701 SQO392701 TAK392701 TKG392701 TUC392701 UDY392701 UNU392701 UXQ392701 VHM392701 VRI392701 WBE392701 WLA392701 WUW392701 J458237 IK458237 SG458237 ACC458237 ALY458237 AVU458237 BFQ458237 BPM458237 BZI458237 CJE458237 CTA458237 DCW458237 DMS458237 DWO458237 EGK458237 EQG458237 FAC458237 FJY458237 FTU458237 GDQ458237 GNM458237 GXI458237 HHE458237 HRA458237 IAW458237 IKS458237 IUO458237 JEK458237 JOG458237 JYC458237 KHY458237 KRU458237 LBQ458237 LLM458237 LVI458237 MFE458237 MPA458237 MYW458237 NIS458237 NSO458237 OCK458237 OMG458237 OWC458237 PFY458237 PPU458237 PZQ458237 QJM458237 QTI458237 RDE458237 RNA458237 RWW458237 SGS458237 SQO458237 TAK458237 TKG458237 TUC458237 UDY458237 UNU458237 UXQ458237 VHM458237 VRI458237 WBE458237 WLA458237 WUW458237 J523773 IK523773 SG523773 ACC523773 ALY523773 AVU523773 BFQ523773 BPM523773 BZI523773 CJE523773 CTA523773 DCW523773 DMS523773 DWO523773 EGK523773 EQG523773 FAC523773 FJY523773 FTU523773 GDQ523773 GNM523773 GXI523773 HHE523773 HRA523773 IAW523773 IKS523773 IUO523773 JEK523773 JOG523773 JYC523773 KHY523773 KRU523773 LBQ523773 LLM523773 LVI523773 MFE523773 MPA523773 MYW523773 NIS523773 NSO523773 OCK523773 OMG523773 OWC523773 PFY523773 PPU523773 PZQ523773 QJM523773 QTI523773 RDE523773 RNA523773 RWW523773 SGS523773 SQO523773 TAK523773 TKG523773 TUC523773 UDY523773 UNU523773 UXQ523773 VHM523773 VRI523773 WBE523773 WLA523773 WUW523773 J589309 IK589309 SG589309 ACC589309 ALY589309 AVU589309 BFQ589309 BPM589309 BZI589309 CJE589309 CTA589309 DCW589309 DMS589309 DWO589309 EGK589309 EQG589309 FAC589309 FJY589309 FTU589309 GDQ589309 GNM589309 GXI589309 HHE589309 HRA589309 IAW589309 IKS589309 IUO589309 JEK589309 JOG589309 JYC589309 KHY589309 KRU589309 LBQ589309 LLM589309 LVI589309 MFE589309 MPA589309 MYW589309 NIS589309 NSO589309 OCK589309 OMG589309 OWC589309 PFY589309 PPU589309 PZQ589309 QJM589309 QTI589309 RDE589309 RNA589309 RWW589309 SGS589309 SQO589309 TAK589309 TKG589309 TUC589309 UDY589309 UNU589309 UXQ589309 VHM589309 VRI589309 WBE589309 WLA589309 WUW589309 J654845 IK654845 SG654845 ACC654845 ALY654845 AVU654845 BFQ654845 BPM654845 BZI654845 CJE654845 CTA654845 DCW654845 DMS654845 DWO654845 EGK654845 EQG654845 FAC654845 FJY654845 FTU654845 GDQ654845 GNM654845 GXI654845 HHE654845 HRA654845 IAW654845 IKS654845 IUO654845 JEK654845 JOG654845 JYC654845 KHY654845 KRU654845 LBQ654845 LLM654845 LVI654845 MFE654845 MPA654845 MYW654845 NIS654845 NSO654845 OCK654845 OMG654845 OWC654845 PFY654845 PPU654845 PZQ654845 QJM654845 QTI654845 RDE654845 RNA654845 RWW654845 SGS654845 SQO654845 TAK654845 TKG654845 TUC654845 UDY654845 UNU654845 UXQ654845 VHM654845 VRI654845 WBE654845 WLA654845 WUW654845 J720381 IK720381 SG720381 ACC720381 ALY720381 AVU720381 BFQ720381 BPM720381 BZI720381 CJE720381 CTA720381 DCW720381 DMS720381 DWO720381 EGK720381 EQG720381 FAC720381 FJY720381 FTU720381 GDQ720381 GNM720381 GXI720381 HHE720381 HRA720381 IAW720381 IKS720381 IUO720381 JEK720381 JOG720381 JYC720381 KHY720381 KRU720381 LBQ720381 LLM720381 LVI720381 MFE720381 MPA720381 MYW720381 NIS720381 NSO720381 OCK720381 OMG720381 OWC720381 PFY720381 PPU720381 PZQ720381 QJM720381 QTI720381 RDE720381 RNA720381 RWW720381 SGS720381 SQO720381 TAK720381 TKG720381 TUC720381 UDY720381 UNU720381 UXQ720381 VHM720381 VRI720381 WBE720381 WLA720381 WUW720381 J785917 IK785917 SG785917 ACC785917 ALY785917 AVU785917 BFQ785917 BPM785917 BZI785917 CJE785917 CTA785917 DCW785917 DMS785917 DWO785917 EGK785917 EQG785917 FAC785917 FJY785917 FTU785917 GDQ785917 GNM785917 GXI785917 HHE785917 HRA785917 IAW785917 IKS785917 IUO785917 JEK785917 JOG785917 JYC785917 KHY785917 KRU785917 LBQ785917 LLM785917 LVI785917 MFE785917 MPA785917 MYW785917 NIS785917 NSO785917 OCK785917 OMG785917 OWC785917 PFY785917 PPU785917 PZQ785917 QJM785917 QTI785917 RDE785917 RNA785917 RWW785917 SGS785917 SQO785917 TAK785917 TKG785917 TUC785917 UDY785917 UNU785917 UXQ785917 VHM785917 VRI785917 WBE785917 WLA785917 WUW785917 J851453 IK851453 SG851453 ACC851453 ALY851453 AVU851453 BFQ851453 BPM851453 BZI851453 CJE851453 CTA851453 DCW851453 DMS851453 DWO851453 EGK851453 EQG851453 FAC851453 FJY851453 FTU851453 GDQ851453 GNM851453 GXI851453 HHE851453 HRA851453 IAW851453 IKS851453 IUO851453 JEK851453 JOG851453 JYC851453 KHY851453 KRU851453 LBQ851453 LLM851453 LVI851453 MFE851453 MPA851453 MYW851453 NIS851453 NSO851453 OCK851453 OMG851453 OWC851453 PFY851453 PPU851453 PZQ851453 QJM851453 QTI851453 RDE851453 RNA851453 RWW851453 SGS851453 SQO851453 TAK851453 TKG851453 TUC851453 UDY851453 UNU851453 UXQ851453 VHM851453 VRI851453 WBE851453 WLA851453 WUW851453 J916989 IK916989 SG916989 ACC916989 ALY916989 AVU916989 BFQ916989 BPM916989 BZI916989 CJE916989 CTA916989 DCW916989 DMS916989 DWO916989 EGK916989 EQG916989 FAC916989 FJY916989 FTU916989 GDQ916989 GNM916989 GXI916989 HHE916989 HRA916989 IAW916989 IKS916989 IUO916989 JEK916989 JOG916989 JYC916989 KHY916989 KRU916989 LBQ916989 LLM916989 LVI916989 MFE916989 MPA916989 MYW916989 NIS916989 NSO916989 OCK916989 OMG916989 OWC916989 PFY916989 PPU916989 PZQ916989 QJM916989 QTI916989 RDE916989 RNA916989 RWW916989 SGS916989 SQO916989 TAK916989 TKG916989 TUC916989 UDY916989 UNU916989 UXQ916989 VHM916989 VRI916989 WBE916989 WLA916989 WUW916989 J982525 IK982525 SG982525 ACC982525 ALY982525 AVU982525 BFQ982525 BPM982525 BZI982525 CJE982525 CTA982525 DCW982525 DMS982525 DWO982525 EGK982525 EQG982525 FAC982525 FJY982525 FTU982525 GDQ982525 GNM982525 GXI982525 HHE982525 HRA982525 IAW982525 IKS982525 IUO982525 JEK982525 JOG982525 JYC982525 KHY982525 KRU982525 LBQ982525 LLM982525 LVI982525 MFE982525 MPA982525 MYW982525 NIS982525 NSO982525 OCK982525 OMG982525 OWC982525 PFY982525 PPU982525 PZQ982525 QJM982525 QTI982525 RDE982525 RNA982525 RWW982525 SGS982525 SQO982525 TAK982525 TKG982525 TUC982525 UDY982525 UNU982525 UXQ982525 VHM982525 VRI982525 WBE982525 WLA982525 WUW982525 J65079 IK65079 SG65079 ACC65079 ALY65079 AVU65079 BFQ65079 BPM65079 BZI65079 CJE65079 CTA65079 DCW65079 DMS65079 DWO65079 EGK65079 EQG65079 FAC65079 FJY65079 FTU65079 GDQ65079 GNM65079 GXI65079 HHE65079 HRA65079 IAW65079 IKS65079 IUO65079 JEK65079 JOG65079 JYC65079 KHY65079 KRU65079 LBQ65079 LLM65079 LVI65079 MFE65079 MPA65079 MYW65079 NIS65079 NSO65079 OCK65079 OMG65079 OWC65079 PFY65079 PPU65079 PZQ65079 QJM65079 QTI65079 RDE65079 RNA65079 RWW65079 SGS65079 SQO65079 TAK65079 TKG65079 TUC65079 UDY65079 UNU65079 UXQ65079 VHM65079 VRI65079 WBE65079 WLA65079 WUW65079 J130615 IK130615 SG130615 ACC130615 ALY130615 AVU130615 BFQ130615 BPM130615 BZI130615 CJE130615 CTA130615 DCW130615 DMS130615 DWO130615 EGK130615 EQG130615 FAC130615 FJY130615 FTU130615 GDQ130615 GNM130615 GXI130615 HHE130615 HRA130615 IAW130615 IKS130615 IUO130615 JEK130615 JOG130615 JYC130615 KHY130615 KRU130615 LBQ130615 LLM130615 LVI130615 MFE130615 MPA130615 MYW130615 NIS130615 NSO130615 OCK130615 OMG130615 OWC130615 PFY130615 PPU130615 PZQ130615 QJM130615 QTI130615 RDE130615 RNA130615 RWW130615 SGS130615 SQO130615 TAK130615 TKG130615 TUC130615 UDY130615 UNU130615 UXQ130615 VHM130615 VRI130615 WBE130615 WLA130615 WUW130615 J196151 IK196151 SG196151 ACC196151 ALY196151 AVU196151 BFQ196151 BPM196151 BZI196151 CJE196151 CTA196151 DCW196151 DMS196151 DWO196151 EGK196151 EQG196151 FAC196151 FJY196151 FTU196151 GDQ196151 GNM196151 GXI196151 HHE196151 HRA196151 IAW196151 IKS196151 IUO196151 JEK196151 JOG196151 JYC196151 KHY196151 KRU196151 LBQ196151 LLM196151 LVI196151 MFE196151 MPA196151 MYW196151 NIS196151 NSO196151 OCK196151 OMG196151 OWC196151 PFY196151 PPU196151 PZQ196151 QJM196151 QTI196151 RDE196151 RNA196151 RWW196151 SGS196151 SQO196151 TAK196151 TKG196151 TUC196151 UDY196151 UNU196151 UXQ196151 VHM196151 VRI196151 WBE196151 WLA196151 WUW196151 J261687 IK261687 SG261687 ACC261687 ALY261687 AVU261687 BFQ261687 BPM261687 BZI261687 CJE261687 CTA261687 DCW261687 DMS261687 DWO261687 EGK261687 EQG261687 FAC261687 FJY261687 FTU261687 GDQ261687 GNM261687 GXI261687 HHE261687 HRA261687 IAW261687 IKS261687 IUO261687 JEK261687 JOG261687 JYC261687 KHY261687 KRU261687 LBQ261687 LLM261687 LVI261687 MFE261687 MPA261687 MYW261687 NIS261687 NSO261687 OCK261687 OMG261687 OWC261687 PFY261687 PPU261687 PZQ261687 QJM261687 QTI261687 RDE261687 RNA261687 RWW261687 SGS261687 SQO261687 TAK261687 TKG261687 TUC261687 UDY261687 UNU261687 UXQ261687 VHM261687 VRI261687 WBE261687 WLA261687 WUW261687 J327223 IK327223 SG327223 ACC327223 ALY327223 AVU327223 BFQ327223 BPM327223 BZI327223 CJE327223 CTA327223 DCW327223 DMS327223 DWO327223 EGK327223 EQG327223 FAC327223 FJY327223 FTU327223 GDQ327223 GNM327223 GXI327223 HHE327223 HRA327223 IAW327223 IKS327223 IUO327223 JEK327223 JOG327223 JYC327223 KHY327223 KRU327223 LBQ327223 LLM327223 LVI327223 MFE327223 MPA327223 MYW327223 NIS327223 NSO327223 OCK327223 OMG327223 OWC327223 PFY327223 PPU327223 PZQ327223 QJM327223 QTI327223 RDE327223 RNA327223 RWW327223 SGS327223 SQO327223 TAK327223 TKG327223 TUC327223 UDY327223 UNU327223 UXQ327223 VHM327223 VRI327223 WBE327223 WLA327223 WUW327223 J392759 IK392759 SG392759 ACC392759 ALY392759 AVU392759 BFQ392759 BPM392759 BZI392759 CJE392759 CTA392759 DCW392759 DMS392759 DWO392759 EGK392759 EQG392759 FAC392759 FJY392759 FTU392759 GDQ392759 GNM392759 GXI392759 HHE392759 HRA392759 IAW392759 IKS392759 IUO392759 JEK392759 JOG392759 JYC392759 KHY392759 KRU392759 LBQ392759 LLM392759 LVI392759 MFE392759 MPA392759 MYW392759 NIS392759 NSO392759 OCK392759 OMG392759 OWC392759 PFY392759 PPU392759 PZQ392759 QJM392759 QTI392759 RDE392759 RNA392759 RWW392759 SGS392759 SQO392759 TAK392759 TKG392759 TUC392759 UDY392759 UNU392759 UXQ392759 VHM392759 VRI392759 WBE392759 WLA392759 WUW392759 J458295 IK458295 SG458295 ACC458295 ALY458295 AVU458295 BFQ458295 BPM458295 BZI458295 CJE458295 CTA458295 DCW458295 DMS458295 DWO458295 EGK458295 EQG458295 FAC458295 FJY458295 FTU458295 GDQ458295 GNM458295 GXI458295 HHE458295 HRA458295 IAW458295 IKS458295 IUO458295 JEK458295 JOG458295 JYC458295 KHY458295 KRU458295 LBQ458295 LLM458295 LVI458295 MFE458295 MPA458295 MYW458295 NIS458295 NSO458295 OCK458295 OMG458295 OWC458295 PFY458295 PPU458295 PZQ458295 QJM458295 QTI458295 RDE458295 RNA458295 RWW458295 SGS458295 SQO458295 TAK458295 TKG458295 TUC458295 UDY458295 UNU458295 UXQ458295 VHM458295 VRI458295 WBE458295 WLA458295 WUW458295 J523831 IK523831 SG523831 ACC523831 ALY523831 AVU523831 BFQ523831 BPM523831 BZI523831 CJE523831 CTA523831 DCW523831 DMS523831 DWO523831 EGK523831 EQG523831 FAC523831 FJY523831 FTU523831 GDQ523831 GNM523831 GXI523831 HHE523831 HRA523831 IAW523831 IKS523831 IUO523831 JEK523831 JOG523831 JYC523831 KHY523831 KRU523831 LBQ523831 LLM523831 LVI523831 MFE523831 MPA523831 MYW523831 NIS523831 NSO523831 OCK523831 OMG523831 OWC523831 PFY523831 PPU523831 PZQ523831 QJM523831 QTI523831 RDE523831 RNA523831 RWW523831 SGS523831 SQO523831 TAK523831 TKG523831 TUC523831 UDY523831 UNU523831 UXQ523831 VHM523831 VRI523831 WBE523831 WLA523831 WUW523831 J589367 IK589367 SG589367 ACC589367 ALY589367 AVU589367 BFQ589367 BPM589367 BZI589367 CJE589367 CTA589367 DCW589367 DMS589367 DWO589367 EGK589367 EQG589367 FAC589367 FJY589367 FTU589367 GDQ589367 GNM589367 GXI589367 HHE589367 HRA589367 IAW589367 IKS589367 IUO589367 JEK589367 JOG589367 JYC589367 KHY589367 KRU589367 LBQ589367 LLM589367 LVI589367 MFE589367 MPA589367 MYW589367 NIS589367 NSO589367 OCK589367 OMG589367 OWC589367 PFY589367 PPU589367 PZQ589367 QJM589367 QTI589367 RDE589367 RNA589367 RWW589367 SGS589367 SQO589367 TAK589367 TKG589367 TUC589367 UDY589367 UNU589367 UXQ589367 VHM589367 VRI589367 WBE589367 WLA589367 WUW589367 J654903 IK654903 SG654903 ACC654903 ALY654903 AVU654903 BFQ654903 BPM654903 BZI654903 CJE654903 CTA654903 DCW654903 DMS654903 DWO654903 EGK654903 EQG654903 FAC654903 FJY654903 FTU654903 GDQ654903 GNM654903 GXI654903 HHE654903 HRA654903 IAW654903 IKS654903 IUO654903 JEK654903 JOG654903 JYC654903 KHY654903 KRU654903 LBQ654903 LLM654903 LVI654903 MFE654903 MPA654903 MYW654903 NIS654903 NSO654903 OCK654903 OMG654903 OWC654903 PFY654903 PPU654903 PZQ654903 QJM654903 QTI654903 RDE654903 RNA654903 RWW654903 SGS654903 SQO654903 TAK654903 TKG654903 TUC654903 UDY654903 UNU654903 UXQ654903 VHM654903 VRI654903 WBE654903 WLA654903 WUW654903 J720439 IK720439 SG720439 ACC720439 ALY720439 AVU720439 BFQ720439 BPM720439 BZI720439 CJE720439 CTA720439 DCW720439 DMS720439 DWO720439 EGK720439 EQG720439 FAC720439 FJY720439 FTU720439 GDQ720439 GNM720439 GXI720439 HHE720439 HRA720439 IAW720439 IKS720439 IUO720439 JEK720439 JOG720439 JYC720439 KHY720439 KRU720439 LBQ720439 LLM720439 LVI720439 MFE720439 MPA720439 MYW720439 NIS720439 NSO720439 OCK720439 OMG720439 OWC720439 PFY720439 PPU720439 PZQ720439 QJM720439 QTI720439 RDE720439 RNA720439 RWW720439 SGS720439 SQO720439 TAK720439 TKG720439 TUC720439 UDY720439 UNU720439 UXQ720439 VHM720439 VRI720439 WBE720439 WLA720439 WUW720439 J785975 IK785975 SG785975 ACC785975 ALY785975 AVU785975 BFQ785975 BPM785975 BZI785975 CJE785975 CTA785975 DCW785975 DMS785975 DWO785975 EGK785975 EQG785975 FAC785975 FJY785975 FTU785975 GDQ785975 GNM785975 GXI785975 HHE785975 HRA785975 IAW785975 IKS785975 IUO785975 JEK785975 JOG785975 JYC785975 KHY785975 KRU785975 LBQ785975 LLM785975 LVI785975 MFE785975 MPA785975 MYW785975 NIS785975 NSO785975 OCK785975 OMG785975 OWC785975 PFY785975 PPU785975 PZQ785975 QJM785975 QTI785975 RDE785975 RNA785975 RWW785975 SGS785975 SQO785975 TAK785975 TKG785975 TUC785975 UDY785975 UNU785975 UXQ785975 VHM785975 VRI785975 WBE785975 WLA785975 WUW785975 J851511 IK851511 SG851511 ACC851511 ALY851511 AVU851511 BFQ851511 BPM851511 BZI851511 CJE851511 CTA851511 DCW851511 DMS851511 DWO851511 EGK851511 EQG851511 FAC851511 FJY851511 FTU851511 GDQ851511 GNM851511 GXI851511 HHE851511 HRA851511 IAW851511 IKS851511 IUO851511 JEK851511 JOG851511 JYC851511 KHY851511 KRU851511 LBQ851511 LLM851511 LVI851511 MFE851511 MPA851511 MYW851511 NIS851511 NSO851511 OCK851511 OMG851511 OWC851511 PFY851511 PPU851511 PZQ851511 QJM851511 QTI851511 RDE851511 RNA851511 RWW851511 SGS851511 SQO851511 TAK851511 TKG851511 TUC851511 UDY851511 UNU851511 UXQ851511 VHM851511 VRI851511 WBE851511 WLA851511 WUW851511 J917047 IK917047 SG917047 ACC917047 ALY917047 AVU917047 BFQ917047 BPM917047 BZI917047 CJE917047 CTA917047 DCW917047 DMS917047 DWO917047 EGK917047 EQG917047 FAC917047 FJY917047 FTU917047 GDQ917047 GNM917047 GXI917047 HHE917047 HRA917047 IAW917047 IKS917047 IUO917047 JEK917047 JOG917047 JYC917047 KHY917047 KRU917047 LBQ917047 LLM917047 LVI917047 MFE917047 MPA917047 MYW917047 NIS917047 NSO917047 OCK917047 OMG917047 OWC917047 PFY917047 PPU917047 PZQ917047 QJM917047 QTI917047 RDE917047 RNA917047 RWW917047 SGS917047 SQO917047 TAK917047 TKG917047 TUC917047 UDY917047 UNU917047 UXQ917047 VHM917047 VRI917047 WBE917047 WLA917047 WUW917047 J982583 IK982583 SG982583 ACC982583 ALY982583 AVU982583 BFQ982583 BPM982583 BZI982583 CJE982583 CTA982583 DCW982583 DMS982583 DWO982583 EGK982583 EQG982583 FAC982583 FJY982583 FTU982583 GDQ982583 GNM982583 GXI982583 HHE982583 HRA982583 IAW982583 IKS982583 IUO982583 JEK982583 JOG982583 JYC982583 KHY982583 KRU982583 LBQ982583 LLM982583 LVI982583 MFE982583 MPA982583 MYW982583 NIS982583 NSO982583 OCK982583 OMG982583 OWC982583 PFY982583 PPU982583 PZQ982583 QJM982583 QTI982583 RDE982583 RNA982583 RWW982583 SGS982583 SQO982583 TAK982583 TKG982583 TUC982583 UDY982583 UNU982583 UXQ982583 VHM982583 VRI982583 WBE982583 WLA982583 WUW982583 J65137 IK65137 SG65137 ACC65137 ALY65137 AVU65137 BFQ65137 BPM65137 BZI65137 CJE65137 CTA65137 DCW65137 DMS65137 DWO65137 EGK65137 EQG65137 FAC65137 FJY65137 FTU65137 GDQ65137 GNM65137 GXI65137 HHE65137 HRA65137 IAW65137 IKS65137 IUO65137 JEK65137 JOG65137 JYC65137 KHY65137 KRU65137 LBQ65137 LLM65137 LVI65137 MFE65137 MPA65137 MYW65137 NIS65137 NSO65137 OCK65137 OMG65137 OWC65137 PFY65137 PPU65137 PZQ65137 QJM65137 QTI65137 RDE65137 RNA65137 RWW65137 SGS65137 SQO65137 TAK65137 TKG65137 TUC65137 UDY65137 UNU65137 UXQ65137 VHM65137 VRI65137 WBE65137 WLA65137 WUW65137 J130673 IK130673 SG130673 ACC130673 ALY130673 AVU130673 BFQ130673 BPM130673 BZI130673 CJE130673 CTA130673 DCW130673 DMS130673 DWO130673 EGK130673 EQG130673 FAC130673 FJY130673 FTU130673 GDQ130673 GNM130673 GXI130673 HHE130673 HRA130673 IAW130673 IKS130673 IUO130673 JEK130673 JOG130673 JYC130673 KHY130673 KRU130673 LBQ130673 LLM130673 LVI130673 MFE130673 MPA130673 MYW130673 NIS130673 NSO130673 OCK130673 OMG130673 OWC130673 PFY130673 PPU130673 PZQ130673 QJM130673 QTI130673 RDE130673 RNA130673 RWW130673 SGS130673 SQO130673 TAK130673 TKG130673 TUC130673 UDY130673 UNU130673 UXQ130673 VHM130673 VRI130673 WBE130673 WLA130673 WUW130673 J196209 IK196209 SG196209 ACC196209 ALY196209 AVU196209 BFQ196209 BPM196209 BZI196209 CJE196209 CTA196209 DCW196209 DMS196209 DWO196209 EGK196209 EQG196209 FAC196209 FJY196209 FTU196209 GDQ196209 GNM196209 GXI196209 HHE196209 HRA196209 IAW196209 IKS196209 IUO196209 JEK196209 JOG196209 JYC196209 KHY196209 KRU196209 LBQ196209 LLM196209 LVI196209 MFE196209 MPA196209 MYW196209 NIS196209 NSO196209 OCK196209 OMG196209 OWC196209 PFY196209 PPU196209 PZQ196209 QJM196209 QTI196209 RDE196209 RNA196209 RWW196209 SGS196209 SQO196209 TAK196209 TKG196209 TUC196209 UDY196209 UNU196209 UXQ196209 VHM196209 VRI196209 WBE196209 WLA196209 WUW196209 J261745 IK261745 SG261745 ACC261745 ALY261745 AVU261745 BFQ261745 BPM261745 BZI261745 CJE261745 CTA261745 DCW261745 DMS261745 DWO261745 EGK261745 EQG261745 FAC261745 FJY261745 FTU261745 GDQ261745 GNM261745 GXI261745 HHE261745 HRA261745 IAW261745 IKS261745 IUO261745 JEK261745 JOG261745 JYC261745 KHY261745 KRU261745 LBQ261745 LLM261745 LVI261745 MFE261745 MPA261745 MYW261745 NIS261745 NSO261745 OCK261745 OMG261745 OWC261745 PFY261745 PPU261745 PZQ261745 QJM261745 QTI261745 RDE261745 RNA261745 RWW261745 SGS261745 SQO261745 TAK261745 TKG261745 TUC261745 UDY261745 UNU261745 UXQ261745 VHM261745 VRI261745 WBE261745 WLA261745 WUW261745 J327281 IK327281 SG327281 ACC327281 ALY327281 AVU327281 BFQ327281 BPM327281 BZI327281 CJE327281 CTA327281 DCW327281 DMS327281 DWO327281 EGK327281 EQG327281 FAC327281 FJY327281 FTU327281 GDQ327281 GNM327281 GXI327281 HHE327281 HRA327281 IAW327281 IKS327281 IUO327281 JEK327281 JOG327281 JYC327281 KHY327281 KRU327281 LBQ327281 LLM327281 LVI327281 MFE327281 MPA327281 MYW327281 NIS327281 NSO327281 OCK327281 OMG327281 OWC327281 PFY327281 PPU327281 PZQ327281 QJM327281 QTI327281 RDE327281 RNA327281 RWW327281 SGS327281 SQO327281 TAK327281 TKG327281 TUC327281 UDY327281 UNU327281 UXQ327281 VHM327281 VRI327281 WBE327281 WLA327281 WUW327281 J392817 IK392817 SG392817 ACC392817 ALY392817 AVU392817 BFQ392817 BPM392817 BZI392817 CJE392817 CTA392817 DCW392817 DMS392817 DWO392817 EGK392817 EQG392817 FAC392817 FJY392817 FTU392817 GDQ392817 GNM392817 GXI392817 HHE392817 HRA392817 IAW392817 IKS392817 IUO392817 JEK392817 JOG392817 JYC392817 KHY392817 KRU392817 LBQ392817 LLM392817 LVI392817 MFE392817 MPA392817 MYW392817 NIS392817 NSO392817 OCK392817 OMG392817 OWC392817 PFY392817 PPU392817 PZQ392817 QJM392817 QTI392817 RDE392817 RNA392817 RWW392817 SGS392817 SQO392817 TAK392817 TKG392817 TUC392817 UDY392817 UNU392817 UXQ392817 VHM392817 VRI392817 WBE392817 WLA392817 WUW392817 J458353 IK458353 SG458353 ACC458353 ALY458353 AVU458353 BFQ458353 BPM458353 BZI458353 CJE458353 CTA458353 DCW458353 DMS458353 DWO458353 EGK458353 EQG458353 FAC458353 FJY458353 FTU458353 GDQ458353 GNM458353 GXI458353 HHE458353 HRA458353 IAW458353 IKS458353 IUO458353 JEK458353 JOG458353 JYC458353 KHY458353 KRU458353 LBQ458353 LLM458353 LVI458353 MFE458353 MPA458353 MYW458353 NIS458353 NSO458353 OCK458353 OMG458353 OWC458353 PFY458353 PPU458353 PZQ458353 QJM458353 QTI458353 RDE458353 RNA458353 RWW458353 SGS458353 SQO458353 TAK458353 TKG458353 TUC458353 UDY458353 UNU458353 UXQ458353 VHM458353 VRI458353 WBE458353 WLA458353 WUW458353 J523889 IK523889 SG523889 ACC523889 ALY523889 AVU523889 BFQ523889 BPM523889 BZI523889 CJE523889 CTA523889 DCW523889 DMS523889 DWO523889 EGK523889 EQG523889 FAC523889 FJY523889 FTU523889 GDQ523889 GNM523889 GXI523889 HHE523889 HRA523889 IAW523889 IKS523889 IUO523889 JEK523889 JOG523889 JYC523889 KHY523889 KRU523889 LBQ523889 LLM523889 LVI523889 MFE523889 MPA523889 MYW523889 NIS523889 NSO523889 OCK523889 OMG523889 OWC523889 PFY523889 PPU523889 PZQ523889 QJM523889 QTI523889 RDE523889 RNA523889 RWW523889 SGS523889 SQO523889 TAK523889 TKG523889 TUC523889 UDY523889 UNU523889 UXQ523889 VHM523889 VRI523889 WBE523889 WLA523889 WUW523889 J589425 IK589425 SG589425 ACC589425 ALY589425 AVU589425 BFQ589425 BPM589425 BZI589425 CJE589425 CTA589425 DCW589425 DMS589425 DWO589425 EGK589425 EQG589425 FAC589425 FJY589425 FTU589425 GDQ589425 GNM589425 GXI589425 HHE589425 HRA589425 IAW589425 IKS589425 IUO589425 JEK589425 JOG589425 JYC589425 KHY589425 KRU589425 LBQ589425 LLM589425 LVI589425 MFE589425 MPA589425 MYW589425 NIS589425 NSO589425 OCK589425 OMG589425 OWC589425 PFY589425 PPU589425 PZQ589425 QJM589425 QTI589425 RDE589425 RNA589425 RWW589425 SGS589425 SQO589425 TAK589425 TKG589425 TUC589425 UDY589425 UNU589425 UXQ589425 VHM589425 VRI589425 WBE589425 WLA589425 WUW589425 J654961 IK654961 SG654961 ACC654961 ALY654961 AVU654961 BFQ654961 BPM654961 BZI654961 CJE654961 CTA654961 DCW654961 DMS654961 DWO654961 EGK654961 EQG654961 FAC654961 FJY654961 FTU654961 GDQ654961 GNM654961 GXI654961 HHE654961 HRA654961 IAW654961 IKS654961 IUO654961 JEK654961 JOG654961 JYC654961 KHY654961 KRU654961 LBQ654961 LLM654961 LVI654961 MFE654961 MPA654961 MYW654961 NIS654961 NSO654961 OCK654961 OMG654961 OWC654961 PFY654961 PPU654961 PZQ654961 QJM654961 QTI654961 RDE654961 RNA654961 RWW654961 SGS654961 SQO654961 TAK654961 TKG654961 TUC654961 UDY654961 UNU654961 UXQ654961 VHM654961 VRI654961 WBE654961 WLA654961 WUW654961 J720497 IK720497 SG720497 ACC720497 ALY720497 AVU720497 BFQ720497 BPM720497 BZI720497 CJE720497 CTA720497 DCW720497 DMS720497 DWO720497 EGK720497 EQG720497 FAC720497 FJY720497 FTU720497 GDQ720497 GNM720497 GXI720497 HHE720497 HRA720497 IAW720497 IKS720497 IUO720497 JEK720497 JOG720497 JYC720497 KHY720497 KRU720497 LBQ720497 LLM720497 LVI720497 MFE720497 MPA720497 MYW720497 NIS720497 NSO720497 OCK720497 OMG720497 OWC720497 PFY720497 PPU720497 PZQ720497 QJM720497 QTI720497 RDE720497 RNA720497 RWW720497 SGS720497 SQO720497 TAK720497 TKG720497 TUC720497 UDY720497 UNU720497 UXQ720497 VHM720497 VRI720497 WBE720497 WLA720497 WUW720497 J786033 IK786033 SG786033 ACC786033 ALY786033 AVU786033 BFQ786033 BPM786033 BZI786033 CJE786033 CTA786033 DCW786033 DMS786033 DWO786033 EGK786033 EQG786033 FAC786033 FJY786033 FTU786033 GDQ786033 GNM786033 GXI786033 HHE786033 HRA786033 IAW786033 IKS786033 IUO786033 JEK786033 JOG786033 JYC786033 KHY786033 KRU786033 LBQ786033 LLM786033 LVI786033 MFE786033 MPA786033 MYW786033 NIS786033 NSO786033 OCK786033 OMG786033 OWC786033 PFY786033 PPU786033 PZQ786033 QJM786033 QTI786033 RDE786033 RNA786033 RWW786033 SGS786033 SQO786033 TAK786033 TKG786033 TUC786033 UDY786033 UNU786033 UXQ786033 VHM786033 VRI786033 WBE786033 WLA786033 WUW786033 J851569 IK851569 SG851569 ACC851569 ALY851569 AVU851569 BFQ851569 BPM851569 BZI851569 CJE851569 CTA851569 DCW851569 DMS851569 DWO851569 EGK851569 EQG851569 FAC851569 FJY851569 FTU851569 GDQ851569 GNM851569 GXI851569 HHE851569 HRA851569 IAW851569 IKS851569 IUO851569 JEK851569 JOG851569 JYC851569 KHY851569 KRU851569 LBQ851569 LLM851569 LVI851569 MFE851569 MPA851569 MYW851569 NIS851569 NSO851569 OCK851569 OMG851569 OWC851569 PFY851569 PPU851569 PZQ851569 QJM851569 QTI851569 RDE851569 RNA851569 RWW851569 SGS851569 SQO851569 TAK851569 TKG851569 TUC851569 UDY851569 UNU851569 UXQ851569 VHM851569 VRI851569 WBE851569 WLA851569 WUW851569 J917105 IK917105 SG917105 ACC917105 ALY917105 AVU917105 BFQ917105 BPM917105 BZI917105 CJE917105 CTA917105 DCW917105 DMS917105 DWO917105 EGK917105 EQG917105 FAC917105 FJY917105 FTU917105 GDQ917105 GNM917105 GXI917105 HHE917105 HRA917105 IAW917105 IKS917105 IUO917105 JEK917105 JOG917105 JYC917105 KHY917105 KRU917105 LBQ917105 LLM917105 LVI917105 MFE917105 MPA917105 MYW917105 NIS917105 NSO917105 OCK917105 OMG917105 OWC917105 PFY917105 PPU917105 PZQ917105 QJM917105 QTI917105 RDE917105 RNA917105 RWW917105 SGS917105 SQO917105 TAK917105 TKG917105 TUC917105 UDY917105 UNU917105 UXQ917105 VHM917105 VRI917105 WBE917105 WLA917105 WUW917105 J982641 IK982641 SG982641 ACC982641 ALY982641 AVU982641 BFQ982641 BPM982641 BZI982641 CJE982641 CTA982641 DCW982641 DMS982641 DWO982641 EGK982641 EQG982641 FAC982641 FJY982641 FTU982641 GDQ982641 GNM982641 GXI982641 HHE982641 HRA982641 IAW982641 IKS982641 IUO982641 JEK982641 JOG982641 JYC982641 KHY982641 KRU982641 LBQ982641 LLM982641 LVI982641 MFE982641 MPA982641 MYW982641 NIS982641 NSO982641 OCK982641 OMG982641 OWC982641 PFY982641 PPU982641 PZQ982641 QJM982641 QTI982641 RDE982641 RNA982641 RWW982641 SGS982641 SQO982641 TAK982641 TKG982641 TUC982641 UDY982641 UNU982641 UXQ982641 VHM982641 VRI982641 WBE982641 WLA982641 WUW982641 J64612 IK64612 SG64612 ACC64612 ALY64612 AVU64612 BFQ64612 BPM64612 BZI64612 CJE64612 CTA64612 DCW64612 DMS64612 DWO64612 EGK64612 EQG64612 FAC64612 FJY64612 FTU64612 GDQ64612 GNM64612 GXI64612 HHE64612 HRA64612 IAW64612 IKS64612 IUO64612 JEK64612 JOG64612 JYC64612 KHY64612 KRU64612 LBQ64612 LLM64612 LVI64612 MFE64612 MPA64612 MYW64612 NIS64612 NSO64612 OCK64612 OMG64612 OWC64612 PFY64612 PPU64612 PZQ64612 QJM64612 QTI64612 RDE64612 RNA64612 RWW64612 SGS64612 SQO64612 TAK64612 TKG64612 TUC64612 UDY64612 UNU64612 UXQ64612 VHM64612 VRI64612 WBE64612 WLA64612 WUW64612 J130148 IK130148 SG130148 ACC130148 ALY130148 AVU130148 BFQ130148 BPM130148 BZI130148 CJE130148 CTA130148 DCW130148 DMS130148 DWO130148 EGK130148 EQG130148 FAC130148 FJY130148 FTU130148 GDQ130148 GNM130148 GXI130148 HHE130148 HRA130148 IAW130148 IKS130148 IUO130148 JEK130148 JOG130148 JYC130148 KHY130148 KRU130148 LBQ130148 LLM130148 LVI130148 MFE130148 MPA130148 MYW130148 NIS130148 NSO130148 OCK130148 OMG130148 OWC130148 PFY130148 PPU130148 PZQ130148 QJM130148 QTI130148 RDE130148 RNA130148 RWW130148 SGS130148 SQO130148 TAK130148 TKG130148 TUC130148 UDY130148 UNU130148 UXQ130148 VHM130148 VRI130148 WBE130148 WLA130148 WUW130148 J195684 IK195684 SG195684 ACC195684 ALY195684 AVU195684 BFQ195684 BPM195684 BZI195684 CJE195684 CTA195684 DCW195684 DMS195684 DWO195684 EGK195684 EQG195684 FAC195684 FJY195684 FTU195684 GDQ195684 GNM195684 GXI195684 HHE195684 HRA195684 IAW195684 IKS195684 IUO195684 JEK195684 JOG195684 JYC195684 KHY195684 KRU195684 LBQ195684 LLM195684 LVI195684 MFE195684 MPA195684 MYW195684 NIS195684 NSO195684 OCK195684 OMG195684 OWC195684 PFY195684 PPU195684 PZQ195684 QJM195684 QTI195684 RDE195684 RNA195684 RWW195684 SGS195684 SQO195684 TAK195684 TKG195684 TUC195684 UDY195684 UNU195684 UXQ195684 VHM195684 VRI195684 WBE195684 WLA195684 WUW195684 J261220 IK261220 SG261220 ACC261220 ALY261220 AVU261220 BFQ261220 BPM261220 BZI261220 CJE261220 CTA261220 DCW261220 DMS261220 DWO261220 EGK261220 EQG261220 FAC261220 FJY261220 FTU261220 GDQ261220 GNM261220 GXI261220 HHE261220 HRA261220 IAW261220 IKS261220 IUO261220 JEK261220 JOG261220 JYC261220 KHY261220 KRU261220 LBQ261220 LLM261220 LVI261220 MFE261220 MPA261220 MYW261220 NIS261220 NSO261220 OCK261220 OMG261220 OWC261220 PFY261220 PPU261220 PZQ261220 QJM261220 QTI261220 RDE261220 RNA261220 RWW261220 SGS261220 SQO261220 TAK261220 TKG261220 TUC261220 UDY261220 UNU261220 UXQ261220 VHM261220 VRI261220 WBE261220 WLA261220 WUW261220 J326756 IK326756 SG326756 ACC326756 ALY326756 AVU326756 BFQ326756 BPM326756 BZI326756 CJE326756 CTA326756 DCW326756 DMS326756 DWO326756 EGK326756 EQG326756 FAC326756 FJY326756 FTU326756 GDQ326756 GNM326756 GXI326756 HHE326756 HRA326756 IAW326756 IKS326756 IUO326756 JEK326756 JOG326756 JYC326756 KHY326756 KRU326756 LBQ326756 LLM326756 LVI326756 MFE326756 MPA326756 MYW326756 NIS326756 NSO326756 OCK326756 OMG326756 OWC326756 PFY326756 PPU326756 PZQ326756 QJM326756 QTI326756 RDE326756 RNA326756 RWW326756 SGS326756 SQO326756 TAK326756 TKG326756 TUC326756 UDY326756 UNU326756 UXQ326756 VHM326756 VRI326756 WBE326756 WLA326756 WUW326756 J392292 IK392292 SG392292 ACC392292 ALY392292 AVU392292 BFQ392292 BPM392292 BZI392292 CJE392292 CTA392292 DCW392292 DMS392292 DWO392292 EGK392292 EQG392292 FAC392292 FJY392292 FTU392292 GDQ392292 GNM392292 GXI392292 HHE392292 HRA392292 IAW392292 IKS392292 IUO392292 JEK392292 JOG392292 JYC392292 KHY392292 KRU392292 LBQ392292 LLM392292 LVI392292 MFE392292 MPA392292 MYW392292 NIS392292 NSO392292 OCK392292 OMG392292 OWC392292 PFY392292 PPU392292 PZQ392292 QJM392292 QTI392292 RDE392292 RNA392292 RWW392292 SGS392292 SQO392292 TAK392292 TKG392292 TUC392292 UDY392292 UNU392292 UXQ392292 VHM392292 VRI392292 WBE392292 WLA392292 WUW392292 J457828 IK457828 SG457828 ACC457828 ALY457828 AVU457828 BFQ457828 BPM457828 BZI457828 CJE457828 CTA457828 DCW457828 DMS457828 DWO457828 EGK457828 EQG457828 FAC457828 FJY457828 FTU457828 GDQ457828 GNM457828 GXI457828 HHE457828 HRA457828 IAW457828 IKS457828 IUO457828 JEK457828 JOG457828 JYC457828 KHY457828 KRU457828 LBQ457828 LLM457828 LVI457828 MFE457828 MPA457828 MYW457828 NIS457828 NSO457828 OCK457828 OMG457828 OWC457828 PFY457828 PPU457828 PZQ457828 QJM457828 QTI457828 RDE457828 RNA457828 RWW457828 SGS457828 SQO457828 TAK457828 TKG457828 TUC457828 UDY457828 UNU457828 UXQ457828 VHM457828 VRI457828 WBE457828 WLA457828 WUW457828 J523364 IK523364 SG523364 ACC523364 ALY523364 AVU523364 BFQ523364 BPM523364 BZI523364 CJE523364 CTA523364 DCW523364 DMS523364 DWO523364 EGK523364 EQG523364 FAC523364 FJY523364 FTU523364 GDQ523364 GNM523364 GXI523364 HHE523364 HRA523364 IAW523364 IKS523364 IUO523364 JEK523364 JOG523364 JYC523364 KHY523364 KRU523364 LBQ523364 LLM523364 LVI523364 MFE523364 MPA523364 MYW523364 NIS523364 NSO523364 OCK523364 OMG523364 OWC523364 PFY523364 PPU523364 PZQ523364 QJM523364 QTI523364 RDE523364 RNA523364 RWW523364 SGS523364 SQO523364 TAK523364 TKG523364 TUC523364 UDY523364 UNU523364 UXQ523364 VHM523364 VRI523364 WBE523364 WLA523364 WUW523364 J588900 IK588900 SG588900 ACC588900 ALY588900 AVU588900 BFQ588900 BPM588900 BZI588900 CJE588900 CTA588900 DCW588900 DMS588900 DWO588900 EGK588900 EQG588900 FAC588900 FJY588900 FTU588900 GDQ588900 GNM588900 GXI588900 HHE588900 HRA588900 IAW588900 IKS588900 IUO588900 JEK588900 JOG588900 JYC588900 KHY588900 KRU588900 LBQ588900 LLM588900 LVI588900 MFE588900 MPA588900 MYW588900 NIS588900 NSO588900 OCK588900 OMG588900 OWC588900 PFY588900 PPU588900 PZQ588900 QJM588900 QTI588900 RDE588900 RNA588900 RWW588900 SGS588900 SQO588900 TAK588900 TKG588900 TUC588900 UDY588900 UNU588900 UXQ588900 VHM588900 VRI588900 WBE588900 WLA588900 WUW588900 J654436 IK654436 SG654436 ACC654436 ALY654436 AVU654436 BFQ654436 BPM654436 BZI654436 CJE654436 CTA654436 DCW654436 DMS654436 DWO654436 EGK654436 EQG654436 FAC654436 FJY654436 FTU654436 GDQ654436 GNM654436 GXI654436 HHE654436 HRA654436 IAW654436 IKS654436 IUO654436 JEK654436 JOG654436 JYC654436 KHY654436 KRU654436 LBQ654436 LLM654436 LVI654436 MFE654436 MPA654436 MYW654436 NIS654436 NSO654436 OCK654436 OMG654436 OWC654436 PFY654436 PPU654436 PZQ654436 QJM654436 QTI654436 RDE654436 RNA654436 RWW654436 SGS654436 SQO654436 TAK654436 TKG654436 TUC654436 UDY654436 UNU654436 UXQ654436 VHM654436 VRI654436 WBE654436 WLA654436 WUW654436 J719972 IK719972 SG719972 ACC719972 ALY719972 AVU719972 BFQ719972 BPM719972 BZI719972 CJE719972 CTA719972 DCW719972 DMS719972 DWO719972 EGK719972 EQG719972 FAC719972 FJY719972 FTU719972 GDQ719972 GNM719972 GXI719972 HHE719972 HRA719972 IAW719972 IKS719972 IUO719972 JEK719972 JOG719972 JYC719972 KHY719972 KRU719972 LBQ719972 LLM719972 LVI719972 MFE719972 MPA719972 MYW719972 NIS719972 NSO719972 OCK719972 OMG719972 OWC719972 PFY719972 PPU719972 PZQ719972 QJM719972 QTI719972 RDE719972 RNA719972 RWW719972 SGS719972 SQO719972 TAK719972 TKG719972 TUC719972 UDY719972 UNU719972 UXQ719972 VHM719972 VRI719972 WBE719972 WLA719972 WUW719972 J785508 IK785508 SG785508 ACC785508 ALY785508 AVU785508 BFQ785508 BPM785508 BZI785508 CJE785508 CTA785508 DCW785508 DMS785508 DWO785508 EGK785508 EQG785508 FAC785508 FJY785508 FTU785508 GDQ785508 GNM785508 GXI785508 HHE785508 HRA785508 IAW785508 IKS785508 IUO785508 JEK785508 JOG785508 JYC785508 KHY785508 KRU785508 LBQ785508 LLM785508 LVI785508 MFE785508 MPA785508 MYW785508 NIS785508 NSO785508 OCK785508 OMG785508 OWC785508 PFY785508 PPU785508 PZQ785508 QJM785508 QTI785508 RDE785508 RNA785508 RWW785508 SGS785508 SQO785508 TAK785508 TKG785508 TUC785508 UDY785508 UNU785508 UXQ785508 VHM785508 VRI785508 WBE785508 WLA785508 WUW785508 J851044 IK851044 SG851044 ACC851044 ALY851044 AVU851044 BFQ851044 BPM851044 BZI851044 CJE851044 CTA851044 DCW851044 DMS851044 DWO851044 EGK851044 EQG851044 FAC851044 FJY851044 FTU851044 GDQ851044 GNM851044 GXI851044 HHE851044 HRA851044 IAW851044 IKS851044 IUO851044 JEK851044 JOG851044 JYC851044 KHY851044 KRU851044 LBQ851044 LLM851044 LVI851044 MFE851044 MPA851044 MYW851044 NIS851044 NSO851044 OCK851044 OMG851044 OWC851044 PFY851044 PPU851044 PZQ851044 QJM851044 QTI851044 RDE851044 RNA851044 RWW851044 SGS851044 SQO851044 TAK851044 TKG851044 TUC851044 UDY851044 UNU851044 UXQ851044 VHM851044 VRI851044 WBE851044 WLA851044 WUW851044 J916580 IK916580 SG916580 ACC916580 ALY916580 AVU916580 BFQ916580 BPM916580 BZI916580 CJE916580 CTA916580 DCW916580 DMS916580 DWO916580 EGK916580 EQG916580 FAC916580 FJY916580 FTU916580 GDQ916580 GNM916580 GXI916580 HHE916580 HRA916580 IAW916580 IKS916580 IUO916580 JEK916580 JOG916580 JYC916580 KHY916580 KRU916580 LBQ916580 LLM916580 LVI916580 MFE916580 MPA916580 MYW916580 NIS916580 NSO916580 OCK916580 OMG916580 OWC916580 PFY916580 PPU916580 PZQ916580 QJM916580 QTI916580 RDE916580 RNA916580 RWW916580 SGS916580 SQO916580 TAK916580 TKG916580 TUC916580 UDY916580 UNU916580 UXQ916580 VHM916580 VRI916580 WBE916580 WLA916580 WUW916580 J982116 IK982116 SG982116 ACC982116 ALY982116 AVU982116 BFQ982116 BPM982116 BZI982116 CJE982116 CTA982116 DCW982116 DMS982116 DWO982116 EGK982116 EQG982116 FAC982116 FJY982116 FTU982116 GDQ982116 GNM982116 GXI982116 HHE982116 HRA982116 IAW982116 IKS982116 IUO982116 JEK982116 JOG982116 JYC982116 KHY982116 KRU982116 LBQ982116 LLM982116 LVI982116 MFE982116 MPA982116 MYW982116 NIS982116 NSO982116 OCK982116 OMG982116 OWC982116 PFY982116 PPU982116 PZQ982116 QJM982116 QTI982116 RDE982116 RNA982116 RWW982116 SGS982116 SQO982116 TAK982116 TKG982116 TUC982116 UDY982116 UNU982116 UXQ982116 VHM982116 VRI982116 WBE982116 WLA982116 WUW982116 J64903 IK64903 SG64903 ACC64903 ALY64903 AVU64903 BFQ64903 BPM64903 BZI64903 CJE64903 CTA64903 DCW64903 DMS64903 DWO64903 EGK64903 EQG64903 FAC64903 FJY64903 FTU64903 GDQ64903 GNM64903 GXI64903 HHE64903 HRA64903 IAW64903 IKS64903 IUO64903 JEK64903 JOG64903 JYC64903 KHY64903 KRU64903 LBQ64903 LLM64903 LVI64903 MFE64903 MPA64903 MYW64903 NIS64903 NSO64903 OCK64903 OMG64903 OWC64903 PFY64903 PPU64903 PZQ64903 QJM64903 QTI64903 RDE64903 RNA64903 RWW64903 SGS64903 SQO64903 TAK64903 TKG64903 TUC64903 UDY64903 UNU64903 UXQ64903 VHM64903 VRI64903 WBE64903 WLA64903 WUW64903 J130439 IK130439 SG130439 ACC130439 ALY130439 AVU130439 BFQ130439 BPM130439 BZI130439 CJE130439 CTA130439 DCW130439 DMS130439 DWO130439 EGK130439 EQG130439 FAC130439 FJY130439 FTU130439 GDQ130439 GNM130439 GXI130439 HHE130439 HRA130439 IAW130439 IKS130439 IUO130439 JEK130439 JOG130439 JYC130439 KHY130439 KRU130439 LBQ130439 LLM130439 LVI130439 MFE130439 MPA130439 MYW130439 NIS130439 NSO130439 OCK130439 OMG130439 OWC130439 PFY130439 PPU130439 PZQ130439 QJM130439 QTI130439 RDE130439 RNA130439 RWW130439 SGS130439 SQO130439 TAK130439 TKG130439 TUC130439 UDY130439 UNU130439 UXQ130439 VHM130439 VRI130439 WBE130439 WLA130439 WUW130439 J195975 IK195975 SG195975 ACC195975 ALY195975 AVU195975 BFQ195975 BPM195975 BZI195975 CJE195975 CTA195975 DCW195975 DMS195975 DWO195975 EGK195975 EQG195975 FAC195975 FJY195975 FTU195975 GDQ195975 GNM195975 GXI195975 HHE195975 HRA195975 IAW195975 IKS195975 IUO195975 JEK195975 JOG195975 JYC195975 KHY195975 KRU195975 LBQ195975 LLM195975 LVI195975 MFE195975 MPA195975 MYW195975 NIS195975 NSO195975 OCK195975 OMG195975 OWC195975 PFY195975 PPU195975 PZQ195975 QJM195975 QTI195975 RDE195975 RNA195975 RWW195975 SGS195975 SQO195975 TAK195975 TKG195975 TUC195975 UDY195975 UNU195975 UXQ195975 VHM195975 VRI195975 WBE195975 WLA195975 WUW195975 J261511 IK261511 SG261511 ACC261511 ALY261511 AVU261511 BFQ261511 BPM261511 BZI261511 CJE261511 CTA261511 DCW261511 DMS261511 DWO261511 EGK261511 EQG261511 FAC261511 FJY261511 FTU261511 GDQ261511 GNM261511 GXI261511 HHE261511 HRA261511 IAW261511 IKS261511 IUO261511 JEK261511 JOG261511 JYC261511 KHY261511 KRU261511 LBQ261511 LLM261511 LVI261511 MFE261511 MPA261511 MYW261511 NIS261511 NSO261511 OCK261511 OMG261511 OWC261511 PFY261511 PPU261511 PZQ261511 QJM261511 QTI261511 RDE261511 RNA261511 RWW261511 SGS261511 SQO261511 TAK261511 TKG261511 TUC261511 UDY261511 UNU261511 UXQ261511 VHM261511 VRI261511 WBE261511 WLA261511 WUW261511 J327047 IK327047 SG327047 ACC327047 ALY327047 AVU327047 BFQ327047 BPM327047 BZI327047 CJE327047 CTA327047 DCW327047 DMS327047 DWO327047 EGK327047 EQG327047 FAC327047 FJY327047 FTU327047 GDQ327047 GNM327047 GXI327047 HHE327047 HRA327047 IAW327047 IKS327047 IUO327047 JEK327047 JOG327047 JYC327047 KHY327047 KRU327047 LBQ327047 LLM327047 LVI327047 MFE327047 MPA327047 MYW327047 NIS327047 NSO327047 OCK327047 OMG327047 OWC327047 PFY327047 PPU327047 PZQ327047 QJM327047 QTI327047 RDE327047 RNA327047 RWW327047 SGS327047 SQO327047 TAK327047 TKG327047 TUC327047 UDY327047 UNU327047 UXQ327047 VHM327047 VRI327047 WBE327047 WLA327047 WUW327047 J392583 IK392583 SG392583 ACC392583 ALY392583 AVU392583 BFQ392583 BPM392583 BZI392583 CJE392583 CTA392583 DCW392583 DMS392583 DWO392583 EGK392583 EQG392583 FAC392583 FJY392583 FTU392583 GDQ392583 GNM392583 GXI392583 HHE392583 HRA392583 IAW392583 IKS392583 IUO392583 JEK392583 JOG392583 JYC392583 KHY392583 KRU392583 LBQ392583 LLM392583 LVI392583 MFE392583 MPA392583 MYW392583 NIS392583 NSO392583 OCK392583 OMG392583 OWC392583 PFY392583 PPU392583 PZQ392583 QJM392583 QTI392583 RDE392583 RNA392583 RWW392583 SGS392583 SQO392583 TAK392583 TKG392583 TUC392583 UDY392583 UNU392583 UXQ392583 VHM392583 VRI392583 WBE392583 WLA392583 WUW392583 J458119 IK458119 SG458119 ACC458119 ALY458119 AVU458119 BFQ458119 BPM458119 BZI458119 CJE458119 CTA458119 DCW458119 DMS458119 DWO458119 EGK458119 EQG458119 FAC458119 FJY458119 FTU458119 GDQ458119 GNM458119 GXI458119 HHE458119 HRA458119 IAW458119 IKS458119 IUO458119 JEK458119 JOG458119 JYC458119 KHY458119 KRU458119 LBQ458119 LLM458119 LVI458119 MFE458119 MPA458119 MYW458119 NIS458119 NSO458119 OCK458119 OMG458119 OWC458119 PFY458119 PPU458119 PZQ458119 QJM458119 QTI458119 RDE458119 RNA458119 RWW458119 SGS458119 SQO458119 TAK458119 TKG458119 TUC458119 UDY458119 UNU458119 UXQ458119 VHM458119 VRI458119 WBE458119 WLA458119 WUW458119 J523655 IK523655 SG523655 ACC523655 ALY523655 AVU523655 BFQ523655 BPM523655 BZI523655 CJE523655 CTA523655 DCW523655 DMS523655 DWO523655 EGK523655 EQG523655 FAC523655 FJY523655 FTU523655 GDQ523655 GNM523655 GXI523655 HHE523655 HRA523655 IAW523655 IKS523655 IUO523655 JEK523655 JOG523655 JYC523655 KHY523655 KRU523655 LBQ523655 LLM523655 LVI523655 MFE523655 MPA523655 MYW523655 NIS523655 NSO523655 OCK523655 OMG523655 OWC523655 PFY523655 PPU523655 PZQ523655 QJM523655 QTI523655 RDE523655 RNA523655 RWW523655 SGS523655 SQO523655 TAK523655 TKG523655 TUC523655 UDY523655 UNU523655 UXQ523655 VHM523655 VRI523655 WBE523655 WLA523655 WUW523655 J589191 IK589191 SG589191 ACC589191 ALY589191 AVU589191 BFQ589191 BPM589191 BZI589191 CJE589191 CTA589191 DCW589191 DMS589191 DWO589191 EGK589191 EQG589191 FAC589191 FJY589191 FTU589191 GDQ589191 GNM589191 GXI589191 HHE589191 HRA589191 IAW589191 IKS589191 IUO589191 JEK589191 JOG589191 JYC589191 KHY589191 KRU589191 LBQ589191 LLM589191 LVI589191 MFE589191 MPA589191 MYW589191 NIS589191 NSO589191 OCK589191 OMG589191 OWC589191 PFY589191 PPU589191 PZQ589191 QJM589191 QTI589191 RDE589191 RNA589191 RWW589191 SGS589191 SQO589191 TAK589191 TKG589191 TUC589191 UDY589191 UNU589191 UXQ589191 VHM589191 VRI589191 WBE589191 WLA589191 WUW589191 J654727 IK654727 SG654727 ACC654727 ALY654727 AVU654727 BFQ654727 BPM654727 BZI654727 CJE654727 CTA654727 DCW654727 DMS654727 DWO654727 EGK654727 EQG654727 FAC654727 FJY654727 FTU654727 GDQ654727 GNM654727 GXI654727 HHE654727 HRA654727 IAW654727 IKS654727 IUO654727 JEK654727 JOG654727 JYC654727 KHY654727 KRU654727 LBQ654727 LLM654727 LVI654727 MFE654727 MPA654727 MYW654727 NIS654727 NSO654727 OCK654727 OMG654727 OWC654727 PFY654727 PPU654727 PZQ654727 QJM654727 QTI654727 RDE654727 RNA654727 RWW654727 SGS654727 SQO654727 TAK654727 TKG654727 TUC654727 UDY654727 UNU654727 UXQ654727 VHM654727 VRI654727 WBE654727 WLA654727 WUW654727 J720263 IK720263 SG720263 ACC720263 ALY720263 AVU720263 BFQ720263 BPM720263 BZI720263 CJE720263 CTA720263 DCW720263 DMS720263 DWO720263 EGK720263 EQG720263 FAC720263 FJY720263 FTU720263 GDQ720263 GNM720263 GXI720263 HHE720263 HRA720263 IAW720263 IKS720263 IUO720263 JEK720263 JOG720263 JYC720263 KHY720263 KRU720263 LBQ720263 LLM720263 LVI720263 MFE720263 MPA720263 MYW720263 NIS720263 NSO720263 OCK720263 OMG720263 OWC720263 PFY720263 PPU720263 PZQ720263 QJM720263 QTI720263 RDE720263 RNA720263 RWW720263 SGS720263 SQO720263 TAK720263 TKG720263 TUC720263 UDY720263 UNU720263 UXQ720263 VHM720263 VRI720263 WBE720263 WLA720263 WUW720263 J785799 IK785799 SG785799 ACC785799 ALY785799 AVU785799 BFQ785799 BPM785799 BZI785799 CJE785799 CTA785799 DCW785799 DMS785799 DWO785799 EGK785799 EQG785799 FAC785799 FJY785799 FTU785799 GDQ785799 GNM785799 GXI785799 HHE785799 HRA785799 IAW785799 IKS785799 IUO785799 JEK785799 JOG785799 JYC785799 KHY785799 KRU785799 LBQ785799 LLM785799 LVI785799 MFE785799 MPA785799 MYW785799 NIS785799 NSO785799 OCK785799 OMG785799 OWC785799 PFY785799 PPU785799 PZQ785799 QJM785799 QTI785799 RDE785799 RNA785799 RWW785799 SGS785799 SQO785799 TAK785799 TKG785799 TUC785799 UDY785799 UNU785799 UXQ785799 VHM785799 VRI785799 WBE785799 WLA785799 WUW785799 J851335 IK851335 SG851335 ACC851335 ALY851335 AVU851335 BFQ851335 BPM851335 BZI851335 CJE851335 CTA851335 DCW851335 DMS851335 DWO851335 EGK851335 EQG851335 FAC851335 FJY851335 FTU851335 GDQ851335 GNM851335 GXI851335 HHE851335 HRA851335 IAW851335 IKS851335 IUO851335 JEK851335 JOG851335 JYC851335 KHY851335 KRU851335 LBQ851335 LLM851335 LVI851335 MFE851335 MPA851335 MYW851335 NIS851335 NSO851335 OCK851335 OMG851335 OWC851335 PFY851335 PPU851335 PZQ851335 QJM851335 QTI851335 RDE851335 RNA851335 RWW851335 SGS851335 SQO851335 TAK851335 TKG851335 TUC851335 UDY851335 UNU851335 UXQ851335 VHM851335 VRI851335 WBE851335 WLA851335 WUW851335 J916871 IK916871 SG916871 ACC916871 ALY916871 AVU916871 BFQ916871 BPM916871 BZI916871 CJE916871 CTA916871 DCW916871 DMS916871 DWO916871 EGK916871 EQG916871 FAC916871 FJY916871 FTU916871 GDQ916871 GNM916871 GXI916871 HHE916871 HRA916871 IAW916871 IKS916871 IUO916871 JEK916871 JOG916871 JYC916871 KHY916871 KRU916871 LBQ916871 LLM916871 LVI916871 MFE916871 MPA916871 MYW916871 NIS916871 NSO916871 OCK916871 OMG916871 OWC916871 PFY916871 PPU916871 PZQ916871 QJM916871 QTI916871 RDE916871 RNA916871 RWW916871 SGS916871 SQO916871 TAK916871 TKG916871 TUC916871 UDY916871 UNU916871 UXQ916871 VHM916871 VRI916871 WBE916871 WLA916871 WUW916871 J982407 IK982407 SG982407 ACC982407 ALY982407 AVU982407 BFQ982407 BPM982407 BZI982407 CJE982407 CTA982407 DCW982407 DMS982407 DWO982407 EGK982407 EQG982407 FAC982407 FJY982407 FTU982407 GDQ982407 GNM982407 GXI982407 HHE982407 HRA982407 IAW982407 IKS982407 IUO982407 JEK982407 JOG982407 JYC982407 KHY982407 KRU982407 LBQ982407 LLM982407 LVI982407 MFE982407 MPA982407 MYW982407 NIS982407 NSO982407 OCK982407 OMG982407 OWC982407 PFY982407 PPU982407 PZQ982407 QJM982407 QTI982407 RDE982407 RNA982407 RWW982407 SGS982407 SQO982407 TAK982407 TKG982407 TUC982407 UDY982407 UNU982407 UXQ982407 VHM982407 VRI982407 WBE982407 WLA982407 WUW982407 J65542 IK65542 SG65542 ACC65542 ALY65542 AVU65542 BFQ65542 BPM65542 BZI65542 CJE65542 CTA65542 DCW65542 DMS65542 DWO65542 EGK65542 EQG65542 FAC65542 FJY65542 FTU65542 GDQ65542 GNM65542 GXI65542 HHE65542 HRA65542 IAW65542 IKS65542 IUO65542 JEK65542 JOG65542 JYC65542 KHY65542 KRU65542 LBQ65542 LLM65542 LVI65542 MFE65542 MPA65542 MYW65542 NIS65542 NSO65542 OCK65542 OMG65542 OWC65542 PFY65542 PPU65542 PZQ65542 QJM65542 QTI65542 RDE65542 RNA65542 RWW65542 SGS65542 SQO65542 TAK65542 TKG65542 TUC65542 UDY65542 UNU65542 UXQ65542 VHM65542 VRI65542 WBE65542 WLA65542 WUW65542 J131078 IK131078 SG131078 ACC131078 ALY131078 AVU131078 BFQ131078 BPM131078 BZI131078 CJE131078 CTA131078 DCW131078 DMS131078 DWO131078 EGK131078 EQG131078 FAC131078 FJY131078 FTU131078 GDQ131078 GNM131078 GXI131078 HHE131078 HRA131078 IAW131078 IKS131078 IUO131078 JEK131078 JOG131078 JYC131078 KHY131078 KRU131078 LBQ131078 LLM131078 LVI131078 MFE131078 MPA131078 MYW131078 NIS131078 NSO131078 OCK131078 OMG131078 OWC131078 PFY131078 PPU131078 PZQ131078 QJM131078 QTI131078 RDE131078 RNA131078 RWW131078 SGS131078 SQO131078 TAK131078 TKG131078 TUC131078 UDY131078 UNU131078 UXQ131078 VHM131078 VRI131078 WBE131078 WLA131078 WUW131078 J196614 IK196614 SG196614 ACC196614 ALY196614 AVU196614 BFQ196614 BPM196614 BZI196614 CJE196614 CTA196614 DCW196614 DMS196614 DWO196614 EGK196614 EQG196614 FAC196614 FJY196614 FTU196614 GDQ196614 GNM196614 GXI196614 HHE196614 HRA196614 IAW196614 IKS196614 IUO196614 JEK196614 JOG196614 JYC196614 KHY196614 KRU196614 LBQ196614 LLM196614 LVI196614 MFE196614 MPA196614 MYW196614 NIS196614 NSO196614 OCK196614 OMG196614 OWC196614 PFY196614 PPU196614 PZQ196614 QJM196614 QTI196614 RDE196614 RNA196614 RWW196614 SGS196614 SQO196614 TAK196614 TKG196614 TUC196614 UDY196614 UNU196614 UXQ196614 VHM196614 VRI196614 WBE196614 WLA196614 WUW196614 J262150 IK262150 SG262150 ACC262150 ALY262150 AVU262150 BFQ262150 BPM262150 BZI262150 CJE262150 CTA262150 DCW262150 DMS262150 DWO262150 EGK262150 EQG262150 FAC262150 FJY262150 FTU262150 GDQ262150 GNM262150 GXI262150 HHE262150 HRA262150 IAW262150 IKS262150 IUO262150 JEK262150 JOG262150 JYC262150 KHY262150 KRU262150 LBQ262150 LLM262150 LVI262150 MFE262150 MPA262150 MYW262150 NIS262150 NSO262150 OCK262150 OMG262150 OWC262150 PFY262150 PPU262150 PZQ262150 QJM262150 QTI262150 RDE262150 RNA262150 RWW262150 SGS262150 SQO262150 TAK262150 TKG262150 TUC262150 UDY262150 UNU262150 UXQ262150 VHM262150 VRI262150 WBE262150 WLA262150 WUW262150 J327686 IK327686 SG327686 ACC327686 ALY327686 AVU327686 BFQ327686 BPM327686 BZI327686 CJE327686 CTA327686 DCW327686 DMS327686 DWO327686 EGK327686 EQG327686 FAC327686 FJY327686 FTU327686 GDQ327686 GNM327686 GXI327686 HHE327686 HRA327686 IAW327686 IKS327686 IUO327686 JEK327686 JOG327686 JYC327686 KHY327686 KRU327686 LBQ327686 LLM327686 LVI327686 MFE327686 MPA327686 MYW327686 NIS327686 NSO327686 OCK327686 OMG327686 OWC327686 PFY327686 PPU327686 PZQ327686 QJM327686 QTI327686 RDE327686 RNA327686 RWW327686 SGS327686 SQO327686 TAK327686 TKG327686 TUC327686 UDY327686 UNU327686 UXQ327686 VHM327686 VRI327686 WBE327686 WLA327686 WUW327686 J393222 IK393222 SG393222 ACC393222 ALY393222 AVU393222 BFQ393222 BPM393222 BZI393222 CJE393222 CTA393222 DCW393222 DMS393222 DWO393222 EGK393222 EQG393222 FAC393222 FJY393222 FTU393222 GDQ393222 GNM393222 GXI393222 HHE393222 HRA393222 IAW393222 IKS393222 IUO393222 JEK393222 JOG393222 JYC393222 KHY393222 KRU393222 LBQ393222 LLM393222 LVI393222 MFE393222 MPA393222 MYW393222 NIS393222 NSO393222 OCK393222 OMG393222 OWC393222 PFY393222 PPU393222 PZQ393222 QJM393222 QTI393222 RDE393222 RNA393222 RWW393222 SGS393222 SQO393222 TAK393222 TKG393222 TUC393222 UDY393222 UNU393222 UXQ393222 VHM393222 VRI393222 WBE393222 WLA393222 WUW393222 J458758 IK458758 SG458758 ACC458758 ALY458758 AVU458758 BFQ458758 BPM458758 BZI458758 CJE458758 CTA458758 DCW458758 DMS458758 DWO458758 EGK458758 EQG458758 FAC458758 FJY458758 FTU458758 GDQ458758 GNM458758 GXI458758 HHE458758 HRA458758 IAW458758 IKS458758 IUO458758 JEK458758 JOG458758 JYC458758 KHY458758 KRU458758 LBQ458758 LLM458758 LVI458758 MFE458758 MPA458758 MYW458758 NIS458758 NSO458758 OCK458758 OMG458758 OWC458758 PFY458758 PPU458758 PZQ458758 QJM458758 QTI458758 RDE458758 RNA458758 RWW458758 SGS458758 SQO458758 TAK458758 TKG458758 TUC458758 UDY458758 UNU458758 UXQ458758 VHM458758 VRI458758 WBE458758 WLA458758 WUW458758 J524294 IK524294 SG524294 ACC524294 ALY524294 AVU524294 BFQ524294 BPM524294 BZI524294 CJE524294 CTA524294 DCW524294 DMS524294 DWO524294 EGK524294 EQG524294 FAC524294 FJY524294 FTU524294 GDQ524294 GNM524294 GXI524294 HHE524294 HRA524294 IAW524294 IKS524294 IUO524294 JEK524294 JOG524294 JYC524294 KHY524294 KRU524294 LBQ524294 LLM524294 LVI524294 MFE524294 MPA524294 MYW524294 NIS524294 NSO524294 OCK524294 OMG524294 OWC524294 PFY524294 PPU524294 PZQ524294 QJM524294 QTI524294 RDE524294 RNA524294 RWW524294 SGS524294 SQO524294 TAK524294 TKG524294 TUC524294 UDY524294 UNU524294 UXQ524294 VHM524294 VRI524294 WBE524294 WLA524294 WUW524294 J589830 IK589830 SG589830 ACC589830 ALY589830 AVU589830 BFQ589830 BPM589830 BZI589830 CJE589830 CTA589830 DCW589830 DMS589830 DWO589830 EGK589830 EQG589830 FAC589830 FJY589830 FTU589830 GDQ589830 GNM589830 GXI589830 HHE589830 HRA589830 IAW589830 IKS589830 IUO589830 JEK589830 JOG589830 JYC589830 KHY589830 KRU589830 LBQ589830 LLM589830 LVI589830 MFE589830 MPA589830 MYW589830 NIS589830 NSO589830 OCK589830 OMG589830 OWC589830 PFY589830 PPU589830 PZQ589830 QJM589830 QTI589830 RDE589830 RNA589830 RWW589830 SGS589830 SQO589830 TAK589830 TKG589830 TUC589830 UDY589830 UNU589830 UXQ589830 VHM589830 VRI589830 WBE589830 WLA589830 WUW589830 J655366 IK655366 SG655366 ACC655366 ALY655366 AVU655366 BFQ655366 BPM655366 BZI655366 CJE655366 CTA655366 DCW655366 DMS655366 DWO655366 EGK655366 EQG655366 FAC655366 FJY655366 FTU655366 GDQ655366 GNM655366 GXI655366 HHE655366 HRA655366 IAW655366 IKS655366 IUO655366 JEK655366 JOG655366 JYC655366 KHY655366 KRU655366 LBQ655366 LLM655366 LVI655366 MFE655366 MPA655366 MYW655366 NIS655366 NSO655366 OCK655366 OMG655366 OWC655366 PFY655366 PPU655366 PZQ655366 QJM655366 QTI655366 RDE655366 RNA655366 RWW655366 SGS655366 SQO655366 TAK655366 TKG655366 TUC655366 UDY655366 UNU655366 UXQ655366 VHM655366 VRI655366 WBE655366 WLA655366 WUW655366 J720902 IK720902 SG720902 ACC720902 ALY720902 AVU720902 BFQ720902 BPM720902 BZI720902 CJE720902 CTA720902 DCW720902 DMS720902 DWO720902 EGK720902 EQG720902 FAC720902 FJY720902 FTU720902 GDQ720902 GNM720902 GXI720902 HHE720902 HRA720902 IAW720902 IKS720902 IUO720902 JEK720902 JOG720902 JYC720902 KHY720902 KRU720902 LBQ720902 LLM720902 LVI720902 MFE720902 MPA720902 MYW720902 NIS720902 NSO720902 OCK720902 OMG720902 OWC720902 PFY720902 PPU720902 PZQ720902 QJM720902 QTI720902 RDE720902 RNA720902 RWW720902 SGS720902 SQO720902 TAK720902 TKG720902 TUC720902 UDY720902 UNU720902 UXQ720902 VHM720902 VRI720902 WBE720902 WLA720902 WUW720902 J786438 IK786438 SG786438 ACC786438 ALY786438 AVU786438 BFQ786438 BPM786438 BZI786438 CJE786438 CTA786438 DCW786438 DMS786438 DWO786438 EGK786438 EQG786438 FAC786438 FJY786438 FTU786438 GDQ786438 GNM786438 GXI786438 HHE786438 HRA786438 IAW786438 IKS786438 IUO786438 JEK786438 JOG786438 JYC786438 KHY786438 KRU786438 LBQ786438 LLM786438 LVI786438 MFE786438 MPA786438 MYW786438 NIS786438 NSO786438 OCK786438 OMG786438 OWC786438 PFY786438 PPU786438 PZQ786438 QJM786438 QTI786438 RDE786438 RNA786438 RWW786438 SGS786438 SQO786438 TAK786438 TKG786438 TUC786438 UDY786438 UNU786438 UXQ786438 VHM786438 VRI786438 WBE786438 WLA786438 WUW786438 J851974 IK851974 SG851974 ACC851974 ALY851974 AVU851974 BFQ851974 BPM851974 BZI851974 CJE851974 CTA851974 DCW851974 DMS851974 DWO851974 EGK851974 EQG851974 FAC851974 FJY851974 FTU851974 GDQ851974 GNM851974 GXI851974 HHE851974 HRA851974 IAW851974 IKS851974 IUO851974 JEK851974 JOG851974 JYC851974 KHY851974 KRU851974 LBQ851974 LLM851974 LVI851974 MFE851974 MPA851974 MYW851974 NIS851974 NSO851974 OCK851974 OMG851974 OWC851974 PFY851974 PPU851974 PZQ851974 QJM851974 QTI851974 RDE851974 RNA851974 RWW851974 SGS851974 SQO851974 TAK851974 TKG851974 TUC851974 UDY851974 UNU851974 UXQ851974 VHM851974 VRI851974 WBE851974 WLA851974 WUW851974 J917510 IK917510 SG917510 ACC917510 ALY917510 AVU917510 BFQ917510 BPM917510 BZI917510 CJE917510 CTA917510 DCW917510 DMS917510 DWO917510 EGK917510 EQG917510 FAC917510 FJY917510 FTU917510 GDQ917510 GNM917510 GXI917510 HHE917510 HRA917510 IAW917510 IKS917510 IUO917510 JEK917510 JOG917510 JYC917510 KHY917510 KRU917510 LBQ917510 LLM917510 LVI917510 MFE917510 MPA917510 MYW917510 NIS917510 NSO917510 OCK917510 OMG917510 OWC917510 PFY917510 PPU917510 PZQ917510 QJM917510 QTI917510 RDE917510 RNA917510 RWW917510 SGS917510 SQO917510 TAK917510 TKG917510 TUC917510 UDY917510 UNU917510 UXQ917510 VHM917510 VRI917510 WBE917510 WLA917510 WUW917510 J983046 IK983046 SG983046 ACC983046 ALY983046 AVU983046 BFQ983046 BPM983046 BZI983046 CJE983046 CTA983046 DCW983046 DMS983046 DWO983046 EGK983046 EQG983046 FAC983046 FJY983046 FTU983046 GDQ983046 GNM983046 GXI983046 HHE983046 HRA983046 IAW983046 IKS983046 IUO983046 JEK983046 JOG983046 JYC983046 KHY983046 KRU983046 LBQ983046 LLM983046 LVI983046 MFE983046 MPA983046 MYW983046 NIS983046 NSO983046 OCK983046 OMG983046 OWC983046 PFY983046 PPU983046 PZQ983046 QJM983046 QTI983046 RDE983046 RNA983046 RWW983046 SGS983046 SQO983046 TAK983046 TKG983046 TUC983046 UDY983046 UNU983046 UXQ983046 VHM983046 VRI983046 WBE983046 WLA983046 WUW983046 J65252 IK65252 SG65252 ACC65252 ALY65252 AVU65252 BFQ65252 BPM65252 BZI65252 CJE65252 CTA65252 DCW65252 DMS65252 DWO65252 EGK65252 EQG65252 FAC65252 FJY65252 FTU65252 GDQ65252 GNM65252 GXI65252 HHE65252 HRA65252 IAW65252 IKS65252 IUO65252 JEK65252 JOG65252 JYC65252 KHY65252 KRU65252 LBQ65252 LLM65252 LVI65252 MFE65252 MPA65252 MYW65252 NIS65252 NSO65252 OCK65252 OMG65252 OWC65252 PFY65252 PPU65252 PZQ65252 QJM65252 QTI65252 RDE65252 RNA65252 RWW65252 SGS65252 SQO65252 TAK65252 TKG65252 TUC65252 UDY65252 UNU65252 UXQ65252 VHM65252 VRI65252 WBE65252 WLA65252 WUW65252 J130788 IK130788 SG130788 ACC130788 ALY130788 AVU130788 BFQ130788 BPM130788 BZI130788 CJE130788 CTA130788 DCW130788 DMS130788 DWO130788 EGK130788 EQG130788 FAC130788 FJY130788 FTU130788 GDQ130788 GNM130788 GXI130788 HHE130788 HRA130788 IAW130788 IKS130788 IUO130788 JEK130788 JOG130788 JYC130788 KHY130788 KRU130788 LBQ130788 LLM130788 LVI130788 MFE130788 MPA130788 MYW130788 NIS130788 NSO130788 OCK130788 OMG130788 OWC130788 PFY130788 PPU130788 PZQ130788 QJM130788 QTI130788 RDE130788 RNA130788 RWW130788 SGS130788 SQO130788 TAK130788 TKG130788 TUC130788 UDY130788 UNU130788 UXQ130788 VHM130788 VRI130788 WBE130788 WLA130788 WUW130788 J196324 IK196324 SG196324 ACC196324 ALY196324 AVU196324 BFQ196324 BPM196324 BZI196324 CJE196324 CTA196324 DCW196324 DMS196324 DWO196324 EGK196324 EQG196324 FAC196324 FJY196324 FTU196324 GDQ196324 GNM196324 GXI196324 HHE196324 HRA196324 IAW196324 IKS196324 IUO196324 JEK196324 JOG196324 JYC196324 KHY196324 KRU196324 LBQ196324 LLM196324 LVI196324 MFE196324 MPA196324 MYW196324 NIS196324 NSO196324 OCK196324 OMG196324 OWC196324 PFY196324 PPU196324 PZQ196324 QJM196324 QTI196324 RDE196324 RNA196324 RWW196324 SGS196324 SQO196324 TAK196324 TKG196324 TUC196324 UDY196324 UNU196324 UXQ196324 VHM196324 VRI196324 WBE196324 WLA196324 WUW196324 J261860 IK261860 SG261860 ACC261860 ALY261860 AVU261860 BFQ261860 BPM261860 BZI261860 CJE261860 CTA261860 DCW261860 DMS261860 DWO261860 EGK261860 EQG261860 FAC261860 FJY261860 FTU261860 GDQ261860 GNM261860 GXI261860 HHE261860 HRA261860 IAW261860 IKS261860 IUO261860 JEK261860 JOG261860 JYC261860 KHY261860 KRU261860 LBQ261860 LLM261860 LVI261860 MFE261860 MPA261860 MYW261860 NIS261860 NSO261860 OCK261860 OMG261860 OWC261860 PFY261860 PPU261860 PZQ261860 QJM261860 QTI261860 RDE261860 RNA261860 RWW261860 SGS261860 SQO261860 TAK261860 TKG261860 TUC261860 UDY261860 UNU261860 UXQ261860 VHM261860 VRI261860 WBE261860 WLA261860 WUW261860 J327396 IK327396 SG327396 ACC327396 ALY327396 AVU327396 BFQ327396 BPM327396 BZI327396 CJE327396 CTA327396 DCW327396 DMS327396 DWO327396 EGK327396 EQG327396 FAC327396 FJY327396 FTU327396 GDQ327396 GNM327396 GXI327396 HHE327396 HRA327396 IAW327396 IKS327396 IUO327396 JEK327396 JOG327396 JYC327396 KHY327396 KRU327396 LBQ327396 LLM327396 LVI327396 MFE327396 MPA327396 MYW327396 NIS327396 NSO327396 OCK327396 OMG327396 OWC327396 PFY327396 PPU327396 PZQ327396 QJM327396 QTI327396 RDE327396 RNA327396 RWW327396 SGS327396 SQO327396 TAK327396 TKG327396 TUC327396 UDY327396 UNU327396 UXQ327396 VHM327396 VRI327396 WBE327396 WLA327396 WUW327396 J392932 IK392932 SG392932 ACC392932 ALY392932 AVU392932 BFQ392932 BPM392932 BZI392932 CJE392932 CTA392932 DCW392932 DMS392932 DWO392932 EGK392932 EQG392932 FAC392932 FJY392932 FTU392932 GDQ392932 GNM392932 GXI392932 HHE392932 HRA392932 IAW392932 IKS392932 IUO392932 JEK392932 JOG392932 JYC392932 KHY392932 KRU392932 LBQ392932 LLM392932 LVI392932 MFE392932 MPA392932 MYW392932 NIS392932 NSO392932 OCK392932 OMG392932 OWC392932 PFY392932 PPU392932 PZQ392932 QJM392932 QTI392932 RDE392932 RNA392932 RWW392932 SGS392932 SQO392932 TAK392932 TKG392932 TUC392932 UDY392932 UNU392932 UXQ392932 VHM392932 VRI392932 WBE392932 WLA392932 WUW392932 J458468 IK458468 SG458468 ACC458468 ALY458468 AVU458468 BFQ458468 BPM458468 BZI458468 CJE458468 CTA458468 DCW458468 DMS458468 DWO458468 EGK458468 EQG458468 FAC458468 FJY458468 FTU458468 GDQ458468 GNM458468 GXI458468 HHE458468 HRA458468 IAW458468 IKS458468 IUO458468 JEK458468 JOG458468 JYC458468 KHY458468 KRU458468 LBQ458468 LLM458468 LVI458468 MFE458468 MPA458468 MYW458468 NIS458468 NSO458468 OCK458468 OMG458468 OWC458468 PFY458468 PPU458468 PZQ458468 QJM458468 QTI458468 RDE458468 RNA458468 RWW458468 SGS458468 SQO458468 TAK458468 TKG458468 TUC458468 UDY458468 UNU458468 UXQ458468 VHM458468 VRI458468 WBE458468 WLA458468 WUW458468 J524004 IK524004 SG524004 ACC524004 ALY524004 AVU524004 BFQ524004 BPM524004 BZI524004 CJE524004 CTA524004 DCW524004 DMS524004 DWO524004 EGK524004 EQG524004 FAC524004 FJY524004 FTU524004 GDQ524004 GNM524004 GXI524004 HHE524004 HRA524004 IAW524004 IKS524004 IUO524004 JEK524004 JOG524004 JYC524004 KHY524004 KRU524004 LBQ524004 LLM524004 LVI524004 MFE524004 MPA524004 MYW524004 NIS524004 NSO524004 OCK524004 OMG524004 OWC524004 PFY524004 PPU524004 PZQ524004 QJM524004 QTI524004 RDE524004 RNA524004 RWW524004 SGS524004 SQO524004 TAK524004 TKG524004 TUC524004 UDY524004 UNU524004 UXQ524004 VHM524004 VRI524004 WBE524004 WLA524004 WUW524004 J589540 IK589540 SG589540 ACC589540 ALY589540 AVU589540 BFQ589540 BPM589540 BZI589540 CJE589540 CTA589540 DCW589540 DMS589540 DWO589540 EGK589540 EQG589540 FAC589540 FJY589540 FTU589540 GDQ589540 GNM589540 GXI589540 HHE589540 HRA589540 IAW589540 IKS589540 IUO589540 JEK589540 JOG589540 JYC589540 KHY589540 KRU589540 LBQ589540 LLM589540 LVI589540 MFE589540 MPA589540 MYW589540 NIS589540 NSO589540 OCK589540 OMG589540 OWC589540 PFY589540 PPU589540 PZQ589540 QJM589540 QTI589540 RDE589540 RNA589540 RWW589540 SGS589540 SQO589540 TAK589540 TKG589540 TUC589540 UDY589540 UNU589540 UXQ589540 VHM589540 VRI589540 WBE589540 WLA589540 WUW589540 J655076 IK655076 SG655076 ACC655076 ALY655076 AVU655076 BFQ655076 BPM655076 BZI655076 CJE655076 CTA655076 DCW655076 DMS655076 DWO655076 EGK655076 EQG655076 FAC655076 FJY655076 FTU655076 GDQ655076 GNM655076 GXI655076 HHE655076 HRA655076 IAW655076 IKS655076 IUO655076 JEK655076 JOG655076 JYC655076 KHY655076 KRU655076 LBQ655076 LLM655076 LVI655076 MFE655076 MPA655076 MYW655076 NIS655076 NSO655076 OCK655076 OMG655076 OWC655076 PFY655076 PPU655076 PZQ655076 QJM655076 QTI655076 RDE655076 RNA655076 RWW655076 SGS655076 SQO655076 TAK655076 TKG655076 TUC655076 UDY655076 UNU655076 UXQ655076 VHM655076 VRI655076 WBE655076 WLA655076 WUW655076 J720612 IK720612 SG720612 ACC720612 ALY720612 AVU720612 BFQ720612 BPM720612 BZI720612 CJE720612 CTA720612 DCW720612 DMS720612 DWO720612 EGK720612 EQG720612 FAC720612 FJY720612 FTU720612 GDQ720612 GNM720612 GXI720612 HHE720612 HRA720612 IAW720612 IKS720612 IUO720612 JEK720612 JOG720612 JYC720612 KHY720612 KRU720612 LBQ720612 LLM720612 LVI720612 MFE720612 MPA720612 MYW720612 NIS720612 NSO720612 OCK720612 OMG720612 OWC720612 PFY720612 PPU720612 PZQ720612 QJM720612 QTI720612 RDE720612 RNA720612 RWW720612 SGS720612 SQO720612 TAK720612 TKG720612 TUC720612 UDY720612 UNU720612 UXQ720612 VHM720612 VRI720612 WBE720612 WLA720612 WUW720612 J786148 IK786148 SG786148 ACC786148 ALY786148 AVU786148 BFQ786148 BPM786148 BZI786148 CJE786148 CTA786148 DCW786148 DMS786148 DWO786148 EGK786148 EQG786148 FAC786148 FJY786148 FTU786148 GDQ786148 GNM786148 GXI786148 HHE786148 HRA786148 IAW786148 IKS786148 IUO786148 JEK786148 JOG786148 JYC786148 KHY786148 KRU786148 LBQ786148 LLM786148 LVI786148 MFE786148 MPA786148 MYW786148 NIS786148 NSO786148 OCK786148 OMG786148 OWC786148 PFY786148 PPU786148 PZQ786148 QJM786148 QTI786148 RDE786148 RNA786148 RWW786148 SGS786148 SQO786148 TAK786148 TKG786148 TUC786148 UDY786148 UNU786148 UXQ786148 VHM786148 VRI786148 WBE786148 WLA786148 WUW786148 J851684 IK851684 SG851684 ACC851684 ALY851684 AVU851684 BFQ851684 BPM851684 BZI851684 CJE851684 CTA851684 DCW851684 DMS851684 DWO851684 EGK851684 EQG851684 FAC851684 FJY851684 FTU851684 GDQ851684 GNM851684 GXI851684 HHE851684 HRA851684 IAW851684 IKS851684 IUO851684 JEK851684 JOG851684 JYC851684 KHY851684 KRU851684 LBQ851684 LLM851684 LVI851684 MFE851684 MPA851684 MYW851684 NIS851684 NSO851684 OCK851684 OMG851684 OWC851684 PFY851684 PPU851684 PZQ851684 QJM851684 QTI851684 RDE851684 RNA851684 RWW851684 SGS851684 SQO851684 TAK851684 TKG851684 TUC851684 UDY851684 UNU851684 UXQ851684 VHM851684 VRI851684 WBE851684 WLA851684 WUW851684 J917220 IK917220 SG917220 ACC917220 ALY917220 AVU917220 BFQ917220 BPM917220 BZI917220 CJE917220 CTA917220 DCW917220 DMS917220 DWO917220 EGK917220 EQG917220 FAC917220 FJY917220 FTU917220 GDQ917220 GNM917220 GXI917220 HHE917220 HRA917220 IAW917220 IKS917220 IUO917220 JEK917220 JOG917220 JYC917220 KHY917220 KRU917220 LBQ917220 LLM917220 LVI917220 MFE917220 MPA917220 MYW917220 NIS917220 NSO917220 OCK917220 OMG917220 OWC917220 PFY917220 PPU917220 PZQ917220 QJM917220 QTI917220 RDE917220 RNA917220 RWW917220 SGS917220 SQO917220 TAK917220 TKG917220 TUC917220 UDY917220 UNU917220 UXQ917220 VHM917220 VRI917220 WBE917220 WLA917220 WUW917220 J982756 IK982756 SG982756 ACC982756 ALY982756 AVU982756 BFQ982756 BPM982756 BZI982756 CJE982756 CTA982756 DCW982756 DMS982756 DWO982756 EGK982756 EQG982756 FAC982756 FJY982756 FTU982756 GDQ982756 GNM982756 GXI982756 HHE982756 HRA982756 IAW982756 IKS982756 IUO982756 JEK982756 JOG982756 JYC982756 KHY982756 KRU982756 LBQ982756 LLM982756 LVI982756 MFE982756 MPA982756 MYW982756 NIS982756 NSO982756 OCK982756 OMG982756 OWC982756 PFY982756 PPU982756 PZQ982756 QJM982756 QTI982756 RDE982756 RNA982756 RWW982756 SGS982756 SQO982756 TAK982756 TKG982756 TUC982756 UDY982756 UNU982756 UXQ982756 VHM982756 VRI982756 WBE982756 WLA982756 WUW982756 J65369 IK65369 SG65369 ACC65369 ALY65369 AVU65369 BFQ65369 BPM65369 BZI65369 CJE65369 CTA65369 DCW65369 DMS65369 DWO65369 EGK65369 EQG65369 FAC65369 FJY65369 FTU65369 GDQ65369 GNM65369 GXI65369 HHE65369 HRA65369 IAW65369 IKS65369 IUO65369 JEK65369 JOG65369 JYC65369 KHY65369 KRU65369 LBQ65369 LLM65369 LVI65369 MFE65369 MPA65369 MYW65369 NIS65369 NSO65369 OCK65369 OMG65369 OWC65369 PFY65369 PPU65369 PZQ65369 QJM65369 QTI65369 RDE65369 RNA65369 RWW65369 SGS65369 SQO65369 TAK65369 TKG65369 TUC65369 UDY65369 UNU65369 UXQ65369 VHM65369 VRI65369 WBE65369 WLA65369 WUW65369 J130905 IK130905 SG130905 ACC130905 ALY130905 AVU130905 BFQ130905 BPM130905 BZI130905 CJE130905 CTA130905 DCW130905 DMS130905 DWO130905 EGK130905 EQG130905 FAC130905 FJY130905 FTU130905 GDQ130905 GNM130905 GXI130905 HHE130905 HRA130905 IAW130905 IKS130905 IUO130905 JEK130905 JOG130905 JYC130905 KHY130905 KRU130905 LBQ130905 LLM130905 LVI130905 MFE130905 MPA130905 MYW130905 NIS130905 NSO130905 OCK130905 OMG130905 OWC130905 PFY130905 PPU130905 PZQ130905 QJM130905 QTI130905 RDE130905 RNA130905 RWW130905 SGS130905 SQO130905 TAK130905 TKG130905 TUC130905 UDY130905 UNU130905 UXQ130905 VHM130905 VRI130905 WBE130905 WLA130905 WUW130905 J196441 IK196441 SG196441 ACC196441 ALY196441 AVU196441 BFQ196441 BPM196441 BZI196441 CJE196441 CTA196441 DCW196441 DMS196441 DWO196441 EGK196441 EQG196441 FAC196441 FJY196441 FTU196441 GDQ196441 GNM196441 GXI196441 HHE196441 HRA196441 IAW196441 IKS196441 IUO196441 JEK196441 JOG196441 JYC196441 KHY196441 KRU196441 LBQ196441 LLM196441 LVI196441 MFE196441 MPA196441 MYW196441 NIS196441 NSO196441 OCK196441 OMG196441 OWC196441 PFY196441 PPU196441 PZQ196441 QJM196441 QTI196441 RDE196441 RNA196441 RWW196441 SGS196441 SQO196441 TAK196441 TKG196441 TUC196441 UDY196441 UNU196441 UXQ196441 VHM196441 VRI196441 WBE196441 WLA196441 WUW196441 J261977 IK261977 SG261977 ACC261977 ALY261977 AVU261977 BFQ261977 BPM261977 BZI261977 CJE261977 CTA261977 DCW261977 DMS261977 DWO261977 EGK261977 EQG261977 FAC261977 FJY261977 FTU261977 GDQ261977 GNM261977 GXI261977 HHE261977 HRA261977 IAW261977 IKS261977 IUO261977 JEK261977 JOG261977 JYC261977 KHY261977 KRU261977 LBQ261977 LLM261977 LVI261977 MFE261977 MPA261977 MYW261977 NIS261977 NSO261977 OCK261977 OMG261977 OWC261977 PFY261977 PPU261977 PZQ261977 QJM261977 QTI261977 RDE261977 RNA261977 RWW261977 SGS261977 SQO261977 TAK261977 TKG261977 TUC261977 UDY261977 UNU261977 UXQ261977 VHM261977 VRI261977 WBE261977 WLA261977 WUW261977 J327513 IK327513 SG327513 ACC327513 ALY327513 AVU327513 BFQ327513 BPM327513 BZI327513 CJE327513 CTA327513 DCW327513 DMS327513 DWO327513 EGK327513 EQG327513 FAC327513 FJY327513 FTU327513 GDQ327513 GNM327513 GXI327513 HHE327513 HRA327513 IAW327513 IKS327513 IUO327513 JEK327513 JOG327513 JYC327513 KHY327513 KRU327513 LBQ327513 LLM327513 LVI327513 MFE327513 MPA327513 MYW327513 NIS327513 NSO327513 OCK327513 OMG327513 OWC327513 PFY327513 PPU327513 PZQ327513 QJM327513 QTI327513 RDE327513 RNA327513 RWW327513 SGS327513 SQO327513 TAK327513 TKG327513 TUC327513 UDY327513 UNU327513 UXQ327513 VHM327513 VRI327513 WBE327513 WLA327513 WUW327513 J393049 IK393049 SG393049 ACC393049 ALY393049 AVU393049 BFQ393049 BPM393049 BZI393049 CJE393049 CTA393049 DCW393049 DMS393049 DWO393049 EGK393049 EQG393049 FAC393049 FJY393049 FTU393049 GDQ393049 GNM393049 GXI393049 HHE393049 HRA393049 IAW393049 IKS393049 IUO393049 JEK393049 JOG393049 JYC393049 KHY393049 KRU393049 LBQ393049 LLM393049 LVI393049 MFE393049 MPA393049 MYW393049 NIS393049 NSO393049 OCK393049 OMG393049 OWC393049 PFY393049 PPU393049 PZQ393049 QJM393049 QTI393049 RDE393049 RNA393049 RWW393049 SGS393049 SQO393049 TAK393049 TKG393049 TUC393049 UDY393049 UNU393049 UXQ393049 VHM393049 VRI393049 WBE393049 WLA393049 WUW393049 J458585 IK458585 SG458585 ACC458585 ALY458585 AVU458585 BFQ458585 BPM458585 BZI458585 CJE458585 CTA458585 DCW458585 DMS458585 DWO458585 EGK458585 EQG458585 FAC458585 FJY458585 FTU458585 GDQ458585 GNM458585 GXI458585 HHE458585 HRA458585 IAW458585 IKS458585 IUO458585 JEK458585 JOG458585 JYC458585 KHY458585 KRU458585 LBQ458585 LLM458585 LVI458585 MFE458585 MPA458585 MYW458585 NIS458585 NSO458585 OCK458585 OMG458585 OWC458585 PFY458585 PPU458585 PZQ458585 QJM458585 QTI458585 RDE458585 RNA458585 RWW458585 SGS458585 SQO458585 TAK458585 TKG458585 TUC458585 UDY458585 UNU458585 UXQ458585 VHM458585 VRI458585 WBE458585 WLA458585 WUW458585 J524121 IK524121 SG524121 ACC524121 ALY524121 AVU524121 BFQ524121 BPM524121 BZI524121 CJE524121 CTA524121 DCW524121 DMS524121 DWO524121 EGK524121 EQG524121 FAC524121 FJY524121 FTU524121 GDQ524121 GNM524121 GXI524121 HHE524121 HRA524121 IAW524121 IKS524121 IUO524121 JEK524121 JOG524121 JYC524121 KHY524121 KRU524121 LBQ524121 LLM524121 LVI524121 MFE524121 MPA524121 MYW524121 NIS524121 NSO524121 OCK524121 OMG524121 OWC524121 PFY524121 PPU524121 PZQ524121 QJM524121 QTI524121 RDE524121 RNA524121 RWW524121 SGS524121 SQO524121 TAK524121 TKG524121 TUC524121 UDY524121 UNU524121 UXQ524121 VHM524121 VRI524121 WBE524121 WLA524121 WUW524121 J589657 IK589657 SG589657 ACC589657 ALY589657 AVU589657 BFQ589657 BPM589657 BZI589657 CJE589657 CTA589657 DCW589657 DMS589657 DWO589657 EGK589657 EQG589657 FAC589657 FJY589657 FTU589657 GDQ589657 GNM589657 GXI589657 HHE589657 HRA589657 IAW589657 IKS589657 IUO589657 JEK589657 JOG589657 JYC589657 KHY589657 KRU589657 LBQ589657 LLM589657 LVI589657 MFE589657 MPA589657 MYW589657 NIS589657 NSO589657 OCK589657 OMG589657 OWC589657 PFY589657 PPU589657 PZQ589657 QJM589657 QTI589657 RDE589657 RNA589657 RWW589657 SGS589657 SQO589657 TAK589657 TKG589657 TUC589657 UDY589657 UNU589657 UXQ589657 VHM589657 VRI589657 WBE589657 WLA589657 WUW589657 J655193 IK655193 SG655193 ACC655193 ALY655193 AVU655193 BFQ655193 BPM655193 BZI655193 CJE655193 CTA655193 DCW655193 DMS655193 DWO655193 EGK655193 EQG655193 FAC655193 FJY655193 FTU655193 GDQ655193 GNM655193 GXI655193 HHE655193 HRA655193 IAW655193 IKS655193 IUO655193 JEK655193 JOG655193 JYC655193 KHY655193 KRU655193 LBQ655193 LLM655193 LVI655193 MFE655193 MPA655193 MYW655193 NIS655193 NSO655193 OCK655193 OMG655193 OWC655193 PFY655193 PPU655193 PZQ655193 QJM655193 QTI655193 RDE655193 RNA655193 RWW655193 SGS655193 SQO655193 TAK655193 TKG655193 TUC655193 UDY655193 UNU655193 UXQ655193 VHM655193 VRI655193 WBE655193 WLA655193 WUW655193 J720729 IK720729 SG720729 ACC720729 ALY720729 AVU720729 BFQ720729 BPM720729 BZI720729 CJE720729 CTA720729 DCW720729 DMS720729 DWO720729 EGK720729 EQG720729 FAC720729 FJY720729 FTU720729 GDQ720729 GNM720729 GXI720729 HHE720729 HRA720729 IAW720729 IKS720729 IUO720729 JEK720729 JOG720729 JYC720729 KHY720729 KRU720729 LBQ720729 LLM720729 LVI720729 MFE720729 MPA720729 MYW720729 NIS720729 NSO720729 OCK720729 OMG720729 OWC720729 PFY720729 PPU720729 PZQ720729 QJM720729 QTI720729 RDE720729 RNA720729 RWW720729 SGS720729 SQO720729 TAK720729 TKG720729 TUC720729 UDY720729 UNU720729 UXQ720729 VHM720729 VRI720729 WBE720729 WLA720729 WUW720729 J786265 IK786265 SG786265 ACC786265 ALY786265 AVU786265 BFQ786265 BPM786265 BZI786265 CJE786265 CTA786265 DCW786265 DMS786265 DWO786265 EGK786265 EQG786265 FAC786265 FJY786265 FTU786265 GDQ786265 GNM786265 GXI786265 HHE786265 HRA786265 IAW786265 IKS786265 IUO786265 JEK786265 JOG786265 JYC786265 KHY786265 KRU786265 LBQ786265 LLM786265 LVI786265 MFE786265 MPA786265 MYW786265 NIS786265 NSO786265 OCK786265 OMG786265 OWC786265 PFY786265 PPU786265 PZQ786265 QJM786265 QTI786265 RDE786265 RNA786265 RWW786265 SGS786265 SQO786265 TAK786265 TKG786265 TUC786265 UDY786265 UNU786265 UXQ786265 VHM786265 VRI786265 WBE786265 WLA786265 WUW786265 J851801 IK851801 SG851801 ACC851801 ALY851801 AVU851801 BFQ851801 BPM851801 BZI851801 CJE851801 CTA851801 DCW851801 DMS851801 DWO851801 EGK851801 EQG851801 FAC851801 FJY851801 FTU851801 GDQ851801 GNM851801 GXI851801 HHE851801 HRA851801 IAW851801 IKS851801 IUO851801 JEK851801 JOG851801 JYC851801 KHY851801 KRU851801 LBQ851801 LLM851801 LVI851801 MFE851801 MPA851801 MYW851801 NIS851801 NSO851801 OCK851801 OMG851801 OWC851801 PFY851801 PPU851801 PZQ851801 QJM851801 QTI851801 RDE851801 RNA851801 RWW851801 SGS851801 SQO851801 TAK851801 TKG851801 TUC851801 UDY851801 UNU851801 UXQ851801 VHM851801 VRI851801 WBE851801 WLA851801 WUW851801 J917337 IK917337 SG917337 ACC917337 ALY917337 AVU917337 BFQ917337 BPM917337 BZI917337 CJE917337 CTA917337 DCW917337 DMS917337 DWO917337 EGK917337 EQG917337 FAC917337 FJY917337 FTU917337 GDQ917337 GNM917337 GXI917337 HHE917337 HRA917337 IAW917337 IKS917337 IUO917337 JEK917337 JOG917337 JYC917337 KHY917337 KRU917337 LBQ917337 LLM917337 LVI917337 MFE917337 MPA917337 MYW917337 NIS917337 NSO917337 OCK917337 OMG917337 OWC917337 PFY917337 PPU917337 PZQ917337 QJM917337 QTI917337 RDE917337 RNA917337 RWW917337 SGS917337 SQO917337 TAK917337 TKG917337 TUC917337 UDY917337 UNU917337 UXQ917337 VHM917337 VRI917337 WBE917337 WLA917337 WUW917337 J982873 IK982873 SG982873 ACC982873 ALY982873 AVU982873 BFQ982873 BPM982873 BZI982873 CJE982873 CTA982873 DCW982873 DMS982873 DWO982873 EGK982873 EQG982873 FAC982873 FJY982873 FTU982873 GDQ982873 GNM982873 GXI982873 HHE982873 HRA982873 IAW982873 IKS982873 IUO982873 JEK982873 JOG982873 JYC982873 KHY982873 KRU982873 LBQ982873 LLM982873 LVI982873 MFE982873 MPA982873 MYW982873 NIS982873 NSO982873 OCK982873 OMG982873 OWC982873 PFY982873 PPU982873 PZQ982873 QJM982873 QTI982873 RDE982873 RNA982873 RWW982873 SGS982873 SQO982873 TAK982873 TKG982873 TUC982873 UDY982873 UNU982873 UXQ982873 VHM982873 VRI982873 WBE982873 WLA982873 WUW982873 J65310 IK65310 SG65310 ACC65310 ALY65310 AVU65310 BFQ65310 BPM65310 BZI65310 CJE65310 CTA65310 DCW65310 DMS65310 DWO65310 EGK65310 EQG65310 FAC65310 FJY65310 FTU65310 GDQ65310 GNM65310 GXI65310 HHE65310 HRA65310 IAW65310 IKS65310 IUO65310 JEK65310 JOG65310 JYC65310 KHY65310 KRU65310 LBQ65310 LLM65310 LVI65310 MFE65310 MPA65310 MYW65310 NIS65310 NSO65310 OCK65310 OMG65310 OWC65310 PFY65310 PPU65310 PZQ65310 QJM65310 QTI65310 RDE65310 RNA65310 RWW65310 SGS65310 SQO65310 TAK65310 TKG65310 TUC65310 UDY65310 UNU65310 UXQ65310 VHM65310 VRI65310 WBE65310 WLA65310 WUW65310 J130846 IK130846 SG130846 ACC130846 ALY130846 AVU130846 BFQ130846 BPM130846 BZI130846 CJE130846 CTA130846 DCW130846 DMS130846 DWO130846 EGK130846 EQG130846 FAC130846 FJY130846 FTU130846 GDQ130846 GNM130846 GXI130846 HHE130846 HRA130846 IAW130846 IKS130846 IUO130846 JEK130846 JOG130846 JYC130846 KHY130846 KRU130846 LBQ130846 LLM130846 LVI130846 MFE130846 MPA130846 MYW130846 NIS130846 NSO130846 OCK130846 OMG130846 OWC130846 PFY130846 PPU130846 PZQ130846 QJM130846 QTI130846 RDE130846 RNA130846 RWW130846 SGS130846 SQO130846 TAK130846 TKG130846 TUC130846 UDY130846 UNU130846 UXQ130846 VHM130846 VRI130846 WBE130846 WLA130846 WUW130846 J196382 IK196382 SG196382 ACC196382 ALY196382 AVU196382 BFQ196382 BPM196382 BZI196382 CJE196382 CTA196382 DCW196382 DMS196382 DWO196382 EGK196382 EQG196382 FAC196382 FJY196382 FTU196382 GDQ196382 GNM196382 GXI196382 HHE196382 HRA196382 IAW196382 IKS196382 IUO196382 JEK196382 JOG196382 JYC196382 KHY196382 KRU196382 LBQ196382 LLM196382 LVI196382 MFE196382 MPA196382 MYW196382 NIS196382 NSO196382 OCK196382 OMG196382 OWC196382 PFY196382 PPU196382 PZQ196382 QJM196382 QTI196382 RDE196382 RNA196382 RWW196382 SGS196382 SQO196382 TAK196382 TKG196382 TUC196382 UDY196382 UNU196382 UXQ196382 VHM196382 VRI196382 WBE196382 WLA196382 WUW196382 J261918 IK261918 SG261918 ACC261918 ALY261918 AVU261918 BFQ261918 BPM261918 BZI261918 CJE261918 CTA261918 DCW261918 DMS261918 DWO261918 EGK261918 EQG261918 FAC261918 FJY261918 FTU261918 GDQ261918 GNM261918 GXI261918 HHE261918 HRA261918 IAW261918 IKS261918 IUO261918 JEK261918 JOG261918 JYC261918 KHY261918 KRU261918 LBQ261918 LLM261918 LVI261918 MFE261918 MPA261918 MYW261918 NIS261918 NSO261918 OCK261918 OMG261918 OWC261918 PFY261918 PPU261918 PZQ261918 QJM261918 QTI261918 RDE261918 RNA261918 RWW261918 SGS261918 SQO261918 TAK261918 TKG261918 TUC261918 UDY261918 UNU261918 UXQ261918 VHM261918 VRI261918 WBE261918 WLA261918 WUW261918 J327454 IK327454 SG327454 ACC327454 ALY327454 AVU327454 BFQ327454 BPM327454 BZI327454 CJE327454 CTA327454 DCW327454 DMS327454 DWO327454 EGK327454 EQG327454 FAC327454 FJY327454 FTU327454 GDQ327454 GNM327454 GXI327454 HHE327454 HRA327454 IAW327454 IKS327454 IUO327454 JEK327454 JOG327454 JYC327454 KHY327454 KRU327454 LBQ327454 LLM327454 LVI327454 MFE327454 MPA327454 MYW327454 NIS327454 NSO327454 OCK327454 OMG327454 OWC327454 PFY327454 PPU327454 PZQ327454 QJM327454 QTI327454 RDE327454 RNA327454 RWW327454 SGS327454 SQO327454 TAK327454 TKG327454 TUC327454 UDY327454 UNU327454 UXQ327454 VHM327454 VRI327454 WBE327454 WLA327454 WUW327454 J392990 IK392990 SG392990 ACC392990 ALY392990 AVU392990 BFQ392990 BPM392990 BZI392990 CJE392990 CTA392990 DCW392990 DMS392990 DWO392990 EGK392990 EQG392990 FAC392990 FJY392990 FTU392990 GDQ392990 GNM392990 GXI392990 HHE392990 HRA392990 IAW392990 IKS392990 IUO392990 JEK392990 JOG392990 JYC392990 KHY392990 KRU392990 LBQ392990 LLM392990 LVI392990 MFE392990 MPA392990 MYW392990 NIS392990 NSO392990 OCK392990 OMG392990 OWC392990 PFY392990 PPU392990 PZQ392990 QJM392990 QTI392990 RDE392990 RNA392990 RWW392990 SGS392990 SQO392990 TAK392990 TKG392990 TUC392990 UDY392990 UNU392990 UXQ392990 VHM392990 VRI392990 WBE392990 WLA392990 WUW392990 J458526 IK458526 SG458526 ACC458526 ALY458526 AVU458526 BFQ458526 BPM458526 BZI458526 CJE458526 CTA458526 DCW458526 DMS458526 DWO458526 EGK458526 EQG458526 FAC458526 FJY458526 FTU458526 GDQ458526 GNM458526 GXI458526 HHE458526 HRA458526 IAW458526 IKS458526 IUO458526 JEK458526 JOG458526 JYC458526 KHY458526 KRU458526 LBQ458526 LLM458526 LVI458526 MFE458526 MPA458526 MYW458526 NIS458526 NSO458526 OCK458526 OMG458526 OWC458526 PFY458526 PPU458526 PZQ458526 QJM458526 QTI458526 RDE458526 RNA458526 RWW458526 SGS458526 SQO458526 TAK458526 TKG458526 TUC458526 UDY458526 UNU458526 UXQ458526 VHM458526 VRI458526 WBE458526 WLA458526 WUW458526 J524062 IK524062 SG524062 ACC524062 ALY524062 AVU524062 BFQ524062 BPM524062 BZI524062 CJE524062 CTA524062 DCW524062 DMS524062 DWO524062 EGK524062 EQG524062 FAC524062 FJY524062 FTU524062 GDQ524062 GNM524062 GXI524062 HHE524062 HRA524062 IAW524062 IKS524062 IUO524062 JEK524062 JOG524062 JYC524062 KHY524062 KRU524062 LBQ524062 LLM524062 LVI524062 MFE524062 MPA524062 MYW524062 NIS524062 NSO524062 OCK524062 OMG524062 OWC524062 PFY524062 PPU524062 PZQ524062 QJM524062 QTI524062 RDE524062 RNA524062 RWW524062 SGS524062 SQO524062 TAK524062 TKG524062 TUC524062 UDY524062 UNU524062 UXQ524062 VHM524062 VRI524062 WBE524062 WLA524062 WUW524062 J589598 IK589598 SG589598 ACC589598 ALY589598 AVU589598 BFQ589598 BPM589598 BZI589598 CJE589598 CTA589598 DCW589598 DMS589598 DWO589598 EGK589598 EQG589598 FAC589598 FJY589598 FTU589598 GDQ589598 GNM589598 GXI589598 HHE589598 HRA589598 IAW589598 IKS589598 IUO589598 JEK589598 JOG589598 JYC589598 KHY589598 KRU589598 LBQ589598 LLM589598 LVI589598 MFE589598 MPA589598 MYW589598 NIS589598 NSO589598 OCK589598 OMG589598 OWC589598 PFY589598 PPU589598 PZQ589598 QJM589598 QTI589598 RDE589598 RNA589598 RWW589598 SGS589598 SQO589598 TAK589598 TKG589598 TUC589598 UDY589598 UNU589598 UXQ589598 VHM589598 VRI589598 WBE589598 WLA589598 WUW589598 J655134 IK655134 SG655134 ACC655134 ALY655134 AVU655134 BFQ655134 BPM655134 BZI655134 CJE655134 CTA655134 DCW655134 DMS655134 DWO655134 EGK655134 EQG655134 FAC655134 FJY655134 FTU655134 GDQ655134 GNM655134 GXI655134 HHE655134 HRA655134 IAW655134 IKS655134 IUO655134 JEK655134 JOG655134 JYC655134 KHY655134 KRU655134 LBQ655134 LLM655134 LVI655134 MFE655134 MPA655134 MYW655134 NIS655134 NSO655134 OCK655134 OMG655134 OWC655134 PFY655134 PPU655134 PZQ655134 QJM655134 QTI655134 RDE655134 RNA655134 RWW655134 SGS655134 SQO655134 TAK655134 TKG655134 TUC655134 UDY655134 UNU655134 UXQ655134 VHM655134 VRI655134 WBE655134 WLA655134 WUW655134 J720670 IK720670 SG720670 ACC720670 ALY720670 AVU720670 BFQ720670 BPM720670 BZI720670 CJE720670 CTA720670 DCW720670 DMS720670 DWO720670 EGK720670 EQG720670 FAC720670 FJY720670 FTU720670 GDQ720670 GNM720670 GXI720670 HHE720670 HRA720670 IAW720670 IKS720670 IUO720670 JEK720670 JOG720670 JYC720670 KHY720670 KRU720670 LBQ720670 LLM720670 LVI720670 MFE720670 MPA720670 MYW720670 NIS720670 NSO720670 OCK720670 OMG720670 OWC720670 PFY720670 PPU720670 PZQ720670 QJM720670 QTI720670 RDE720670 RNA720670 RWW720670 SGS720670 SQO720670 TAK720670 TKG720670 TUC720670 UDY720670 UNU720670 UXQ720670 VHM720670 VRI720670 WBE720670 WLA720670 WUW720670 J786206 IK786206 SG786206 ACC786206 ALY786206 AVU786206 BFQ786206 BPM786206 BZI786206 CJE786206 CTA786206 DCW786206 DMS786206 DWO786206 EGK786206 EQG786206 FAC786206 FJY786206 FTU786206 GDQ786206 GNM786206 GXI786206 HHE786206 HRA786206 IAW786206 IKS786206 IUO786206 JEK786206 JOG786206 JYC786206 KHY786206 KRU786206 LBQ786206 LLM786206 LVI786206 MFE786206 MPA786206 MYW786206 NIS786206 NSO786206 OCK786206 OMG786206 OWC786206 PFY786206 PPU786206 PZQ786206 QJM786206 QTI786206 RDE786206 RNA786206 RWW786206 SGS786206 SQO786206 TAK786206 TKG786206 TUC786206 UDY786206 UNU786206 UXQ786206 VHM786206 VRI786206 WBE786206 WLA786206 WUW786206 J851742 IK851742 SG851742 ACC851742 ALY851742 AVU851742 BFQ851742 BPM851742 BZI851742 CJE851742 CTA851742 DCW851742 DMS851742 DWO851742 EGK851742 EQG851742 FAC851742 FJY851742 FTU851742 GDQ851742 GNM851742 GXI851742 HHE851742 HRA851742 IAW851742 IKS851742 IUO851742 JEK851742 JOG851742 JYC851742 KHY851742 KRU851742 LBQ851742 LLM851742 LVI851742 MFE851742 MPA851742 MYW851742 NIS851742 NSO851742 OCK851742 OMG851742 OWC851742 PFY851742 PPU851742 PZQ851742 QJM851742 QTI851742 RDE851742 RNA851742 RWW851742 SGS851742 SQO851742 TAK851742 TKG851742 TUC851742 UDY851742 UNU851742 UXQ851742 VHM851742 VRI851742 WBE851742 WLA851742 WUW851742 J917278 IK917278 SG917278 ACC917278 ALY917278 AVU917278 BFQ917278 BPM917278 BZI917278 CJE917278 CTA917278 DCW917278 DMS917278 DWO917278 EGK917278 EQG917278 FAC917278 FJY917278 FTU917278 GDQ917278 GNM917278 GXI917278 HHE917278 HRA917278 IAW917278 IKS917278 IUO917278 JEK917278 JOG917278 JYC917278 KHY917278 KRU917278 LBQ917278 LLM917278 LVI917278 MFE917278 MPA917278 MYW917278 NIS917278 NSO917278 OCK917278 OMG917278 OWC917278 PFY917278 PPU917278 PZQ917278 QJM917278 QTI917278 RDE917278 RNA917278 RWW917278 SGS917278 SQO917278 TAK917278 TKG917278 TUC917278 UDY917278 UNU917278 UXQ917278 VHM917278 VRI917278 WBE917278 WLA917278 WUW917278 J982814 IK982814 SG982814 ACC982814 ALY982814 AVU982814 BFQ982814 BPM982814 BZI982814 CJE982814 CTA982814 DCW982814 DMS982814 DWO982814 EGK982814 EQG982814 FAC982814 FJY982814 FTU982814 GDQ982814 GNM982814 GXI982814 HHE982814 HRA982814 IAW982814 IKS982814 IUO982814 JEK982814 JOG982814 JYC982814 KHY982814 KRU982814 LBQ982814 LLM982814 LVI982814 MFE982814 MPA982814 MYW982814 NIS982814 NSO982814 OCK982814 OMG982814 OWC982814 PFY982814 PPU982814 PZQ982814 QJM982814 QTI982814 RDE982814 RNA982814 RWW982814 SGS982814 SQO982814 TAK982814 TKG982814 TUC982814 UDY982814 UNU982814 UXQ982814 VHM982814 VRI982814 WBE982814 WLA982814 WUW982814 J64966:J64995 IK64966:IK64995 SG64966:SG64995 ACC64966:ACC64995 ALY64966:ALY64995 AVU64966:AVU64995 BFQ64966:BFQ64995 BPM64966:BPM64995 BZI64966:BZI64995 CJE64966:CJE64995 CTA64966:CTA64995 DCW64966:DCW64995 DMS64966:DMS64995 DWO64966:DWO64995 EGK64966:EGK64995 EQG64966:EQG64995 FAC64966:FAC64995 FJY64966:FJY64995 FTU64966:FTU64995 GDQ64966:GDQ64995 GNM64966:GNM64995 GXI64966:GXI64995 HHE64966:HHE64995 HRA64966:HRA64995 IAW64966:IAW64995 IKS64966:IKS64995 IUO64966:IUO64995 JEK64966:JEK64995 JOG64966:JOG64995 JYC64966:JYC64995 KHY64966:KHY64995 KRU64966:KRU64995 LBQ64966:LBQ64995 LLM64966:LLM64995 LVI64966:LVI64995 MFE64966:MFE64995 MPA64966:MPA64995 MYW64966:MYW64995 NIS64966:NIS64995 NSO64966:NSO64995 OCK64966:OCK64995 OMG64966:OMG64995 OWC64966:OWC64995 PFY64966:PFY64995 PPU64966:PPU64995 PZQ64966:PZQ64995 QJM64966:QJM64995 QTI64966:QTI64995 RDE64966:RDE64995 RNA64966:RNA64995 RWW64966:RWW64995 SGS64966:SGS64995 SQO64966:SQO64995 TAK64966:TAK64995 TKG64966:TKG64995 TUC64966:TUC64995 UDY64966:UDY64995 UNU64966:UNU64995 UXQ64966:UXQ64995 VHM64966:VHM64995 VRI64966:VRI64995 WBE64966:WBE64995 WLA64966:WLA64995 WUW64966:WUW64995 J130502:J130531 IK130502:IK130531 SG130502:SG130531 ACC130502:ACC130531 ALY130502:ALY130531 AVU130502:AVU130531 BFQ130502:BFQ130531 BPM130502:BPM130531 BZI130502:BZI130531 CJE130502:CJE130531 CTA130502:CTA130531 DCW130502:DCW130531 DMS130502:DMS130531 DWO130502:DWO130531 EGK130502:EGK130531 EQG130502:EQG130531 FAC130502:FAC130531 FJY130502:FJY130531 FTU130502:FTU130531 GDQ130502:GDQ130531 GNM130502:GNM130531 GXI130502:GXI130531 HHE130502:HHE130531 HRA130502:HRA130531 IAW130502:IAW130531 IKS130502:IKS130531 IUO130502:IUO130531 JEK130502:JEK130531 JOG130502:JOG130531 JYC130502:JYC130531 KHY130502:KHY130531 KRU130502:KRU130531 LBQ130502:LBQ130531 LLM130502:LLM130531 LVI130502:LVI130531 MFE130502:MFE130531 MPA130502:MPA130531 MYW130502:MYW130531 NIS130502:NIS130531 NSO130502:NSO130531 OCK130502:OCK130531 OMG130502:OMG130531 OWC130502:OWC130531 PFY130502:PFY130531 PPU130502:PPU130531 PZQ130502:PZQ130531 QJM130502:QJM130531 QTI130502:QTI130531 RDE130502:RDE130531 RNA130502:RNA130531 RWW130502:RWW130531 SGS130502:SGS130531 SQO130502:SQO130531 TAK130502:TAK130531 TKG130502:TKG130531 TUC130502:TUC130531 UDY130502:UDY130531 UNU130502:UNU130531 UXQ130502:UXQ130531 VHM130502:VHM130531 VRI130502:VRI130531 WBE130502:WBE130531 WLA130502:WLA130531 WUW130502:WUW130531 J196038:J196067 IK196038:IK196067 SG196038:SG196067 ACC196038:ACC196067 ALY196038:ALY196067 AVU196038:AVU196067 BFQ196038:BFQ196067 BPM196038:BPM196067 BZI196038:BZI196067 CJE196038:CJE196067 CTA196038:CTA196067 DCW196038:DCW196067 DMS196038:DMS196067 DWO196038:DWO196067 EGK196038:EGK196067 EQG196038:EQG196067 FAC196038:FAC196067 FJY196038:FJY196067 FTU196038:FTU196067 GDQ196038:GDQ196067 GNM196038:GNM196067 GXI196038:GXI196067 HHE196038:HHE196067 HRA196038:HRA196067 IAW196038:IAW196067 IKS196038:IKS196067 IUO196038:IUO196067 JEK196038:JEK196067 JOG196038:JOG196067 JYC196038:JYC196067 KHY196038:KHY196067 KRU196038:KRU196067 LBQ196038:LBQ196067 LLM196038:LLM196067 LVI196038:LVI196067 MFE196038:MFE196067 MPA196038:MPA196067 MYW196038:MYW196067 NIS196038:NIS196067 NSO196038:NSO196067 OCK196038:OCK196067 OMG196038:OMG196067 OWC196038:OWC196067 PFY196038:PFY196067 PPU196038:PPU196067 PZQ196038:PZQ196067 QJM196038:QJM196067 QTI196038:QTI196067 RDE196038:RDE196067 RNA196038:RNA196067 RWW196038:RWW196067 SGS196038:SGS196067 SQO196038:SQO196067 TAK196038:TAK196067 TKG196038:TKG196067 TUC196038:TUC196067 UDY196038:UDY196067 UNU196038:UNU196067 UXQ196038:UXQ196067 VHM196038:VHM196067 VRI196038:VRI196067 WBE196038:WBE196067 WLA196038:WLA196067 WUW196038:WUW196067 J261574:J261603 IK261574:IK261603 SG261574:SG261603 ACC261574:ACC261603 ALY261574:ALY261603 AVU261574:AVU261603 BFQ261574:BFQ261603 BPM261574:BPM261603 BZI261574:BZI261603 CJE261574:CJE261603 CTA261574:CTA261603 DCW261574:DCW261603 DMS261574:DMS261603 DWO261574:DWO261603 EGK261574:EGK261603 EQG261574:EQG261603 FAC261574:FAC261603 FJY261574:FJY261603 FTU261574:FTU261603 GDQ261574:GDQ261603 GNM261574:GNM261603 GXI261574:GXI261603 HHE261574:HHE261603 HRA261574:HRA261603 IAW261574:IAW261603 IKS261574:IKS261603 IUO261574:IUO261603 JEK261574:JEK261603 JOG261574:JOG261603 JYC261574:JYC261603 KHY261574:KHY261603 KRU261574:KRU261603 LBQ261574:LBQ261603 LLM261574:LLM261603 LVI261574:LVI261603 MFE261574:MFE261603 MPA261574:MPA261603 MYW261574:MYW261603 NIS261574:NIS261603 NSO261574:NSO261603 OCK261574:OCK261603 OMG261574:OMG261603 OWC261574:OWC261603 PFY261574:PFY261603 PPU261574:PPU261603 PZQ261574:PZQ261603 QJM261574:QJM261603 QTI261574:QTI261603 RDE261574:RDE261603 RNA261574:RNA261603 RWW261574:RWW261603 SGS261574:SGS261603 SQO261574:SQO261603 TAK261574:TAK261603 TKG261574:TKG261603 TUC261574:TUC261603 UDY261574:UDY261603 UNU261574:UNU261603 UXQ261574:UXQ261603 VHM261574:VHM261603 VRI261574:VRI261603 WBE261574:WBE261603 WLA261574:WLA261603 WUW261574:WUW261603 J327110:J327139 IK327110:IK327139 SG327110:SG327139 ACC327110:ACC327139 ALY327110:ALY327139 AVU327110:AVU327139 BFQ327110:BFQ327139 BPM327110:BPM327139 BZI327110:BZI327139 CJE327110:CJE327139 CTA327110:CTA327139 DCW327110:DCW327139 DMS327110:DMS327139 DWO327110:DWO327139 EGK327110:EGK327139 EQG327110:EQG327139 FAC327110:FAC327139 FJY327110:FJY327139 FTU327110:FTU327139 GDQ327110:GDQ327139 GNM327110:GNM327139 GXI327110:GXI327139 HHE327110:HHE327139 HRA327110:HRA327139 IAW327110:IAW327139 IKS327110:IKS327139 IUO327110:IUO327139 JEK327110:JEK327139 JOG327110:JOG327139 JYC327110:JYC327139 KHY327110:KHY327139 KRU327110:KRU327139 LBQ327110:LBQ327139 LLM327110:LLM327139 LVI327110:LVI327139 MFE327110:MFE327139 MPA327110:MPA327139 MYW327110:MYW327139 NIS327110:NIS327139 NSO327110:NSO327139 OCK327110:OCK327139 OMG327110:OMG327139 OWC327110:OWC327139 PFY327110:PFY327139 PPU327110:PPU327139 PZQ327110:PZQ327139 QJM327110:QJM327139 QTI327110:QTI327139 RDE327110:RDE327139 RNA327110:RNA327139 RWW327110:RWW327139 SGS327110:SGS327139 SQO327110:SQO327139 TAK327110:TAK327139 TKG327110:TKG327139 TUC327110:TUC327139 UDY327110:UDY327139 UNU327110:UNU327139 UXQ327110:UXQ327139 VHM327110:VHM327139 VRI327110:VRI327139 WBE327110:WBE327139 WLA327110:WLA327139 WUW327110:WUW327139 J392646:J392675 IK392646:IK392675 SG392646:SG392675 ACC392646:ACC392675 ALY392646:ALY392675 AVU392646:AVU392675 BFQ392646:BFQ392675 BPM392646:BPM392675 BZI392646:BZI392675 CJE392646:CJE392675 CTA392646:CTA392675 DCW392646:DCW392675 DMS392646:DMS392675 DWO392646:DWO392675 EGK392646:EGK392675 EQG392646:EQG392675 FAC392646:FAC392675 FJY392646:FJY392675 FTU392646:FTU392675 GDQ392646:GDQ392675 GNM392646:GNM392675 GXI392646:GXI392675 HHE392646:HHE392675 HRA392646:HRA392675 IAW392646:IAW392675 IKS392646:IKS392675 IUO392646:IUO392675 JEK392646:JEK392675 JOG392646:JOG392675 JYC392646:JYC392675 KHY392646:KHY392675 KRU392646:KRU392675 LBQ392646:LBQ392675 LLM392646:LLM392675 LVI392646:LVI392675 MFE392646:MFE392675 MPA392646:MPA392675 MYW392646:MYW392675 NIS392646:NIS392675 NSO392646:NSO392675 OCK392646:OCK392675 OMG392646:OMG392675 OWC392646:OWC392675 PFY392646:PFY392675 PPU392646:PPU392675 PZQ392646:PZQ392675 QJM392646:QJM392675 QTI392646:QTI392675 RDE392646:RDE392675 RNA392646:RNA392675 RWW392646:RWW392675 SGS392646:SGS392675 SQO392646:SQO392675 TAK392646:TAK392675 TKG392646:TKG392675 TUC392646:TUC392675 UDY392646:UDY392675 UNU392646:UNU392675 UXQ392646:UXQ392675 VHM392646:VHM392675 VRI392646:VRI392675 WBE392646:WBE392675 WLA392646:WLA392675 WUW392646:WUW392675 J458182:J458211 IK458182:IK458211 SG458182:SG458211 ACC458182:ACC458211 ALY458182:ALY458211 AVU458182:AVU458211 BFQ458182:BFQ458211 BPM458182:BPM458211 BZI458182:BZI458211 CJE458182:CJE458211 CTA458182:CTA458211 DCW458182:DCW458211 DMS458182:DMS458211 DWO458182:DWO458211 EGK458182:EGK458211 EQG458182:EQG458211 FAC458182:FAC458211 FJY458182:FJY458211 FTU458182:FTU458211 GDQ458182:GDQ458211 GNM458182:GNM458211 GXI458182:GXI458211 HHE458182:HHE458211 HRA458182:HRA458211 IAW458182:IAW458211 IKS458182:IKS458211 IUO458182:IUO458211 JEK458182:JEK458211 JOG458182:JOG458211 JYC458182:JYC458211 KHY458182:KHY458211 KRU458182:KRU458211 LBQ458182:LBQ458211 LLM458182:LLM458211 LVI458182:LVI458211 MFE458182:MFE458211 MPA458182:MPA458211 MYW458182:MYW458211 NIS458182:NIS458211 NSO458182:NSO458211 OCK458182:OCK458211 OMG458182:OMG458211 OWC458182:OWC458211 PFY458182:PFY458211 PPU458182:PPU458211 PZQ458182:PZQ458211 QJM458182:QJM458211 QTI458182:QTI458211 RDE458182:RDE458211 RNA458182:RNA458211 RWW458182:RWW458211 SGS458182:SGS458211 SQO458182:SQO458211 TAK458182:TAK458211 TKG458182:TKG458211 TUC458182:TUC458211 UDY458182:UDY458211 UNU458182:UNU458211 UXQ458182:UXQ458211 VHM458182:VHM458211 VRI458182:VRI458211 WBE458182:WBE458211 WLA458182:WLA458211 WUW458182:WUW458211 J523718:J523747 IK523718:IK523747 SG523718:SG523747 ACC523718:ACC523747 ALY523718:ALY523747 AVU523718:AVU523747 BFQ523718:BFQ523747 BPM523718:BPM523747 BZI523718:BZI523747 CJE523718:CJE523747 CTA523718:CTA523747 DCW523718:DCW523747 DMS523718:DMS523747 DWO523718:DWO523747 EGK523718:EGK523747 EQG523718:EQG523747 FAC523718:FAC523747 FJY523718:FJY523747 FTU523718:FTU523747 GDQ523718:GDQ523747 GNM523718:GNM523747 GXI523718:GXI523747 HHE523718:HHE523747 HRA523718:HRA523747 IAW523718:IAW523747 IKS523718:IKS523747 IUO523718:IUO523747 JEK523718:JEK523747 JOG523718:JOG523747 JYC523718:JYC523747 KHY523718:KHY523747 KRU523718:KRU523747 LBQ523718:LBQ523747 LLM523718:LLM523747 LVI523718:LVI523747 MFE523718:MFE523747 MPA523718:MPA523747 MYW523718:MYW523747 NIS523718:NIS523747 NSO523718:NSO523747 OCK523718:OCK523747 OMG523718:OMG523747 OWC523718:OWC523747 PFY523718:PFY523747 PPU523718:PPU523747 PZQ523718:PZQ523747 QJM523718:QJM523747 QTI523718:QTI523747 RDE523718:RDE523747 RNA523718:RNA523747 RWW523718:RWW523747 SGS523718:SGS523747 SQO523718:SQO523747 TAK523718:TAK523747 TKG523718:TKG523747 TUC523718:TUC523747 UDY523718:UDY523747 UNU523718:UNU523747 UXQ523718:UXQ523747 VHM523718:VHM523747 VRI523718:VRI523747 WBE523718:WBE523747 WLA523718:WLA523747 WUW523718:WUW523747 J589254:J589283 IK589254:IK589283 SG589254:SG589283 ACC589254:ACC589283 ALY589254:ALY589283 AVU589254:AVU589283 BFQ589254:BFQ589283 BPM589254:BPM589283 BZI589254:BZI589283 CJE589254:CJE589283 CTA589254:CTA589283 DCW589254:DCW589283 DMS589254:DMS589283 DWO589254:DWO589283 EGK589254:EGK589283 EQG589254:EQG589283 FAC589254:FAC589283 FJY589254:FJY589283 FTU589254:FTU589283 GDQ589254:GDQ589283 GNM589254:GNM589283 GXI589254:GXI589283 HHE589254:HHE589283 HRA589254:HRA589283 IAW589254:IAW589283 IKS589254:IKS589283 IUO589254:IUO589283 JEK589254:JEK589283 JOG589254:JOG589283 JYC589254:JYC589283 KHY589254:KHY589283 KRU589254:KRU589283 LBQ589254:LBQ589283 LLM589254:LLM589283 LVI589254:LVI589283 MFE589254:MFE589283 MPA589254:MPA589283 MYW589254:MYW589283 NIS589254:NIS589283 NSO589254:NSO589283 OCK589254:OCK589283 OMG589254:OMG589283 OWC589254:OWC589283 PFY589254:PFY589283 PPU589254:PPU589283 PZQ589254:PZQ589283 QJM589254:QJM589283 QTI589254:QTI589283 RDE589254:RDE589283 RNA589254:RNA589283 RWW589254:RWW589283 SGS589254:SGS589283 SQO589254:SQO589283 TAK589254:TAK589283 TKG589254:TKG589283 TUC589254:TUC589283 UDY589254:UDY589283 UNU589254:UNU589283 UXQ589254:UXQ589283 VHM589254:VHM589283 VRI589254:VRI589283 WBE589254:WBE589283 WLA589254:WLA589283 WUW589254:WUW589283 J654790:J654819 IK654790:IK654819 SG654790:SG654819 ACC654790:ACC654819 ALY654790:ALY654819 AVU654790:AVU654819 BFQ654790:BFQ654819 BPM654790:BPM654819 BZI654790:BZI654819 CJE654790:CJE654819 CTA654790:CTA654819 DCW654790:DCW654819 DMS654790:DMS654819 DWO654790:DWO654819 EGK654790:EGK654819 EQG654790:EQG654819 FAC654790:FAC654819 FJY654790:FJY654819 FTU654790:FTU654819 GDQ654790:GDQ654819 GNM654790:GNM654819 GXI654790:GXI654819 HHE654790:HHE654819 HRA654790:HRA654819 IAW654790:IAW654819 IKS654790:IKS654819 IUO654790:IUO654819 JEK654790:JEK654819 JOG654790:JOG654819 JYC654790:JYC654819 KHY654790:KHY654819 KRU654790:KRU654819 LBQ654790:LBQ654819 LLM654790:LLM654819 LVI654790:LVI654819 MFE654790:MFE654819 MPA654790:MPA654819 MYW654790:MYW654819 NIS654790:NIS654819 NSO654790:NSO654819 OCK654790:OCK654819 OMG654790:OMG654819 OWC654790:OWC654819 PFY654790:PFY654819 PPU654790:PPU654819 PZQ654790:PZQ654819 QJM654790:QJM654819 QTI654790:QTI654819 RDE654790:RDE654819 RNA654790:RNA654819 RWW654790:RWW654819 SGS654790:SGS654819 SQO654790:SQO654819 TAK654790:TAK654819 TKG654790:TKG654819 TUC654790:TUC654819 UDY654790:UDY654819 UNU654790:UNU654819 UXQ654790:UXQ654819 VHM654790:VHM654819 VRI654790:VRI654819 WBE654790:WBE654819 WLA654790:WLA654819 WUW654790:WUW654819 J720326:J720355 IK720326:IK720355 SG720326:SG720355 ACC720326:ACC720355 ALY720326:ALY720355 AVU720326:AVU720355 BFQ720326:BFQ720355 BPM720326:BPM720355 BZI720326:BZI720355 CJE720326:CJE720355 CTA720326:CTA720355 DCW720326:DCW720355 DMS720326:DMS720355 DWO720326:DWO720355 EGK720326:EGK720355 EQG720326:EQG720355 FAC720326:FAC720355 FJY720326:FJY720355 FTU720326:FTU720355 GDQ720326:GDQ720355 GNM720326:GNM720355 GXI720326:GXI720355 HHE720326:HHE720355 HRA720326:HRA720355 IAW720326:IAW720355 IKS720326:IKS720355 IUO720326:IUO720355 JEK720326:JEK720355 JOG720326:JOG720355 JYC720326:JYC720355 KHY720326:KHY720355 KRU720326:KRU720355 LBQ720326:LBQ720355 LLM720326:LLM720355 LVI720326:LVI720355 MFE720326:MFE720355 MPA720326:MPA720355 MYW720326:MYW720355 NIS720326:NIS720355 NSO720326:NSO720355 OCK720326:OCK720355 OMG720326:OMG720355 OWC720326:OWC720355 PFY720326:PFY720355 PPU720326:PPU720355 PZQ720326:PZQ720355 QJM720326:QJM720355 QTI720326:QTI720355 RDE720326:RDE720355 RNA720326:RNA720355 RWW720326:RWW720355 SGS720326:SGS720355 SQO720326:SQO720355 TAK720326:TAK720355 TKG720326:TKG720355 TUC720326:TUC720355 UDY720326:UDY720355 UNU720326:UNU720355 UXQ720326:UXQ720355 VHM720326:VHM720355 VRI720326:VRI720355 WBE720326:WBE720355 WLA720326:WLA720355 WUW720326:WUW720355 J785862:J785891 IK785862:IK785891 SG785862:SG785891 ACC785862:ACC785891 ALY785862:ALY785891 AVU785862:AVU785891 BFQ785862:BFQ785891 BPM785862:BPM785891 BZI785862:BZI785891 CJE785862:CJE785891 CTA785862:CTA785891 DCW785862:DCW785891 DMS785862:DMS785891 DWO785862:DWO785891 EGK785862:EGK785891 EQG785862:EQG785891 FAC785862:FAC785891 FJY785862:FJY785891 FTU785862:FTU785891 GDQ785862:GDQ785891 GNM785862:GNM785891 GXI785862:GXI785891 HHE785862:HHE785891 HRA785862:HRA785891 IAW785862:IAW785891 IKS785862:IKS785891 IUO785862:IUO785891 JEK785862:JEK785891 JOG785862:JOG785891 JYC785862:JYC785891 KHY785862:KHY785891 KRU785862:KRU785891 LBQ785862:LBQ785891 LLM785862:LLM785891 LVI785862:LVI785891 MFE785862:MFE785891 MPA785862:MPA785891 MYW785862:MYW785891 NIS785862:NIS785891 NSO785862:NSO785891 OCK785862:OCK785891 OMG785862:OMG785891 OWC785862:OWC785891 PFY785862:PFY785891 PPU785862:PPU785891 PZQ785862:PZQ785891 QJM785862:QJM785891 QTI785862:QTI785891 RDE785862:RDE785891 RNA785862:RNA785891 RWW785862:RWW785891 SGS785862:SGS785891 SQO785862:SQO785891 TAK785862:TAK785891 TKG785862:TKG785891 TUC785862:TUC785891 UDY785862:UDY785891 UNU785862:UNU785891 UXQ785862:UXQ785891 VHM785862:VHM785891 VRI785862:VRI785891 WBE785862:WBE785891 WLA785862:WLA785891 WUW785862:WUW785891 J851398:J851427 IK851398:IK851427 SG851398:SG851427 ACC851398:ACC851427 ALY851398:ALY851427 AVU851398:AVU851427 BFQ851398:BFQ851427 BPM851398:BPM851427 BZI851398:BZI851427 CJE851398:CJE851427 CTA851398:CTA851427 DCW851398:DCW851427 DMS851398:DMS851427 DWO851398:DWO851427 EGK851398:EGK851427 EQG851398:EQG851427 FAC851398:FAC851427 FJY851398:FJY851427 FTU851398:FTU851427 GDQ851398:GDQ851427 GNM851398:GNM851427 GXI851398:GXI851427 HHE851398:HHE851427 HRA851398:HRA851427 IAW851398:IAW851427 IKS851398:IKS851427 IUO851398:IUO851427 JEK851398:JEK851427 JOG851398:JOG851427 JYC851398:JYC851427 KHY851398:KHY851427 KRU851398:KRU851427 LBQ851398:LBQ851427 LLM851398:LLM851427 LVI851398:LVI851427 MFE851398:MFE851427 MPA851398:MPA851427 MYW851398:MYW851427 NIS851398:NIS851427 NSO851398:NSO851427 OCK851398:OCK851427 OMG851398:OMG851427 OWC851398:OWC851427 PFY851398:PFY851427 PPU851398:PPU851427 PZQ851398:PZQ851427 QJM851398:QJM851427 QTI851398:QTI851427 RDE851398:RDE851427 RNA851398:RNA851427 RWW851398:RWW851427 SGS851398:SGS851427 SQO851398:SQO851427 TAK851398:TAK851427 TKG851398:TKG851427 TUC851398:TUC851427 UDY851398:UDY851427 UNU851398:UNU851427 UXQ851398:UXQ851427 VHM851398:VHM851427 VRI851398:VRI851427 WBE851398:WBE851427 WLA851398:WLA851427 WUW851398:WUW851427 J916934:J916963 IK916934:IK916963 SG916934:SG916963 ACC916934:ACC916963 ALY916934:ALY916963 AVU916934:AVU916963 BFQ916934:BFQ916963 BPM916934:BPM916963 BZI916934:BZI916963 CJE916934:CJE916963 CTA916934:CTA916963 DCW916934:DCW916963 DMS916934:DMS916963 DWO916934:DWO916963 EGK916934:EGK916963 EQG916934:EQG916963 FAC916934:FAC916963 FJY916934:FJY916963 FTU916934:FTU916963 GDQ916934:GDQ916963 GNM916934:GNM916963 GXI916934:GXI916963 HHE916934:HHE916963 HRA916934:HRA916963 IAW916934:IAW916963 IKS916934:IKS916963 IUO916934:IUO916963 JEK916934:JEK916963 JOG916934:JOG916963 JYC916934:JYC916963 KHY916934:KHY916963 KRU916934:KRU916963 LBQ916934:LBQ916963 LLM916934:LLM916963 LVI916934:LVI916963 MFE916934:MFE916963 MPA916934:MPA916963 MYW916934:MYW916963 NIS916934:NIS916963 NSO916934:NSO916963 OCK916934:OCK916963 OMG916934:OMG916963 OWC916934:OWC916963 PFY916934:PFY916963 PPU916934:PPU916963 PZQ916934:PZQ916963 QJM916934:QJM916963 QTI916934:QTI916963 RDE916934:RDE916963 RNA916934:RNA916963 RWW916934:RWW916963 SGS916934:SGS916963 SQO916934:SQO916963 TAK916934:TAK916963 TKG916934:TKG916963 TUC916934:TUC916963 UDY916934:UDY916963 UNU916934:UNU916963 UXQ916934:UXQ916963 VHM916934:VHM916963 VRI916934:VRI916963 WBE916934:WBE916963 WLA916934:WLA916963 WUW916934:WUW916963 J982470:J982499 IK982470:IK982499 SG982470:SG982499 ACC982470:ACC982499 ALY982470:ALY982499 AVU982470:AVU982499 BFQ982470:BFQ982499 BPM982470:BPM982499 BZI982470:BZI982499 CJE982470:CJE982499 CTA982470:CTA982499 DCW982470:DCW982499 DMS982470:DMS982499 DWO982470:DWO982499 EGK982470:EGK982499 EQG982470:EQG982499 FAC982470:FAC982499 FJY982470:FJY982499 FTU982470:FTU982499 GDQ982470:GDQ982499 GNM982470:GNM982499 GXI982470:GXI982499 HHE982470:HHE982499 HRA982470:HRA982499 IAW982470:IAW982499 IKS982470:IKS982499 IUO982470:IUO982499 JEK982470:JEK982499 JOG982470:JOG982499 JYC982470:JYC982499 KHY982470:KHY982499 KRU982470:KRU982499 LBQ982470:LBQ982499 LLM982470:LLM982499 LVI982470:LVI982499 MFE982470:MFE982499 MPA982470:MPA982499 MYW982470:MYW982499 NIS982470:NIS982499 NSO982470:NSO982499 OCK982470:OCK982499 OMG982470:OMG982499 OWC982470:OWC982499 PFY982470:PFY982499 PPU982470:PPU982499 PZQ982470:PZQ982499 QJM982470:QJM982499 QTI982470:QTI982499 RDE982470:RDE982499 RNA982470:RNA982499 RWW982470:RWW982499 SGS982470:SGS982499 SQO982470:SQO982499 TAK982470:TAK982499 TKG982470:TKG982499 TUC982470:TUC982499 UDY982470:UDY982499 UNU982470:UNU982499 UXQ982470:UXQ982499 VHM982470:VHM982499 VRI982470:VRI982499 WBE982470:WBE982499 WLA982470:WLA982499 WUW982470:WUW982499 J64997:J65003 IK64997:IK65003 SG64997:SG65003 ACC64997:ACC65003 ALY64997:ALY65003 AVU64997:AVU65003 BFQ64997:BFQ65003 BPM64997:BPM65003 BZI64997:BZI65003 CJE64997:CJE65003 CTA64997:CTA65003 DCW64997:DCW65003 DMS64997:DMS65003 DWO64997:DWO65003 EGK64997:EGK65003 EQG64997:EQG65003 FAC64997:FAC65003 FJY64997:FJY65003 FTU64997:FTU65003 GDQ64997:GDQ65003 GNM64997:GNM65003 GXI64997:GXI65003 HHE64997:HHE65003 HRA64997:HRA65003 IAW64997:IAW65003 IKS64997:IKS65003 IUO64997:IUO65003 JEK64997:JEK65003 JOG64997:JOG65003 JYC64997:JYC65003 KHY64997:KHY65003 KRU64997:KRU65003 LBQ64997:LBQ65003 LLM64997:LLM65003 LVI64997:LVI65003 MFE64997:MFE65003 MPA64997:MPA65003 MYW64997:MYW65003 NIS64997:NIS65003 NSO64997:NSO65003 OCK64997:OCK65003 OMG64997:OMG65003 OWC64997:OWC65003 PFY64997:PFY65003 PPU64997:PPU65003 PZQ64997:PZQ65003 QJM64997:QJM65003 QTI64997:QTI65003 RDE64997:RDE65003 RNA64997:RNA65003 RWW64997:RWW65003 SGS64997:SGS65003 SQO64997:SQO65003 TAK64997:TAK65003 TKG64997:TKG65003 TUC64997:TUC65003 UDY64997:UDY65003 UNU64997:UNU65003 UXQ64997:UXQ65003 VHM64997:VHM65003 VRI64997:VRI65003 WBE64997:WBE65003 WLA64997:WLA65003 WUW64997:WUW65003 J130533:J130539 IK130533:IK130539 SG130533:SG130539 ACC130533:ACC130539 ALY130533:ALY130539 AVU130533:AVU130539 BFQ130533:BFQ130539 BPM130533:BPM130539 BZI130533:BZI130539 CJE130533:CJE130539 CTA130533:CTA130539 DCW130533:DCW130539 DMS130533:DMS130539 DWO130533:DWO130539 EGK130533:EGK130539 EQG130533:EQG130539 FAC130533:FAC130539 FJY130533:FJY130539 FTU130533:FTU130539 GDQ130533:GDQ130539 GNM130533:GNM130539 GXI130533:GXI130539 HHE130533:HHE130539 HRA130533:HRA130539 IAW130533:IAW130539 IKS130533:IKS130539 IUO130533:IUO130539 JEK130533:JEK130539 JOG130533:JOG130539 JYC130533:JYC130539 KHY130533:KHY130539 KRU130533:KRU130539 LBQ130533:LBQ130539 LLM130533:LLM130539 LVI130533:LVI130539 MFE130533:MFE130539 MPA130533:MPA130539 MYW130533:MYW130539 NIS130533:NIS130539 NSO130533:NSO130539 OCK130533:OCK130539 OMG130533:OMG130539 OWC130533:OWC130539 PFY130533:PFY130539 PPU130533:PPU130539 PZQ130533:PZQ130539 QJM130533:QJM130539 QTI130533:QTI130539 RDE130533:RDE130539 RNA130533:RNA130539 RWW130533:RWW130539 SGS130533:SGS130539 SQO130533:SQO130539 TAK130533:TAK130539 TKG130533:TKG130539 TUC130533:TUC130539 UDY130533:UDY130539 UNU130533:UNU130539 UXQ130533:UXQ130539 VHM130533:VHM130539 VRI130533:VRI130539 WBE130533:WBE130539 WLA130533:WLA130539 WUW130533:WUW130539 J196069:J196075 IK196069:IK196075 SG196069:SG196075 ACC196069:ACC196075 ALY196069:ALY196075 AVU196069:AVU196075 BFQ196069:BFQ196075 BPM196069:BPM196075 BZI196069:BZI196075 CJE196069:CJE196075 CTA196069:CTA196075 DCW196069:DCW196075 DMS196069:DMS196075 DWO196069:DWO196075 EGK196069:EGK196075 EQG196069:EQG196075 FAC196069:FAC196075 FJY196069:FJY196075 FTU196069:FTU196075 GDQ196069:GDQ196075 GNM196069:GNM196075 GXI196069:GXI196075 HHE196069:HHE196075 HRA196069:HRA196075 IAW196069:IAW196075 IKS196069:IKS196075 IUO196069:IUO196075 JEK196069:JEK196075 JOG196069:JOG196075 JYC196069:JYC196075 KHY196069:KHY196075 KRU196069:KRU196075 LBQ196069:LBQ196075 LLM196069:LLM196075 LVI196069:LVI196075 MFE196069:MFE196075 MPA196069:MPA196075 MYW196069:MYW196075 NIS196069:NIS196075 NSO196069:NSO196075 OCK196069:OCK196075 OMG196069:OMG196075 OWC196069:OWC196075 PFY196069:PFY196075 PPU196069:PPU196075 PZQ196069:PZQ196075 QJM196069:QJM196075 QTI196069:QTI196075 RDE196069:RDE196075 RNA196069:RNA196075 RWW196069:RWW196075 SGS196069:SGS196075 SQO196069:SQO196075 TAK196069:TAK196075 TKG196069:TKG196075 TUC196069:TUC196075 UDY196069:UDY196075 UNU196069:UNU196075 UXQ196069:UXQ196075 VHM196069:VHM196075 VRI196069:VRI196075 WBE196069:WBE196075 WLA196069:WLA196075 WUW196069:WUW196075 J261605:J261611 IK261605:IK261611 SG261605:SG261611 ACC261605:ACC261611 ALY261605:ALY261611 AVU261605:AVU261611 BFQ261605:BFQ261611 BPM261605:BPM261611 BZI261605:BZI261611 CJE261605:CJE261611 CTA261605:CTA261611 DCW261605:DCW261611 DMS261605:DMS261611 DWO261605:DWO261611 EGK261605:EGK261611 EQG261605:EQG261611 FAC261605:FAC261611 FJY261605:FJY261611 FTU261605:FTU261611 GDQ261605:GDQ261611 GNM261605:GNM261611 GXI261605:GXI261611 HHE261605:HHE261611 HRA261605:HRA261611 IAW261605:IAW261611 IKS261605:IKS261611 IUO261605:IUO261611 JEK261605:JEK261611 JOG261605:JOG261611 JYC261605:JYC261611 KHY261605:KHY261611 KRU261605:KRU261611 LBQ261605:LBQ261611 LLM261605:LLM261611 LVI261605:LVI261611 MFE261605:MFE261611 MPA261605:MPA261611 MYW261605:MYW261611 NIS261605:NIS261611 NSO261605:NSO261611 OCK261605:OCK261611 OMG261605:OMG261611 OWC261605:OWC261611 PFY261605:PFY261611 PPU261605:PPU261611 PZQ261605:PZQ261611 QJM261605:QJM261611 QTI261605:QTI261611 RDE261605:RDE261611 RNA261605:RNA261611 RWW261605:RWW261611 SGS261605:SGS261611 SQO261605:SQO261611 TAK261605:TAK261611 TKG261605:TKG261611 TUC261605:TUC261611 UDY261605:UDY261611 UNU261605:UNU261611 UXQ261605:UXQ261611 VHM261605:VHM261611 VRI261605:VRI261611 WBE261605:WBE261611 WLA261605:WLA261611 WUW261605:WUW261611 J327141:J327147 IK327141:IK327147 SG327141:SG327147 ACC327141:ACC327147 ALY327141:ALY327147 AVU327141:AVU327147 BFQ327141:BFQ327147 BPM327141:BPM327147 BZI327141:BZI327147 CJE327141:CJE327147 CTA327141:CTA327147 DCW327141:DCW327147 DMS327141:DMS327147 DWO327141:DWO327147 EGK327141:EGK327147 EQG327141:EQG327147 FAC327141:FAC327147 FJY327141:FJY327147 FTU327141:FTU327147 GDQ327141:GDQ327147 GNM327141:GNM327147 GXI327141:GXI327147 HHE327141:HHE327147 HRA327141:HRA327147 IAW327141:IAW327147 IKS327141:IKS327147 IUO327141:IUO327147 JEK327141:JEK327147 JOG327141:JOG327147 JYC327141:JYC327147 KHY327141:KHY327147 KRU327141:KRU327147 LBQ327141:LBQ327147 LLM327141:LLM327147 LVI327141:LVI327147 MFE327141:MFE327147 MPA327141:MPA327147 MYW327141:MYW327147 NIS327141:NIS327147 NSO327141:NSO327147 OCK327141:OCK327147 OMG327141:OMG327147 OWC327141:OWC327147 PFY327141:PFY327147 PPU327141:PPU327147 PZQ327141:PZQ327147 QJM327141:QJM327147 QTI327141:QTI327147 RDE327141:RDE327147 RNA327141:RNA327147 RWW327141:RWW327147 SGS327141:SGS327147 SQO327141:SQO327147 TAK327141:TAK327147 TKG327141:TKG327147 TUC327141:TUC327147 UDY327141:UDY327147 UNU327141:UNU327147 UXQ327141:UXQ327147 VHM327141:VHM327147 VRI327141:VRI327147 WBE327141:WBE327147 WLA327141:WLA327147 WUW327141:WUW327147 J392677:J392683 IK392677:IK392683 SG392677:SG392683 ACC392677:ACC392683 ALY392677:ALY392683 AVU392677:AVU392683 BFQ392677:BFQ392683 BPM392677:BPM392683 BZI392677:BZI392683 CJE392677:CJE392683 CTA392677:CTA392683 DCW392677:DCW392683 DMS392677:DMS392683 DWO392677:DWO392683 EGK392677:EGK392683 EQG392677:EQG392683 FAC392677:FAC392683 FJY392677:FJY392683 FTU392677:FTU392683 GDQ392677:GDQ392683 GNM392677:GNM392683 GXI392677:GXI392683 HHE392677:HHE392683 HRA392677:HRA392683 IAW392677:IAW392683 IKS392677:IKS392683 IUO392677:IUO392683 JEK392677:JEK392683 JOG392677:JOG392683 JYC392677:JYC392683 KHY392677:KHY392683 KRU392677:KRU392683 LBQ392677:LBQ392683 LLM392677:LLM392683 LVI392677:LVI392683 MFE392677:MFE392683 MPA392677:MPA392683 MYW392677:MYW392683 NIS392677:NIS392683 NSO392677:NSO392683 OCK392677:OCK392683 OMG392677:OMG392683 OWC392677:OWC392683 PFY392677:PFY392683 PPU392677:PPU392683 PZQ392677:PZQ392683 QJM392677:QJM392683 QTI392677:QTI392683 RDE392677:RDE392683 RNA392677:RNA392683 RWW392677:RWW392683 SGS392677:SGS392683 SQO392677:SQO392683 TAK392677:TAK392683 TKG392677:TKG392683 TUC392677:TUC392683 UDY392677:UDY392683 UNU392677:UNU392683 UXQ392677:UXQ392683 VHM392677:VHM392683 VRI392677:VRI392683 WBE392677:WBE392683 WLA392677:WLA392683 WUW392677:WUW392683 J458213:J458219 IK458213:IK458219 SG458213:SG458219 ACC458213:ACC458219 ALY458213:ALY458219 AVU458213:AVU458219 BFQ458213:BFQ458219 BPM458213:BPM458219 BZI458213:BZI458219 CJE458213:CJE458219 CTA458213:CTA458219 DCW458213:DCW458219 DMS458213:DMS458219 DWO458213:DWO458219 EGK458213:EGK458219 EQG458213:EQG458219 FAC458213:FAC458219 FJY458213:FJY458219 FTU458213:FTU458219 GDQ458213:GDQ458219 GNM458213:GNM458219 GXI458213:GXI458219 HHE458213:HHE458219 HRA458213:HRA458219 IAW458213:IAW458219 IKS458213:IKS458219 IUO458213:IUO458219 JEK458213:JEK458219 JOG458213:JOG458219 JYC458213:JYC458219 KHY458213:KHY458219 KRU458213:KRU458219 LBQ458213:LBQ458219 LLM458213:LLM458219 LVI458213:LVI458219 MFE458213:MFE458219 MPA458213:MPA458219 MYW458213:MYW458219 NIS458213:NIS458219 NSO458213:NSO458219 OCK458213:OCK458219 OMG458213:OMG458219 OWC458213:OWC458219 PFY458213:PFY458219 PPU458213:PPU458219 PZQ458213:PZQ458219 QJM458213:QJM458219 QTI458213:QTI458219 RDE458213:RDE458219 RNA458213:RNA458219 RWW458213:RWW458219 SGS458213:SGS458219 SQO458213:SQO458219 TAK458213:TAK458219 TKG458213:TKG458219 TUC458213:TUC458219 UDY458213:UDY458219 UNU458213:UNU458219 UXQ458213:UXQ458219 VHM458213:VHM458219 VRI458213:VRI458219 WBE458213:WBE458219 WLA458213:WLA458219 WUW458213:WUW458219 J523749:J523755 IK523749:IK523755 SG523749:SG523755 ACC523749:ACC523755 ALY523749:ALY523755 AVU523749:AVU523755 BFQ523749:BFQ523755 BPM523749:BPM523755 BZI523749:BZI523755 CJE523749:CJE523755 CTA523749:CTA523755 DCW523749:DCW523755 DMS523749:DMS523755 DWO523749:DWO523755 EGK523749:EGK523755 EQG523749:EQG523755 FAC523749:FAC523755 FJY523749:FJY523755 FTU523749:FTU523755 GDQ523749:GDQ523755 GNM523749:GNM523755 GXI523749:GXI523755 HHE523749:HHE523755 HRA523749:HRA523755 IAW523749:IAW523755 IKS523749:IKS523755 IUO523749:IUO523755 JEK523749:JEK523755 JOG523749:JOG523755 JYC523749:JYC523755 KHY523749:KHY523755 KRU523749:KRU523755 LBQ523749:LBQ523755 LLM523749:LLM523755 LVI523749:LVI523755 MFE523749:MFE523755 MPA523749:MPA523755 MYW523749:MYW523755 NIS523749:NIS523755 NSO523749:NSO523755 OCK523749:OCK523755 OMG523749:OMG523755 OWC523749:OWC523755 PFY523749:PFY523755 PPU523749:PPU523755 PZQ523749:PZQ523755 QJM523749:QJM523755 QTI523749:QTI523755 RDE523749:RDE523755 RNA523749:RNA523755 RWW523749:RWW523755 SGS523749:SGS523755 SQO523749:SQO523755 TAK523749:TAK523755 TKG523749:TKG523755 TUC523749:TUC523755 UDY523749:UDY523755 UNU523749:UNU523755 UXQ523749:UXQ523755 VHM523749:VHM523755 VRI523749:VRI523755 WBE523749:WBE523755 WLA523749:WLA523755 WUW523749:WUW523755 J589285:J589291 IK589285:IK589291 SG589285:SG589291 ACC589285:ACC589291 ALY589285:ALY589291 AVU589285:AVU589291 BFQ589285:BFQ589291 BPM589285:BPM589291 BZI589285:BZI589291 CJE589285:CJE589291 CTA589285:CTA589291 DCW589285:DCW589291 DMS589285:DMS589291 DWO589285:DWO589291 EGK589285:EGK589291 EQG589285:EQG589291 FAC589285:FAC589291 FJY589285:FJY589291 FTU589285:FTU589291 GDQ589285:GDQ589291 GNM589285:GNM589291 GXI589285:GXI589291 HHE589285:HHE589291 HRA589285:HRA589291 IAW589285:IAW589291 IKS589285:IKS589291 IUO589285:IUO589291 JEK589285:JEK589291 JOG589285:JOG589291 JYC589285:JYC589291 KHY589285:KHY589291 KRU589285:KRU589291 LBQ589285:LBQ589291 LLM589285:LLM589291 LVI589285:LVI589291 MFE589285:MFE589291 MPA589285:MPA589291 MYW589285:MYW589291 NIS589285:NIS589291 NSO589285:NSO589291 OCK589285:OCK589291 OMG589285:OMG589291 OWC589285:OWC589291 PFY589285:PFY589291 PPU589285:PPU589291 PZQ589285:PZQ589291 QJM589285:QJM589291 QTI589285:QTI589291 RDE589285:RDE589291 RNA589285:RNA589291 RWW589285:RWW589291 SGS589285:SGS589291 SQO589285:SQO589291 TAK589285:TAK589291 TKG589285:TKG589291 TUC589285:TUC589291 UDY589285:UDY589291 UNU589285:UNU589291 UXQ589285:UXQ589291 VHM589285:VHM589291 VRI589285:VRI589291 WBE589285:WBE589291 WLA589285:WLA589291 WUW589285:WUW589291 J654821:J654827 IK654821:IK654827 SG654821:SG654827 ACC654821:ACC654827 ALY654821:ALY654827 AVU654821:AVU654827 BFQ654821:BFQ654827 BPM654821:BPM654827 BZI654821:BZI654827 CJE654821:CJE654827 CTA654821:CTA654827 DCW654821:DCW654827 DMS654821:DMS654827 DWO654821:DWO654827 EGK654821:EGK654827 EQG654821:EQG654827 FAC654821:FAC654827 FJY654821:FJY654827 FTU654821:FTU654827 GDQ654821:GDQ654827 GNM654821:GNM654827 GXI654821:GXI654827 HHE654821:HHE654827 HRA654821:HRA654827 IAW654821:IAW654827 IKS654821:IKS654827 IUO654821:IUO654827 JEK654821:JEK654827 JOG654821:JOG654827 JYC654821:JYC654827 KHY654821:KHY654827 KRU654821:KRU654827 LBQ654821:LBQ654827 LLM654821:LLM654827 LVI654821:LVI654827 MFE654821:MFE654827 MPA654821:MPA654827 MYW654821:MYW654827 NIS654821:NIS654827 NSO654821:NSO654827 OCK654821:OCK654827 OMG654821:OMG654827 OWC654821:OWC654827 PFY654821:PFY654827 PPU654821:PPU654827 PZQ654821:PZQ654827 QJM654821:QJM654827 QTI654821:QTI654827 RDE654821:RDE654827 RNA654821:RNA654827 RWW654821:RWW654827 SGS654821:SGS654827 SQO654821:SQO654827 TAK654821:TAK654827 TKG654821:TKG654827 TUC654821:TUC654827 UDY654821:UDY654827 UNU654821:UNU654827 UXQ654821:UXQ654827 VHM654821:VHM654827 VRI654821:VRI654827 WBE654821:WBE654827 WLA654821:WLA654827 WUW654821:WUW654827 J720357:J720363 IK720357:IK720363 SG720357:SG720363 ACC720357:ACC720363 ALY720357:ALY720363 AVU720357:AVU720363 BFQ720357:BFQ720363 BPM720357:BPM720363 BZI720357:BZI720363 CJE720357:CJE720363 CTA720357:CTA720363 DCW720357:DCW720363 DMS720357:DMS720363 DWO720357:DWO720363 EGK720357:EGK720363 EQG720357:EQG720363 FAC720357:FAC720363 FJY720357:FJY720363 FTU720357:FTU720363 GDQ720357:GDQ720363 GNM720357:GNM720363 GXI720357:GXI720363 HHE720357:HHE720363 HRA720357:HRA720363 IAW720357:IAW720363 IKS720357:IKS720363 IUO720357:IUO720363 JEK720357:JEK720363 JOG720357:JOG720363 JYC720357:JYC720363 KHY720357:KHY720363 KRU720357:KRU720363 LBQ720357:LBQ720363 LLM720357:LLM720363 LVI720357:LVI720363 MFE720357:MFE720363 MPA720357:MPA720363 MYW720357:MYW720363 NIS720357:NIS720363 NSO720357:NSO720363 OCK720357:OCK720363 OMG720357:OMG720363 OWC720357:OWC720363 PFY720357:PFY720363 PPU720357:PPU720363 PZQ720357:PZQ720363 QJM720357:QJM720363 QTI720357:QTI720363 RDE720357:RDE720363 RNA720357:RNA720363 RWW720357:RWW720363 SGS720357:SGS720363 SQO720357:SQO720363 TAK720357:TAK720363 TKG720357:TKG720363 TUC720357:TUC720363 UDY720357:UDY720363 UNU720357:UNU720363 UXQ720357:UXQ720363 VHM720357:VHM720363 VRI720357:VRI720363 WBE720357:WBE720363 WLA720357:WLA720363 WUW720357:WUW720363 J785893:J785899 IK785893:IK785899 SG785893:SG785899 ACC785893:ACC785899 ALY785893:ALY785899 AVU785893:AVU785899 BFQ785893:BFQ785899 BPM785893:BPM785899 BZI785893:BZI785899 CJE785893:CJE785899 CTA785893:CTA785899 DCW785893:DCW785899 DMS785893:DMS785899 DWO785893:DWO785899 EGK785893:EGK785899 EQG785893:EQG785899 FAC785893:FAC785899 FJY785893:FJY785899 FTU785893:FTU785899 GDQ785893:GDQ785899 GNM785893:GNM785899 GXI785893:GXI785899 HHE785893:HHE785899 HRA785893:HRA785899 IAW785893:IAW785899 IKS785893:IKS785899 IUO785893:IUO785899 JEK785893:JEK785899 JOG785893:JOG785899 JYC785893:JYC785899 KHY785893:KHY785899 KRU785893:KRU785899 LBQ785893:LBQ785899 LLM785893:LLM785899 LVI785893:LVI785899 MFE785893:MFE785899 MPA785893:MPA785899 MYW785893:MYW785899 NIS785893:NIS785899 NSO785893:NSO785899 OCK785893:OCK785899 OMG785893:OMG785899 OWC785893:OWC785899 PFY785893:PFY785899 PPU785893:PPU785899 PZQ785893:PZQ785899 QJM785893:QJM785899 QTI785893:QTI785899 RDE785893:RDE785899 RNA785893:RNA785899 RWW785893:RWW785899 SGS785893:SGS785899 SQO785893:SQO785899 TAK785893:TAK785899 TKG785893:TKG785899 TUC785893:TUC785899 UDY785893:UDY785899 UNU785893:UNU785899 UXQ785893:UXQ785899 VHM785893:VHM785899 VRI785893:VRI785899 WBE785893:WBE785899 WLA785893:WLA785899 WUW785893:WUW785899 J851429:J851435 IK851429:IK851435 SG851429:SG851435 ACC851429:ACC851435 ALY851429:ALY851435 AVU851429:AVU851435 BFQ851429:BFQ851435 BPM851429:BPM851435 BZI851429:BZI851435 CJE851429:CJE851435 CTA851429:CTA851435 DCW851429:DCW851435 DMS851429:DMS851435 DWO851429:DWO851435 EGK851429:EGK851435 EQG851429:EQG851435 FAC851429:FAC851435 FJY851429:FJY851435 FTU851429:FTU851435 GDQ851429:GDQ851435 GNM851429:GNM851435 GXI851429:GXI851435 HHE851429:HHE851435 HRA851429:HRA851435 IAW851429:IAW851435 IKS851429:IKS851435 IUO851429:IUO851435 JEK851429:JEK851435 JOG851429:JOG851435 JYC851429:JYC851435 KHY851429:KHY851435 KRU851429:KRU851435 LBQ851429:LBQ851435 LLM851429:LLM851435 LVI851429:LVI851435 MFE851429:MFE851435 MPA851429:MPA851435 MYW851429:MYW851435 NIS851429:NIS851435 NSO851429:NSO851435 OCK851429:OCK851435 OMG851429:OMG851435 OWC851429:OWC851435 PFY851429:PFY851435 PPU851429:PPU851435 PZQ851429:PZQ851435 QJM851429:QJM851435 QTI851429:QTI851435 RDE851429:RDE851435 RNA851429:RNA851435 RWW851429:RWW851435 SGS851429:SGS851435 SQO851429:SQO851435 TAK851429:TAK851435 TKG851429:TKG851435 TUC851429:TUC851435 UDY851429:UDY851435 UNU851429:UNU851435 UXQ851429:UXQ851435 VHM851429:VHM851435 VRI851429:VRI851435 WBE851429:WBE851435 WLA851429:WLA851435 WUW851429:WUW851435 J916965:J916971 IK916965:IK916971 SG916965:SG916971 ACC916965:ACC916971 ALY916965:ALY916971 AVU916965:AVU916971 BFQ916965:BFQ916971 BPM916965:BPM916971 BZI916965:BZI916971 CJE916965:CJE916971 CTA916965:CTA916971 DCW916965:DCW916971 DMS916965:DMS916971 DWO916965:DWO916971 EGK916965:EGK916971 EQG916965:EQG916971 FAC916965:FAC916971 FJY916965:FJY916971 FTU916965:FTU916971 GDQ916965:GDQ916971 GNM916965:GNM916971 GXI916965:GXI916971 HHE916965:HHE916971 HRA916965:HRA916971 IAW916965:IAW916971 IKS916965:IKS916971 IUO916965:IUO916971 JEK916965:JEK916971 JOG916965:JOG916971 JYC916965:JYC916971 KHY916965:KHY916971 KRU916965:KRU916971 LBQ916965:LBQ916971 LLM916965:LLM916971 LVI916965:LVI916971 MFE916965:MFE916971 MPA916965:MPA916971 MYW916965:MYW916971 NIS916965:NIS916971 NSO916965:NSO916971 OCK916965:OCK916971 OMG916965:OMG916971 OWC916965:OWC916971 PFY916965:PFY916971 PPU916965:PPU916971 PZQ916965:PZQ916971 QJM916965:QJM916971 QTI916965:QTI916971 RDE916965:RDE916971 RNA916965:RNA916971 RWW916965:RWW916971 SGS916965:SGS916971 SQO916965:SQO916971 TAK916965:TAK916971 TKG916965:TKG916971 TUC916965:TUC916971 UDY916965:UDY916971 UNU916965:UNU916971 UXQ916965:UXQ916971 VHM916965:VHM916971 VRI916965:VRI916971 WBE916965:WBE916971 WLA916965:WLA916971 WUW916965:WUW916971 J982501:J982507 IK982501:IK982507 SG982501:SG982507 ACC982501:ACC982507 ALY982501:ALY982507 AVU982501:AVU982507 BFQ982501:BFQ982507 BPM982501:BPM982507 BZI982501:BZI982507 CJE982501:CJE982507 CTA982501:CTA982507 DCW982501:DCW982507 DMS982501:DMS982507 DWO982501:DWO982507 EGK982501:EGK982507 EQG982501:EQG982507 FAC982501:FAC982507 FJY982501:FJY982507 FTU982501:FTU982507 GDQ982501:GDQ982507 GNM982501:GNM982507 GXI982501:GXI982507 HHE982501:HHE982507 HRA982501:HRA982507 IAW982501:IAW982507 IKS982501:IKS982507 IUO982501:IUO982507 JEK982501:JEK982507 JOG982501:JOG982507 JYC982501:JYC982507 KHY982501:KHY982507 KRU982501:KRU982507 LBQ982501:LBQ982507 LLM982501:LLM982507 LVI982501:LVI982507 MFE982501:MFE982507 MPA982501:MPA982507 MYW982501:MYW982507 NIS982501:NIS982507 NSO982501:NSO982507 OCK982501:OCK982507 OMG982501:OMG982507 OWC982501:OWC982507 PFY982501:PFY982507 PPU982501:PPU982507 PZQ982501:PZQ982507 QJM982501:QJM982507 QTI982501:QTI982507 RDE982501:RDE982507 RNA982501:RNA982507 RWW982501:RWW982507 SGS982501:SGS982507 SQO982501:SQO982507 TAK982501:TAK982507 TKG982501:TKG982507 TUC982501:TUC982507 UDY982501:UDY982507 UNU982501:UNU982507 UXQ982501:UXQ982507 VHM982501:VHM982507 VRI982501:VRI982507 WBE982501:WBE982507 WLA982501:WLA982507 WUW982501:WUW982507 J64592:J64604 IK64592:IK64604 SG64592:SG64604 ACC64592:ACC64604 ALY64592:ALY64604 AVU64592:AVU64604 BFQ64592:BFQ64604 BPM64592:BPM64604 BZI64592:BZI64604 CJE64592:CJE64604 CTA64592:CTA64604 DCW64592:DCW64604 DMS64592:DMS64604 DWO64592:DWO64604 EGK64592:EGK64604 EQG64592:EQG64604 FAC64592:FAC64604 FJY64592:FJY64604 FTU64592:FTU64604 GDQ64592:GDQ64604 GNM64592:GNM64604 GXI64592:GXI64604 HHE64592:HHE64604 HRA64592:HRA64604 IAW64592:IAW64604 IKS64592:IKS64604 IUO64592:IUO64604 JEK64592:JEK64604 JOG64592:JOG64604 JYC64592:JYC64604 KHY64592:KHY64604 KRU64592:KRU64604 LBQ64592:LBQ64604 LLM64592:LLM64604 LVI64592:LVI64604 MFE64592:MFE64604 MPA64592:MPA64604 MYW64592:MYW64604 NIS64592:NIS64604 NSO64592:NSO64604 OCK64592:OCK64604 OMG64592:OMG64604 OWC64592:OWC64604 PFY64592:PFY64604 PPU64592:PPU64604 PZQ64592:PZQ64604 QJM64592:QJM64604 QTI64592:QTI64604 RDE64592:RDE64604 RNA64592:RNA64604 RWW64592:RWW64604 SGS64592:SGS64604 SQO64592:SQO64604 TAK64592:TAK64604 TKG64592:TKG64604 TUC64592:TUC64604 UDY64592:UDY64604 UNU64592:UNU64604 UXQ64592:UXQ64604 VHM64592:VHM64604 VRI64592:VRI64604 WBE64592:WBE64604 WLA64592:WLA64604 WUW64592:WUW64604 J130128:J130140 IK130128:IK130140 SG130128:SG130140 ACC130128:ACC130140 ALY130128:ALY130140 AVU130128:AVU130140 BFQ130128:BFQ130140 BPM130128:BPM130140 BZI130128:BZI130140 CJE130128:CJE130140 CTA130128:CTA130140 DCW130128:DCW130140 DMS130128:DMS130140 DWO130128:DWO130140 EGK130128:EGK130140 EQG130128:EQG130140 FAC130128:FAC130140 FJY130128:FJY130140 FTU130128:FTU130140 GDQ130128:GDQ130140 GNM130128:GNM130140 GXI130128:GXI130140 HHE130128:HHE130140 HRA130128:HRA130140 IAW130128:IAW130140 IKS130128:IKS130140 IUO130128:IUO130140 JEK130128:JEK130140 JOG130128:JOG130140 JYC130128:JYC130140 KHY130128:KHY130140 KRU130128:KRU130140 LBQ130128:LBQ130140 LLM130128:LLM130140 LVI130128:LVI130140 MFE130128:MFE130140 MPA130128:MPA130140 MYW130128:MYW130140 NIS130128:NIS130140 NSO130128:NSO130140 OCK130128:OCK130140 OMG130128:OMG130140 OWC130128:OWC130140 PFY130128:PFY130140 PPU130128:PPU130140 PZQ130128:PZQ130140 QJM130128:QJM130140 QTI130128:QTI130140 RDE130128:RDE130140 RNA130128:RNA130140 RWW130128:RWW130140 SGS130128:SGS130140 SQO130128:SQO130140 TAK130128:TAK130140 TKG130128:TKG130140 TUC130128:TUC130140 UDY130128:UDY130140 UNU130128:UNU130140 UXQ130128:UXQ130140 VHM130128:VHM130140 VRI130128:VRI130140 WBE130128:WBE130140 WLA130128:WLA130140 WUW130128:WUW130140 J195664:J195676 IK195664:IK195676 SG195664:SG195676 ACC195664:ACC195676 ALY195664:ALY195676 AVU195664:AVU195676 BFQ195664:BFQ195676 BPM195664:BPM195676 BZI195664:BZI195676 CJE195664:CJE195676 CTA195664:CTA195676 DCW195664:DCW195676 DMS195664:DMS195676 DWO195664:DWO195676 EGK195664:EGK195676 EQG195664:EQG195676 FAC195664:FAC195676 FJY195664:FJY195676 FTU195664:FTU195676 GDQ195664:GDQ195676 GNM195664:GNM195676 GXI195664:GXI195676 HHE195664:HHE195676 HRA195664:HRA195676 IAW195664:IAW195676 IKS195664:IKS195676 IUO195664:IUO195676 JEK195664:JEK195676 JOG195664:JOG195676 JYC195664:JYC195676 KHY195664:KHY195676 KRU195664:KRU195676 LBQ195664:LBQ195676 LLM195664:LLM195676 LVI195664:LVI195676 MFE195664:MFE195676 MPA195664:MPA195676 MYW195664:MYW195676 NIS195664:NIS195676 NSO195664:NSO195676 OCK195664:OCK195676 OMG195664:OMG195676 OWC195664:OWC195676 PFY195664:PFY195676 PPU195664:PPU195676 PZQ195664:PZQ195676 QJM195664:QJM195676 QTI195664:QTI195676 RDE195664:RDE195676 RNA195664:RNA195676 RWW195664:RWW195676 SGS195664:SGS195676 SQO195664:SQO195676 TAK195664:TAK195676 TKG195664:TKG195676 TUC195664:TUC195676 UDY195664:UDY195676 UNU195664:UNU195676 UXQ195664:UXQ195676 VHM195664:VHM195676 VRI195664:VRI195676 WBE195664:WBE195676 WLA195664:WLA195676 WUW195664:WUW195676 J261200:J261212 IK261200:IK261212 SG261200:SG261212 ACC261200:ACC261212 ALY261200:ALY261212 AVU261200:AVU261212 BFQ261200:BFQ261212 BPM261200:BPM261212 BZI261200:BZI261212 CJE261200:CJE261212 CTA261200:CTA261212 DCW261200:DCW261212 DMS261200:DMS261212 DWO261200:DWO261212 EGK261200:EGK261212 EQG261200:EQG261212 FAC261200:FAC261212 FJY261200:FJY261212 FTU261200:FTU261212 GDQ261200:GDQ261212 GNM261200:GNM261212 GXI261200:GXI261212 HHE261200:HHE261212 HRA261200:HRA261212 IAW261200:IAW261212 IKS261200:IKS261212 IUO261200:IUO261212 JEK261200:JEK261212 JOG261200:JOG261212 JYC261200:JYC261212 KHY261200:KHY261212 KRU261200:KRU261212 LBQ261200:LBQ261212 LLM261200:LLM261212 LVI261200:LVI261212 MFE261200:MFE261212 MPA261200:MPA261212 MYW261200:MYW261212 NIS261200:NIS261212 NSO261200:NSO261212 OCK261200:OCK261212 OMG261200:OMG261212 OWC261200:OWC261212 PFY261200:PFY261212 PPU261200:PPU261212 PZQ261200:PZQ261212 QJM261200:QJM261212 QTI261200:QTI261212 RDE261200:RDE261212 RNA261200:RNA261212 RWW261200:RWW261212 SGS261200:SGS261212 SQO261200:SQO261212 TAK261200:TAK261212 TKG261200:TKG261212 TUC261200:TUC261212 UDY261200:UDY261212 UNU261200:UNU261212 UXQ261200:UXQ261212 VHM261200:VHM261212 VRI261200:VRI261212 WBE261200:WBE261212 WLA261200:WLA261212 WUW261200:WUW261212 J326736:J326748 IK326736:IK326748 SG326736:SG326748 ACC326736:ACC326748 ALY326736:ALY326748 AVU326736:AVU326748 BFQ326736:BFQ326748 BPM326736:BPM326748 BZI326736:BZI326748 CJE326736:CJE326748 CTA326736:CTA326748 DCW326736:DCW326748 DMS326736:DMS326748 DWO326736:DWO326748 EGK326736:EGK326748 EQG326736:EQG326748 FAC326736:FAC326748 FJY326736:FJY326748 FTU326736:FTU326748 GDQ326736:GDQ326748 GNM326736:GNM326748 GXI326736:GXI326748 HHE326736:HHE326748 HRA326736:HRA326748 IAW326736:IAW326748 IKS326736:IKS326748 IUO326736:IUO326748 JEK326736:JEK326748 JOG326736:JOG326748 JYC326736:JYC326748 KHY326736:KHY326748 KRU326736:KRU326748 LBQ326736:LBQ326748 LLM326736:LLM326748 LVI326736:LVI326748 MFE326736:MFE326748 MPA326736:MPA326748 MYW326736:MYW326748 NIS326736:NIS326748 NSO326736:NSO326748 OCK326736:OCK326748 OMG326736:OMG326748 OWC326736:OWC326748 PFY326736:PFY326748 PPU326736:PPU326748 PZQ326736:PZQ326748 QJM326736:QJM326748 QTI326736:QTI326748 RDE326736:RDE326748 RNA326736:RNA326748 RWW326736:RWW326748 SGS326736:SGS326748 SQO326736:SQO326748 TAK326736:TAK326748 TKG326736:TKG326748 TUC326736:TUC326748 UDY326736:UDY326748 UNU326736:UNU326748 UXQ326736:UXQ326748 VHM326736:VHM326748 VRI326736:VRI326748 WBE326736:WBE326748 WLA326736:WLA326748 WUW326736:WUW326748 J392272:J392284 IK392272:IK392284 SG392272:SG392284 ACC392272:ACC392284 ALY392272:ALY392284 AVU392272:AVU392284 BFQ392272:BFQ392284 BPM392272:BPM392284 BZI392272:BZI392284 CJE392272:CJE392284 CTA392272:CTA392284 DCW392272:DCW392284 DMS392272:DMS392284 DWO392272:DWO392284 EGK392272:EGK392284 EQG392272:EQG392284 FAC392272:FAC392284 FJY392272:FJY392284 FTU392272:FTU392284 GDQ392272:GDQ392284 GNM392272:GNM392284 GXI392272:GXI392284 HHE392272:HHE392284 HRA392272:HRA392284 IAW392272:IAW392284 IKS392272:IKS392284 IUO392272:IUO392284 JEK392272:JEK392284 JOG392272:JOG392284 JYC392272:JYC392284 KHY392272:KHY392284 KRU392272:KRU392284 LBQ392272:LBQ392284 LLM392272:LLM392284 LVI392272:LVI392284 MFE392272:MFE392284 MPA392272:MPA392284 MYW392272:MYW392284 NIS392272:NIS392284 NSO392272:NSO392284 OCK392272:OCK392284 OMG392272:OMG392284 OWC392272:OWC392284 PFY392272:PFY392284 PPU392272:PPU392284 PZQ392272:PZQ392284 QJM392272:QJM392284 QTI392272:QTI392284 RDE392272:RDE392284 RNA392272:RNA392284 RWW392272:RWW392284 SGS392272:SGS392284 SQO392272:SQO392284 TAK392272:TAK392284 TKG392272:TKG392284 TUC392272:TUC392284 UDY392272:UDY392284 UNU392272:UNU392284 UXQ392272:UXQ392284 VHM392272:VHM392284 VRI392272:VRI392284 WBE392272:WBE392284 WLA392272:WLA392284 WUW392272:WUW392284 J457808:J457820 IK457808:IK457820 SG457808:SG457820 ACC457808:ACC457820 ALY457808:ALY457820 AVU457808:AVU457820 BFQ457808:BFQ457820 BPM457808:BPM457820 BZI457808:BZI457820 CJE457808:CJE457820 CTA457808:CTA457820 DCW457808:DCW457820 DMS457808:DMS457820 DWO457808:DWO457820 EGK457808:EGK457820 EQG457808:EQG457820 FAC457808:FAC457820 FJY457808:FJY457820 FTU457808:FTU457820 GDQ457808:GDQ457820 GNM457808:GNM457820 GXI457808:GXI457820 HHE457808:HHE457820 HRA457808:HRA457820 IAW457808:IAW457820 IKS457808:IKS457820 IUO457808:IUO457820 JEK457808:JEK457820 JOG457808:JOG457820 JYC457808:JYC457820 KHY457808:KHY457820 KRU457808:KRU457820 LBQ457808:LBQ457820 LLM457808:LLM457820 LVI457808:LVI457820 MFE457808:MFE457820 MPA457808:MPA457820 MYW457808:MYW457820 NIS457808:NIS457820 NSO457808:NSO457820 OCK457808:OCK457820 OMG457808:OMG457820 OWC457808:OWC457820 PFY457808:PFY457820 PPU457808:PPU457820 PZQ457808:PZQ457820 QJM457808:QJM457820 QTI457808:QTI457820 RDE457808:RDE457820 RNA457808:RNA457820 RWW457808:RWW457820 SGS457808:SGS457820 SQO457808:SQO457820 TAK457808:TAK457820 TKG457808:TKG457820 TUC457808:TUC457820 UDY457808:UDY457820 UNU457808:UNU457820 UXQ457808:UXQ457820 VHM457808:VHM457820 VRI457808:VRI457820 WBE457808:WBE457820 WLA457808:WLA457820 WUW457808:WUW457820 J523344:J523356 IK523344:IK523356 SG523344:SG523356 ACC523344:ACC523356 ALY523344:ALY523356 AVU523344:AVU523356 BFQ523344:BFQ523356 BPM523344:BPM523356 BZI523344:BZI523356 CJE523344:CJE523356 CTA523344:CTA523356 DCW523344:DCW523356 DMS523344:DMS523356 DWO523344:DWO523356 EGK523344:EGK523356 EQG523344:EQG523356 FAC523344:FAC523356 FJY523344:FJY523356 FTU523344:FTU523356 GDQ523344:GDQ523356 GNM523344:GNM523356 GXI523344:GXI523356 HHE523344:HHE523356 HRA523344:HRA523356 IAW523344:IAW523356 IKS523344:IKS523356 IUO523344:IUO523356 JEK523344:JEK523356 JOG523344:JOG523356 JYC523344:JYC523356 KHY523344:KHY523356 KRU523344:KRU523356 LBQ523344:LBQ523356 LLM523344:LLM523356 LVI523344:LVI523356 MFE523344:MFE523356 MPA523344:MPA523356 MYW523344:MYW523356 NIS523344:NIS523356 NSO523344:NSO523356 OCK523344:OCK523356 OMG523344:OMG523356 OWC523344:OWC523356 PFY523344:PFY523356 PPU523344:PPU523356 PZQ523344:PZQ523356 QJM523344:QJM523356 QTI523344:QTI523356 RDE523344:RDE523356 RNA523344:RNA523356 RWW523344:RWW523356 SGS523344:SGS523356 SQO523344:SQO523356 TAK523344:TAK523356 TKG523344:TKG523356 TUC523344:TUC523356 UDY523344:UDY523356 UNU523344:UNU523356 UXQ523344:UXQ523356 VHM523344:VHM523356 VRI523344:VRI523356 WBE523344:WBE523356 WLA523344:WLA523356 WUW523344:WUW523356 J588880:J588892 IK588880:IK588892 SG588880:SG588892 ACC588880:ACC588892 ALY588880:ALY588892 AVU588880:AVU588892 BFQ588880:BFQ588892 BPM588880:BPM588892 BZI588880:BZI588892 CJE588880:CJE588892 CTA588880:CTA588892 DCW588880:DCW588892 DMS588880:DMS588892 DWO588880:DWO588892 EGK588880:EGK588892 EQG588880:EQG588892 FAC588880:FAC588892 FJY588880:FJY588892 FTU588880:FTU588892 GDQ588880:GDQ588892 GNM588880:GNM588892 GXI588880:GXI588892 HHE588880:HHE588892 HRA588880:HRA588892 IAW588880:IAW588892 IKS588880:IKS588892 IUO588880:IUO588892 JEK588880:JEK588892 JOG588880:JOG588892 JYC588880:JYC588892 KHY588880:KHY588892 KRU588880:KRU588892 LBQ588880:LBQ588892 LLM588880:LLM588892 LVI588880:LVI588892 MFE588880:MFE588892 MPA588880:MPA588892 MYW588880:MYW588892 NIS588880:NIS588892 NSO588880:NSO588892 OCK588880:OCK588892 OMG588880:OMG588892 OWC588880:OWC588892 PFY588880:PFY588892 PPU588880:PPU588892 PZQ588880:PZQ588892 QJM588880:QJM588892 QTI588880:QTI588892 RDE588880:RDE588892 RNA588880:RNA588892 RWW588880:RWW588892 SGS588880:SGS588892 SQO588880:SQO588892 TAK588880:TAK588892 TKG588880:TKG588892 TUC588880:TUC588892 UDY588880:UDY588892 UNU588880:UNU588892 UXQ588880:UXQ588892 VHM588880:VHM588892 VRI588880:VRI588892 WBE588880:WBE588892 WLA588880:WLA588892 WUW588880:WUW588892 J654416:J654428 IK654416:IK654428 SG654416:SG654428 ACC654416:ACC654428 ALY654416:ALY654428 AVU654416:AVU654428 BFQ654416:BFQ654428 BPM654416:BPM654428 BZI654416:BZI654428 CJE654416:CJE654428 CTA654416:CTA654428 DCW654416:DCW654428 DMS654416:DMS654428 DWO654416:DWO654428 EGK654416:EGK654428 EQG654416:EQG654428 FAC654416:FAC654428 FJY654416:FJY654428 FTU654416:FTU654428 GDQ654416:GDQ654428 GNM654416:GNM654428 GXI654416:GXI654428 HHE654416:HHE654428 HRA654416:HRA654428 IAW654416:IAW654428 IKS654416:IKS654428 IUO654416:IUO654428 JEK654416:JEK654428 JOG654416:JOG654428 JYC654416:JYC654428 KHY654416:KHY654428 KRU654416:KRU654428 LBQ654416:LBQ654428 LLM654416:LLM654428 LVI654416:LVI654428 MFE654416:MFE654428 MPA654416:MPA654428 MYW654416:MYW654428 NIS654416:NIS654428 NSO654416:NSO654428 OCK654416:OCK654428 OMG654416:OMG654428 OWC654416:OWC654428 PFY654416:PFY654428 PPU654416:PPU654428 PZQ654416:PZQ654428 QJM654416:QJM654428 QTI654416:QTI654428 RDE654416:RDE654428 RNA654416:RNA654428 RWW654416:RWW654428 SGS654416:SGS654428 SQO654416:SQO654428 TAK654416:TAK654428 TKG654416:TKG654428 TUC654416:TUC654428 UDY654416:UDY654428 UNU654416:UNU654428 UXQ654416:UXQ654428 VHM654416:VHM654428 VRI654416:VRI654428 WBE654416:WBE654428 WLA654416:WLA654428 WUW654416:WUW654428 J719952:J719964 IK719952:IK719964 SG719952:SG719964 ACC719952:ACC719964 ALY719952:ALY719964 AVU719952:AVU719964 BFQ719952:BFQ719964 BPM719952:BPM719964 BZI719952:BZI719964 CJE719952:CJE719964 CTA719952:CTA719964 DCW719952:DCW719964 DMS719952:DMS719964 DWO719952:DWO719964 EGK719952:EGK719964 EQG719952:EQG719964 FAC719952:FAC719964 FJY719952:FJY719964 FTU719952:FTU719964 GDQ719952:GDQ719964 GNM719952:GNM719964 GXI719952:GXI719964 HHE719952:HHE719964 HRA719952:HRA719964 IAW719952:IAW719964 IKS719952:IKS719964 IUO719952:IUO719964 JEK719952:JEK719964 JOG719952:JOG719964 JYC719952:JYC719964 KHY719952:KHY719964 KRU719952:KRU719964 LBQ719952:LBQ719964 LLM719952:LLM719964 LVI719952:LVI719964 MFE719952:MFE719964 MPA719952:MPA719964 MYW719952:MYW719964 NIS719952:NIS719964 NSO719952:NSO719964 OCK719952:OCK719964 OMG719952:OMG719964 OWC719952:OWC719964 PFY719952:PFY719964 PPU719952:PPU719964 PZQ719952:PZQ719964 QJM719952:QJM719964 QTI719952:QTI719964 RDE719952:RDE719964 RNA719952:RNA719964 RWW719952:RWW719964 SGS719952:SGS719964 SQO719952:SQO719964 TAK719952:TAK719964 TKG719952:TKG719964 TUC719952:TUC719964 UDY719952:UDY719964 UNU719952:UNU719964 UXQ719952:UXQ719964 VHM719952:VHM719964 VRI719952:VRI719964 WBE719952:WBE719964 WLA719952:WLA719964 WUW719952:WUW719964 J785488:J785500 IK785488:IK785500 SG785488:SG785500 ACC785488:ACC785500 ALY785488:ALY785500 AVU785488:AVU785500 BFQ785488:BFQ785500 BPM785488:BPM785500 BZI785488:BZI785500 CJE785488:CJE785500 CTA785488:CTA785500 DCW785488:DCW785500 DMS785488:DMS785500 DWO785488:DWO785500 EGK785488:EGK785500 EQG785488:EQG785500 FAC785488:FAC785500 FJY785488:FJY785500 FTU785488:FTU785500 GDQ785488:GDQ785500 GNM785488:GNM785500 GXI785488:GXI785500 HHE785488:HHE785500 HRA785488:HRA785500 IAW785488:IAW785500 IKS785488:IKS785500 IUO785488:IUO785500 JEK785488:JEK785500 JOG785488:JOG785500 JYC785488:JYC785500 KHY785488:KHY785500 KRU785488:KRU785500 LBQ785488:LBQ785500 LLM785488:LLM785500 LVI785488:LVI785500 MFE785488:MFE785500 MPA785488:MPA785500 MYW785488:MYW785500 NIS785488:NIS785500 NSO785488:NSO785500 OCK785488:OCK785500 OMG785488:OMG785500 OWC785488:OWC785500 PFY785488:PFY785500 PPU785488:PPU785500 PZQ785488:PZQ785500 QJM785488:QJM785500 QTI785488:QTI785500 RDE785488:RDE785500 RNA785488:RNA785500 RWW785488:RWW785500 SGS785488:SGS785500 SQO785488:SQO785500 TAK785488:TAK785500 TKG785488:TKG785500 TUC785488:TUC785500 UDY785488:UDY785500 UNU785488:UNU785500 UXQ785488:UXQ785500 VHM785488:VHM785500 VRI785488:VRI785500 WBE785488:WBE785500 WLA785488:WLA785500 WUW785488:WUW785500 J851024:J851036 IK851024:IK851036 SG851024:SG851036 ACC851024:ACC851036 ALY851024:ALY851036 AVU851024:AVU851036 BFQ851024:BFQ851036 BPM851024:BPM851036 BZI851024:BZI851036 CJE851024:CJE851036 CTA851024:CTA851036 DCW851024:DCW851036 DMS851024:DMS851036 DWO851024:DWO851036 EGK851024:EGK851036 EQG851024:EQG851036 FAC851024:FAC851036 FJY851024:FJY851036 FTU851024:FTU851036 GDQ851024:GDQ851036 GNM851024:GNM851036 GXI851024:GXI851036 HHE851024:HHE851036 HRA851024:HRA851036 IAW851024:IAW851036 IKS851024:IKS851036 IUO851024:IUO851036 JEK851024:JEK851036 JOG851024:JOG851036 JYC851024:JYC851036 KHY851024:KHY851036 KRU851024:KRU851036 LBQ851024:LBQ851036 LLM851024:LLM851036 LVI851024:LVI851036 MFE851024:MFE851036 MPA851024:MPA851036 MYW851024:MYW851036 NIS851024:NIS851036 NSO851024:NSO851036 OCK851024:OCK851036 OMG851024:OMG851036 OWC851024:OWC851036 PFY851024:PFY851036 PPU851024:PPU851036 PZQ851024:PZQ851036 QJM851024:QJM851036 QTI851024:QTI851036 RDE851024:RDE851036 RNA851024:RNA851036 RWW851024:RWW851036 SGS851024:SGS851036 SQO851024:SQO851036 TAK851024:TAK851036 TKG851024:TKG851036 TUC851024:TUC851036 UDY851024:UDY851036 UNU851024:UNU851036 UXQ851024:UXQ851036 VHM851024:VHM851036 VRI851024:VRI851036 WBE851024:WBE851036 WLA851024:WLA851036 WUW851024:WUW851036 J916560:J916572 IK916560:IK916572 SG916560:SG916572 ACC916560:ACC916572 ALY916560:ALY916572 AVU916560:AVU916572 BFQ916560:BFQ916572 BPM916560:BPM916572 BZI916560:BZI916572 CJE916560:CJE916572 CTA916560:CTA916572 DCW916560:DCW916572 DMS916560:DMS916572 DWO916560:DWO916572 EGK916560:EGK916572 EQG916560:EQG916572 FAC916560:FAC916572 FJY916560:FJY916572 FTU916560:FTU916572 GDQ916560:GDQ916572 GNM916560:GNM916572 GXI916560:GXI916572 HHE916560:HHE916572 HRA916560:HRA916572 IAW916560:IAW916572 IKS916560:IKS916572 IUO916560:IUO916572 JEK916560:JEK916572 JOG916560:JOG916572 JYC916560:JYC916572 KHY916560:KHY916572 KRU916560:KRU916572 LBQ916560:LBQ916572 LLM916560:LLM916572 LVI916560:LVI916572 MFE916560:MFE916572 MPA916560:MPA916572 MYW916560:MYW916572 NIS916560:NIS916572 NSO916560:NSO916572 OCK916560:OCK916572 OMG916560:OMG916572 OWC916560:OWC916572 PFY916560:PFY916572 PPU916560:PPU916572 PZQ916560:PZQ916572 QJM916560:QJM916572 QTI916560:QTI916572 RDE916560:RDE916572 RNA916560:RNA916572 RWW916560:RWW916572 SGS916560:SGS916572 SQO916560:SQO916572 TAK916560:TAK916572 TKG916560:TKG916572 TUC916560:TUC916572 UDY916560:UDY916572 UNU916560:UNU916572 UXQ916560:UXQ916572 VHM916560:VHM916572 VRI916560:VRI916572 WBE916560:WBE916572 WLA916560:WLA916572 WUW916560:WUW916572 J982096:J982108 IK982096:IK982108 SG982096:SG982108 ACC982096:ACC982108 ALY982096:ALY982108 AVU982096:AVU982108 BFQ982096:BFQ982108 BPM982096:BPM982108 BZI982096:BZI982108 CJE982096:CJE982108 CTA982096:CTA982108 DCW982096:DCW982108 DMS982096:DMS982108 DWO982096:DWO982108 EGK982096:EGK982108 EQG982096:EQG982108 FAC982096:FAC982108 FJY982096:FJY982108 FTU982096:FTU982108 GDQ982096:GDQ982108 GNM982096:GNM982108 GXI982096:GXI982108 HHE982096:HHE982108 HRA982096:HRA982108 IAW982096:IAW982108 IKS982096:IKS982108 IUO982096:IUO982108 JEK982096:JEK982108 JOG982096:JOG982108 JYC982096:JYC982108 KHY982096:KHY982108 KRU982096:KRU982108 LBQ982096:LBQ982108 LLM982096:LLM982108 LVI982096:LVI982108 MFE982096:MFE982108 MPA982096:MPA982108 MYW982096:MYW982108 NIS982096:NIS982108 NSO982096:NSO982108 OCK982096:OCK982108 OMG982096:OMG982108 OWC982096:OWC982108 PFY982096:PFY982108 PPU982096:PPU982108 PZQ982096:PZQ982108 QJM982096:QJM982108 QTI982096:QTI982108 RDE982096:RDE982108 RNA982096:RNA982108 RWW982096:RWW982108 SGS982096:SGS982108 SQO982096:SQO982108 TAK982096:TAK982108 TKG982096:TKG982108 TUC982096:TUC982108 UDY982096:UDY982108 UNU982096:UNU982108 UXQ982096:UXQ982108 VHM982096:VHM982108 VRI982096:VRI982108 WBE982096:WBE982108 WLA982096:WLA982108 WUW982096:WUW982108 J64715:J64721 IK64715:IK64721 SG64715:SG64721 ACC64715:ACC64721 ALY64715:ALY64721 AVU64715:AVU64721 BFQ64715:BFQ64721 BPM64715:BPM64721 BZI64715:BZI64721 CJE64715:CJE64721 CTA64715:CTA64721 DCW64715:DCW64721 DMS64715:DMS64721 DWO64715:DWO64721 EGK64715:EGK64721 EQG64715:EQG64721 FAC64715:FAC64721 FJY64715:FJY64721 FTU64715:FTU64721 GDQ64715:GDQ64721 GNM64715:GNM64721 GXI64715:GXI64721 HHE64715:HHE64721 HRA64715:HRA64721 IAW64715:IAW64721 IKS64715:IKS64721 IUO64715:IUO64721 JEK64715:JEK64721 JOG64715:JOG64721 JYC64715:JYC64721 KHY64715:KHY64721 KRU64715:KRU64721 LBQ64715:LBQ64721 LLM64715:LLM64721 LVI64715:LVI64721 MFE64715:MFE64721 MPA64715:MPA64721 MYW64715:MYW64721 NIS64715:NIS64721 NSO64715:NSO64721 OCK64715:OCK64721 OMG64715:OMG64721 OWC64715:OWC64721 PFY64715:PFY64721 PPU64715:PPU64721 PZQ64715:PZQ64721 QJM64715:QJM64721 QTI64715:QTI64721 RDE64715:RDE64721 RNA64715:RNA64721 RWW64715:RWW64721 SGS64715:SGS64721 SQO64715:SQO64721 TAK64715:TAK64721 TKG64715:TKG64721 TUC64715:TUC64721 UDY64715:UDY64721 UNU64715:UNU64721 UXQ64715:UXQ64721 VHM64715:VHM64721 VRI64715:VRI64721 WBE64715:WBE64721 WLA64715:WLA64721 WUW64715:WUW64721 J130251:J130257 IK130251:IK130257 SG130251:SG130257 ACC130251:ACC130257 ALY130251:ALY130257 AVU130251:AVU130257 BFQ130251:BFQ130257 BPM130251:BPM130257 BZI130251:BZI130257 CJE130251:CJE130257 CTA130251:CTA130257 DCW130251:DCW130257 DMS130251:DMS130257 DWO130251:DWO130257 EGK130251:EGK130257 EQG130251:EQG130257 FAC130251:FAC130257 FJY130251:FJY130257 FTU130251:FTU130257 GDQ130251:GDQ130257 GNM130251:GNM130257 GXI130251:GXI130257 HHE130251:HHE130257 HRA130251:HRA130257 IAW130251:IAW130257 IKS130251:IKS130257 IUO130251:IUO130257 JEK130251:JEK130257 JOG130251:JOG130257 JYC130251:JYC130257 KHY130251:KHY130257 KRU130251:KRU130257 LBQ130251:LBQ130257 LLM130251:LLM130257 LVI130251:LVI130257 MFE130251:MFE130257 MPA130251:MPA130257 MYW130251:MYW130257 NIS130251:NIS130257 NSO130251:NSO130257 OCK130251:OCK130257 OMG130251:OMG130257 OWC130251:OWC130257 PFY130251:PFY130257 PPU130251:PPU130257 PZQ130251:PZQ130257 QJM130251:QJM130257 QTI130251:QTI130257 RDE130251:RDE130257 RNA130251:RNA130257 RWW130251:RWW130257 SGS130251:SGS130257 SQO130251:SQO130257 TAK130251:TAK130257 TKG130251:TKG130257 TUC130251:TUC130257 UDY130251:UDY130257 UNU130251:UNU130257 UXQ130251:UXQ130257 VHM130251:VHM130257 VRI130251:VRI130257 WBE130251:WBE130257 WLA130251:WLA130257 WUW130251:WUW130257 J195787:J195793 IK195787:IK195793 SG195787:SG195793 ACC195787:ACC195793 ALY195787:ALY195793 AVU195787:AVU195793 BFQ195787:BFQ195793 BPM195787:BPM195793 BZI195787:BZI195793 CJE195787:CJE195793 CTA195787:CTA195793 DCW195787:DCW195793 DMS195787:DMS195793 DWO195787:DWO195793 EGK195787:EGK195793 EQG195787:EQG195793 FAC195787:FAC195793 FJY195787:FJY195793 FTU195787:FTU195793 GDQ195787:GDQ195793 GNM195787:GNM195793 GXI195787:GXI195793 HHE195787:HHE195793 HRA195787:HRA195793 IAW195787:IAW195793 IKS195787:IKS195793 IUO195787:IUO195793 JEK195787:JEK195793 JOG195787:JOG195793 JYC195787:JYC195793 KHY195787:KHY195793 KRU195787:KRU195793 LBQ195787:LBQ195793 LLM195787:LLM195793 LVI195787:LVI195793 MFE195787:MFE195793 MPA195787:MPA195793 MYW195787:MYW195793 NIS195787:NIS195793 NSO195787:NSO195793 OCK195787:OCK195793 OMG195787:OMG195793 OWC195787:OWC195793 PFY195787:PFY195793 PPU195787:PPU195793 PZQ195787:PZQ195793 QJM195787:QJM195793 QTI195787:QTI195793 RDE195787:RDE195793 RNA195787:RNA195793 RWW195787:RWW195793 SGS195787:SGS195793 SQO195787:SQO195793 TAK195787:TAK195793 TKG195787:TKG195793 TUC195787:TUC195793 UDY195787:UDY195793 UNU195787:UNU195793 UXQ195787:UXQ195793 VHM195787:VHM195793 VRI195787:VRI195793 WBE195787:WBE195793 WLA195787:WLA195793 WUW195787:WUW195793 J261323:J261329 IK261323:IK261329 SG261323:SG261329 ACC261323:ACC261329 ALY261323:ALY261329 AVU261323:AVU261329 BFQ261323:BFQ261329 BPM261323:BPM261329 BZI261323:BZI261329 CJE261323:CJE261329 CTA261323:CTA261329 DCW261323:DCW261329 DMS261323:DMS261329 DWO261323:DWO261329 EGK261323:EGK261329 EQG261323:EQG261329 FAC261323:FAC261329 FJY261323:FJY261329 FTU261323:FTU261329 GDQ261323:GDQ261329 GNM261323:GNM261329 GXI261323:GXI261329 HHE261323:HHE261329 HRA261323:HRA261329 IAW261323:IAW261329 IKS261323:IKS261329 IUO261323:IUO261329 JEK261323:JEK261329 JOG261323:JOG261329 JYC261323:JYC261329 KHY261323:KHY261329 KRU261323:KRU261329 LBQ261323:LBQ261329 LLM261323:LLM261329 LVI261323:LVI261329 MFE261323:MFE261329 MPA261323:MPA261329 MYW261323:MYW261329 NIS261323:NIS261329 NSO261323:NSO261329 OCK261323:OCK261329 OMG261323:OMG261329 OWC261323:OWC261329 PFY261323:PFY261329 PPU261323:PPU261329 PZQ261323:PZQ261329 QJM261323:QJM261329 QTI261323:QTI261329 RDE261323:RDE261329 RNA261323:RNA261329 RWW261323:RWW261329 SGS261323:SGS261329 SQO261323:SQO261329 TAK261323:TAK261329 TKG261323:TKG261329 TUC261323:TUC261329 UDY261323:UDY261329 UNU261323:UNU261329 UXQ261323:UXQ261329 VHM261323:VHM261329 VRI261323:VRI261329 WBE261323:WBE261329 WLA261323:WLA261329 WUW261323:WUW261329 J326859:J326865 IK326859:IK326865 SG326859:SG326865 ACC326859:ACC326865 ALY326859:ALY326865 AVU326859:AVU326865 BFQ326859:BFQ326865 BPM326859:BPM326865 BZI326859:BZI326865 CJE326859:CJE326865 CTA326859:CTA326865 DCW326859:DCW326865 DMS326859:DMS326865 DWO326859:DWO326865 EGK326859:EGK326865 EQG326859:EQG326865 FAC326859:FAC326865 FJY326859:FJY326865 FTU326859:FTU326865 GDQ326859:GDQ326865 GNM326859:GNM326865 GXI326859:GXI326865 HHE326859:HHE326865 HRA326859:HRA326865 IAW326859:IAW326865 IKS326859:IKS326865 IUO326859:IUO326865 JEK326859:JEK326865 JOG326859:JOG326865 JYC326859:JYC326865 KHY326859:KHY326865 KRU326859:KRU326865 LBQ326859:LBQ326865 LLM326859:LLM326865 LVI326859:LVI326865 MFE326859:MFE326865 MPA326859:MPA326865 MYW326859:MYW326865 NIS326859:NIS326865 NSO326859:NSO326865 OCK326859:OCK326865 OMG326859:OMG326865 OWC326859:OWC326865 PFY326859:PFY326865 PPU326859:PPU326865 PZQ326859:PZQ326865 QJM326859:QJM326865 QTI326859:QTI326865 RDE326859:RDE326865 RNA326859:RNA326865 RWW326859:RWW326865 SGS326859:SGS326865 SQO326859:SQO326865 TAK326859:TAK326865 TKG326859:TKG326865 TUC326859:TUC326865 UDY326859:UDY326865 UNU326859:UNU326865 UXQ326859:UXQ326865 VHM326859:VHM326865 VRI326859:VRI326865 WBE326859:WBE326865 WLA326859:WLA326865 WUW326859:WUW326865 J392395:J392401 IK392395:IK392401 SG392395:SG392401 ACC392395:ACC392401 ALY392395:ALY392401 AVU392395:AVU392401 BFQ392395:BFQ392401 BPM392395:BPM392401 BZI392395:BZI392401 CJE392395:CJE392401 CTA392395:CTA392401 DCW392395:DCW392401 DMS392395:DMS392401 DWO392395:DWO392401 EGK392395:EGK392401 EQG392395:EQG392401 FAC392395:FAC392401 FJY392395:FJY392401 FTU392395:FTU392401 GDQ392395:GDQ392401 GNM392395:GNM392401 GXI392395:GXI392401 HHE392395:HHE392401 HRA392395:HRA392401 IAW392395:IAW392401 IKS392395:IKS392401 IUO392395:IUO392401 JEK392395:JEK392401 JOG392395:JOG392401 JYC392395:JYC392401 KHY392395:KHY392401 KRU392395:KRU392401 LBQ392395:LBQ392401 LLM392395:LLM392401 LVI392395:LVI392401 MFE392395:MFE392401 MPA392395:MPA392401 MYW392395:MYW392401 NIS392395:NIS392401 NSO392395:NSO392401 OCK392395:OCK392401 OMG392395:OMG392401 OWC392395:OWC392401 PFY392395:PFY392401 PPU392395:PPU392401 PZQ392395:PZQ392401 QJM392395:QJM392401 QTI392395:QTI392401 RDE392395:RDE392401 RNA392395:RNA392401 RWW392395:RWW392401 SGS392395:SGS392401 SQO392395:SQO392401 TAK392395:TAK392401 TKG392395:TKG392401 TUC392395:TUC392401 UDY392395:UDY392401 UNU392395:UNU392401 UXQ392395:UXQ392401 VHM392395:VHM392401 VRI392395:VRI392401 WBE392395:WBE392401 WLA392395:WLA392401 WUW392395:WUW392401 J457931:J457937 IK457931:IK457937 SG457931:SG457937 ACC457931:ACC457937 ALY457931:ALY457937 AVU457931:AVU457937 BFQ457931:BFQ457937 BPM457931:BPM457937 BZI457931:BZI457937 CJE457931:CJE457937 CTA457931:CTA457937 DCW457931:DCW457937 DMS457931:DMS457937 DWO457931:DWO457937 EGK457931:EGK457937 EQG457931:EQG457937 FAC457931:FAC457937 FJY457931:FJY457937 FTU457931:FTU457937 GDQ457931:GDQ457937 GNM457931:GNM457937 GXI457931:GXI457937 HHE457931:HHE457937 HRA457931:HRA457937 IAW457931:IAW457937 IKS457931:IKS457937 IUO457931:IUO457937 JEK457931:JEK457937 JOG457931:JOG457937 JYC457931:JYC457937 KHY457931:KHY457937 KRU457931:KRU457937 LBQ457931:LBQ457937 LLM457931:LLM457937 LVI457931:LVI457937 MFE457931:MFE457937 MPA457931:MPA457937 MYW457931:MYW457937 NIS457931:NIS457937 NSO457931:NSO457937 OCK457931:OCK457937 OMG457931:OMG457937 OWC457931:OWC457937 PFY457931:PFY457937 PPU457931:PPU457937 PZQ457931:PZQ457937 QJM457931:QJM457937 QTI457931:QTI457937 RDE457931:RDE457937 RNA457931:RNA457937 RWW457931:RWW457937 SGS457931:SGS457937 SQO457931:SQO457937 TAK457931:TAK457937 TKG457931:TKG457937 TUC457931:TUC457937 UDY457931:UDY457937 UNU457931:UNU457937 UXQ457931:UXQ457937 VHM457931:VHM457937 VRI457931:VRI457937 WBE457931:WBE457937 WLA457931:WLA457937 WUW457931:WUW457937 J523467:J523473 IK523467:IK523473 SG523467:SG523473 ACC523467:ACC523473 ALY523467:ALY523473 AVU523467:AVU523473 BFQ523467:BFQ523473 BPM523467:BPM523473 BZI523467:BZI523473 CJE523467:CJE523473 CTA523467:CTA523473 DCW523467:DCW523473 DMS523467:DMS523473 DWO523467:DWO523473 EGK523467:EGK523473 EQG523467:EQG523473 FAC523467:FAC523473 FJY523467:FJY523473 FTU523467:FTU523473 GDQ523467:GDQ523473 GNM523467:GNM523473 GXI523467:GXI523473 HHE523467:HHE523473 HRA523467:HRA523473 IAW523467:IAW523473 IKS523467:IKS523473 IUO523467:IUO523473 JEK523467:JEK523473 JOG523467:JOG523473 JYC523467:JYC523473 KHY523467:KHY523473 KRU523467:KRU523473 LBQ523467:LBQ523473 LLM523467:LLM523473 LVI523467:LVI523473 MFE523467:MFE523473 MPA523467:MPA523473 MYW523467:MYW523473 NIS523467:NIS523473 NSO523467:NSO523473 OCK523467:OCK523473 OMG523467:OMG523473 OWC523467:OWC523473 PFY523467:PFY523473 PPU523467:PPU523473 PZQ523467:PZQ523473 QJM523467:QJM523473 QTI523467:QTI523473 RDE523467:RDE523473 RNA523467:RNA523473 RWW523467:RWW523473 SGS523467:SGS523473 SQO523467:SQO523473 TAK523467:TAK523473 TKG523467:TKG523473 TUC523467:TUC523473 UDY523467:UDY523473 UNU523467:UNU523473 UXQ523467:UXQ523473 VHM523467:VHM523473 VRI523467:VRI523473 WBE523467:WBE523473 WLA523467:WLA523473 WUW523467:WUW523473 J589003:J589009 IK589003:IK589009 SG589003:SG589009 ACC589003:ACC589009 ALY589003:ALY589009 AVU589003:AVU589009 BFQ589003:BFQ589009 BPM589003:BPM589009 BZI589003:BZI589009 CJE589003:CJE589009 CTA589003:CTA589009 DCW589003:DCW589009 DMS589003:DMS589009 DWO589003:DWO589009 EGK589003:EGK589009 EQG589003:EQG589009 FAC589003:FAC589009 FJY589003:FJY589009 FTU589003:FTU589009 GDQ589003:GDQ589009 GNM589003:GNM589009 GXI589003:GXI589009 HHE589003:HHE589009 HRA589003:HRA589009 IAW589003:IAW589009 IKS589003:IKS589009 IUO589003:IUO589009 JEK589003:JEK589009 JOG589003:JOG589009 JYC589003:JYC589009 KHY589003:KHY589009 KRU589003:KRU589009 LBQ589003:LBQ589009 LLM589003:LLM589009 LVI589003:LVI589009 MFE589003:MFE589009 MPA589003:MPA589009 MYW589003:MYW589009 NIS589003:NIS589009 NSO589003:NSO589009 OCK589003:OCK589009 OMG589003:OMG589009 OWC589003:OWC589009 PFY589003:PFY589009 PPU589003:PPU589009 PZQ589003:PZQ589009 QJM589003:QJM589009 QTI589003:QTI589009 RDE589003:RDE589009 RNA589003:RNA589009 RWW589003:RWW589009 SGS589003:SGS589009 SQO589003:SQO589009 TAK589003:TAK589009 TKG589003:TKG589009 TUC589003:TUC589009 UDY589003:UDY589009 UNU589003:UNU589009 UXQ589003:UXQ589009 VHM589003:VHM589009 VRI589003:VRI589009 WBE589003:WBE589009 WLA589003:WLA589009 WUW589003:WUW589009 J654539:J654545 IK654539:IK654545 SG654539:SG654545 ACC654539:ACC654545 ALY654539:ALY654545 AVU654539:AVU654545 BFQ654539:BFQ654545 BPM654539:BPM654545 BZI654539:BZI654545 CJE654539:CJE654545 CTA654539:CTA654545 DCW654539:DCW654545 DMS654539:DMS654545 DWO654539:DWO654545 EGK654539:EGK654545 EQG654539:EQG654545 FAC654539:FAC654545 FJY654539:FJY654545 FTU654539:FTU654545 GDQ654539:GDQ654545 GNM654539:GNM654545 GXI654539:GXI654545 HHE654539:HHE654545 HRA654539:HRA654545 IAW654539:IAW654545 IKS654539:IKS654545 IUO654539:IUO654545 JEK654539:JEK654545 JOG654539:JOG654545 JYC654539:JYC654545 KHY654539:KHY654545 KRU654539:KRU654545 LBQ654539:LBQ654545 LLM654539:LLM654545 LVI654539:LVI654545 MFE654539:MFE654545 MPA654539:MPA654545 MYW654539:MYW654545 NIS654539:NIS654545 NSO654539:NSO654545 OCK654539:OCK654545 OMG654539:OMG654545 OWC654539:OWC654545 PFY654539:PFY654545 PPU654539:PPU654545 PZQ654539:PZQ654545 QJM654539:QJM654545 QTI654539:QTI654545 RDE654539:RDE654545 RNA654539:RNA654545 RWW654539:RWW654545 SGS654539:SGS654545 SQO654539:SQO654545 TAK654539:TAK654545 TKG654539:TKG654545 TUC654539:TUC654545 UDY654539:UDY654545 UNU654539:UNU654545 UXQ654539:UXQ654545 VHM654539:VHM654545 VRI654539:VRI654545 WBE654539:WBE654545 WLA654539:WLA654545 WUW654539:WUW654545 J720075:J720081 IK720075:IK720081 SG720075:SG720081 ACC720075:ACC720081 ALY720075:ALY720081 AVU720075:AVU720081 BFQ720075:BFQ720081 BPM720075:BPM720081 BZI720075:BZI720081 CJE720075:CJE720081 CTA720075:CTA720081 DCW720075:DCW720081 DMS720075:DMS720081 DWO720075:DWO720081 EGK720075:EGK720081 EQG720075:EQG720081 FAC720075:FAC720081 FJY720075:FJY720081 FTU720075:FTU720081 GDQ720075:GDQ720081 GNM720075:GNM720081 GXI720075:GXI720081 HHE720075:HHE720081 HRA720075:HRA720081 IAW720075:IAW720081 IKS720075:IKS720081 IUO720075:IUO720081 JEK720075:JEK720081 JOG720075:JOG720081 JYC720075:JYC720081 KHY720075:KHY720081 KRU720075:KRU720081 LBQ720075:LBQ720081 LLM720075:LLM720081 LVI720075:LVI720081 MFE720075:MFE720081 MPA720075:MPA720081 MYW720075:MYW720081 NIS720075:NIS720081 NSO720075:NSO720081 OCK720075:OCK720081 OMG720075:OMG720081 OWC720075:OWC720081 PFY720075:PFY720081 PPU720075:PPU720081 PZQ720075:PZQ720081 QJM720075:QJM720081 QTI720075:QTI720081 RDE720075:RDE720081 RNA720075:RNA720081 RWW720075:RWW720081 SGS720075:SGS720081 SQO720075:SQO720081 TAK720075:TAK720081 TKG720075:TKG720081 TUC720075:TUC720081 UDY720075:UDY720081 UNU720075:UNU720081 UXQ720075:UXQ720081 VHM720075:VHM720081 VRI720075:VRI720081 WBE720075:WBE720081 WLA720075:WLA720081 WUW720075:WUW720081 J785611:J785617 IK785611:IK785617 SG785611:SG785617 ACC785611:ACC785617 ALY785611:ALY785617 AVU785611:AVU785617 BFQ785611:BFQ785617 BPM785611:BPM785617 BZI785611:BZI785617 CJE785611:CJE785617 CTA785611:CTA785617 DCW785611:DCW785617 DMS785611:DMS785617 DWO785611:DWO785617 EGK785611:EGK785617 EQG785611:EQG785617 FAC785611:FAC785617 FJY785611:FJY785617 FTU785611:FTU785617 GDQ785611:GDQ785617 GNM785611:GNM785617 GXI785611:GXI785617 HHE785611:HHE785617 HRA785611:HRA785617 IAW785611:IAW785617 IKS785611:IKS785617 IUO785611:IUO785617 JEK785611:JEK785617 JOG785611:JOG785617 JYC785611:JYC785617 KHY785611:KHY785617 KRU785611:KRU785617 LBQ785611:LBQ785617 LLM785611:LLM785617 LVI785611:LVI785617 MFE785611:MFE785617 MPA785611:MPA785617 MYW785611:MYW785617 NIS785611:NIS785617 NSO785611:NSO785617 OCK785611:OCK785617 OMG785611:OMG785617 OWC785611:OWC785617 PFY785611:PFY785617 PPU785611:PPU785617 PZQ785611:PZQ785617 QJM785611:QJM785617 QTI785611:QTI785617 RDE785611:RDE785617 RNA785611:RNA785617 RWW785611:RWW785617 SGS785611:SGS785617 SQO785611:SQO785617 TAK785611:TAK785617 TKG785611:TKG785617 TUC785611:TUC785617 UDY785611:UDY785617 UNU785611:UNU785617 UXQ785611:UXQ785617 VHM785611:VHM785617 VRI785611:VRI785617 WBE785611:WBE785617 WLA785611:WLA785617 WUW785611:WUW785617 J851147:J851153 IK851147:IK851153 SG851147:SG851153 ACC851147:ACC851153 ALY851147:ALY851153 AVU851147:AVU851153 BFQ851147:BFQ851153 BPM851147:BPM851153 BZI851147:BZI851153 CJE851147:CJE851153 CTA851147:CTA851153 DCW851147:DCW851153 DMS851147:DMS851153 DWO851147:DWO851153 EGK851147:EGK851153 EQG851147:EQG851153 FAC851147:FAC851153 FJY851147:FJY851153 FTU851147:FTU851153 GDQ851147:GDQ851153 GNM851147:GNM851153 GXI851147:GXI851153 HHE851147:HHE851153 HRA851147:HRA851153 IAW851147:IAW851153 IKS851147:IKS851153 IUO851147:IUO851153 JEK851147:JEK851153 JOG851147:JOG851153 JYC851147:JYC851153 KHY851147:KHY851153 KRU851147:KRU851153 LBQ851147:LBQ851153 LLM851147:LLM851153 LVI851147:LVI851153 MFE851147:MFE851153 MPA851147:MPA851153 MYW851147:MYW851153 NIS851147:NIS851153 NSO851147:NSO851153 OCK851147:OCK851153 OMG851147:OMG851153 OWC851147:OWC851153 PFY851147:PFY851153 PPU851147:PPU851153 PZQ851147:PZQ851153 QJM851147:QJM851153 QTI851147:QTI851153 RDE851147:RDE851153 RNA851147:RNA851153 RWW851147:RWW851153 SGS851147:SGS851153 SQO851147:SQO851153 TAK851147:TAK851153 TKG851147:TKG851153 TUC851147:TUC851153 UDY851147:UDY851153 UNU851147:UNU851153 UXQ851147:UXQ851153 VHM851147:VHM851153 VRI851147:VRI851153 WBE851147:WBE851153 WLA851147:WLA851153 WUW851147:WUW851153 J916683:J916689 IK916683:IK916689 SG916683:SG916689 ACC916683:ACC916689 ALY916683:ALY916689 AVU916683:AVU916689 BFQ916683:BFQ916689 BPM916683:BPM916689 BZI916683:BZI916689 CJE916683:CJE916689 CTA916683:CTA916689 DCW916683:DCW916689 DMS916683:DMS916689 DWO916683:DWO916689 EGK916683:EGK916689 EQG916683:EQG916689 FAC916683:FAC916689 FJY916683:FJY916689 FTU916683:FTU916689 GDQ916683:GDQ916689 GNM916683:GNM916689 GXI916683:GXI916689 HHE916683:HHE916689 HRA916683:HRA916689 IAW916683:IAW916689 IKS916683:IKS916689 IUO916683:IUO916689 JEK916683:JEK916689 JOG916683:JOG916689 JYC916683:JYC916689 KHY916683:KHY916689 KRU916683:KRU916689 LBQ916683:LBQ916689 LLM916683:LLM916689 LVI916683:LVI916689 MFE916683:MFE916689 MPA916683:MPA916689 MYW916683:MYW916689 NIS916683:NIS916689 NSO916683:NSO916689 OCK916683:OCK916689 OMG916683:OMG916689 OWC916683:OWC916689 PFY916683:PFY916689 PPU916683:PPU916689 PZQ916683:PZQ916689 QJM916683:QJM916689 QTI916683:QTI916689 RDE916683:RDE916689 RNA916683:RNA916689 RWW916683:RWW916689 SGS916683:SGS916689 SQO916683:SQO916689 TAK916683:TAK916689 TKG916683:TKG916689 TUC916683:TUC916689 UDY916683:UDY916689 UNU916683:UNU916689 UXQ916683:UXQ916689 VHM916683:VHM916689 VRI916683:VRI916689 WBE916683:WBE916689 WLA916683:WLA916689 WUW916683:WUW916689 J982219:J982225 IK982219:IK982225 SG982219:SG982225 ACC982219:ACC982225 ALY982219:ALY982225 AVU982219:AVU982225 BFQ982219:BFQ982225 BPM982219:BPM982225 BZI982219:BZI982225 CJE982219:CJE982225 CTA982219:CTA982225 DCW982219:DCW982225 DMS982219:DMS982225 DWO982219:DWO982225 EGK982219:EGK982225 EQG982219:EQG982225 FAC982219:FAC982225 FJY982219:FJY982225 FTU982219:FTU982225 GDQ982219:GDQ982225 GNM982219:GNM982225 GXI982219:GXI982225 HHE982219:HHE982225 HRA982219:HRA982225 IAW982219:IAW982225 IKS982219:IKS982225 IUO982219:IUO982225 JEK982219:JEK982225 JOG982219:JOG982225 JYC982219:JYC982225 KHY982219:KHY982225 KRU982219:KRU982225 LBQ982219:LBQ982225 LLM982219:LLM982225 LVI982219:LVI982225 MFE982219:MFE982225 MPA982219:MPA982225 MYW982219:MYW982225 NIS982219:NIS982225 NSO982219:NSO982225 OCK982219:OCK982225 OMG982219:OMG982225 OWC982219:OWC982225 PFY982219:PFY982225 PPU982219:PPU982225 PZQ982219:PZQ982225 QJM982219:QJM982225 QTI982219:QTI982225 RDE982219:RDE982225 RNA982219:RNA982225 RWW982219:RWW982225 SGS982219:SGS982225 SQO982219:SQO982225 TAK982219:TAK982225 TKG982219:TKG982225 TUC982219:TUC982225 UDY982219:UDY982225 UNU982219:UNU982225 UXQ982219:UXQ982225 VHM982219:VHM982225 VRI982219:VRI982225 WBE982219:WBE982225 WLA982219:WLA982225 WUW982219:WUW982225</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B8866-AA86-4BBA-8204-9821645313B7}">
  <sheetPr>
    <tabColor rgb="FFFFFF00"/>
  </sheetPr>
  <dimension ref="B1:N58"/>
  <sheetViews>
    <sheetView view="pageBreakPreview" zoomScaleNormal="100" zoomScaleSheetLayoutView="100" workbookViewId="0">
      <pane ySplit="1" topLeftCell="A2" activePane="bottomLeft" state="frozen"/>
      <selection activeCell="F16" sqref="F16"/>
      <selection pane="bottomLeft" activeCell="F16" sqref="F16"/>
    </sheetView>
  </sheetViews>
  <sheetFormatPr defaultColWidth="9.140625" defaultRowHeight="12.75" x14ac:dyDescent="0.2"/>
  <cols>
    <col min="1" max="1" width="4.7109375" style="1" customWidth="1"/>
    <col min="2" max="2" width="8.7109375" style="1" customWidth="1"/>
    <col min="3" max="3" width="4.5703125" style="1" customWidth="1"/>
    <col min="4" max="5" width="3.28515625" style="1" customWidth="1"/>
    <col min="6" max="6" width="39.85546875" style="1" customWidth="1"/>
    <col min="7" max="8" width="8.7109375" style="1" customWidth="1"/>
    <col min="9" max="9" width="11.7109375" style="1" customWidth="1"/>
    <col min="10" max="10" width="13.7109375" style="2" customWidth="1"/>
    <col min="11" max="11" width="9.140625" style="1"/>
    <col min="12" max="13" width="0" style="1" hidden="1" customWidth="1"/>
    <col min="14" max="14" width="9.5703125" style="1" hidden="1" customWidth="1"/>
    <col min="15" max="15" width="0" style="1" hidden="1" customWidth="1"/>
    <col min="16" max="16384" width="9.140625" style="1"/>
  </cols>
  <sheetData>
    <row r="1" spans="2:14" x14ac:dyDescent="0.2">
      <c r="B1" s="4" t="str">
        <f>'4A5 Earth Works 1300'!$B$2</f>
        <v>ROADS AUTHORITY</v>
      </c>
      <c r="C1" s="3"/>
      <c r="D1" s="3"/>
      <c r="E1" s="3"/>
      <c r="F1" s="3"/>
      <c r="G1" s="5"/>
      <c r="H1" s="6"/>
      <c r="I1" s="7"/>
      <c r="J1" s="8" t="s">
        <v>582</v>
      </c>
    </row>
    <row r="2" spans="2:14" s="3" customFormat="1" x14ac:dyDescent="0.2">
      <c r="B2" s="4" t="str">
        <f>'4A5 Earth Works 1300'!$B$3</f>
        <v>PROCUREMENT REFERENCE NO. W/ONB/RA-XX/XX</v>
      </c>
      <c r="G2" s="5"/>
      <c r="H2" s="6"/>
      <c r="I2" s="7"/>
      <c r="J2" s="9"/>
    </row>
    <row r="3" spans="2:14" s="3" customFormat="1" x14ac:dyDescent="0.2">
      <c r="B3" s="4" t="str">
        <f>'4A5 Earth Works 1300'!$B$4</f>
        <v>SCHEDULE A5:  LABOUR-BASED ROAD WORKS FOR  ROAD D3624 - OMUNDAUNGILO TO OMBOLOKA</v>
      </c>
      <c r="G3" s="5"/>
      <c r="H3" s="6"/>
      <c r="I3" s="10"/>
    </row>
    <row r="4" spans="2:14" s="3" customFormat="1" x14ac:dyDescent="0.2">
      <c r="B4" s="4"/>
      <c r="C4" s="577" t="str">
        <f>'4A5 Earth Works 2100'!C4</f>
        <v xml:space="preserve">         (28km EASTERN ACCESS ROAD BETWEEN OSHUULI  AND OMBOLOKA )</v>
      </c>
      <c r="G4" s="5"/>
      <c r="H4" s="6"/>
      <c r="I4" s="10"/>
      <c r="J4" s="11"/>
    </row>
    <row r="5" spans="2:14" ht="13.5" thickBot="1" x14ac:dyDescent="0.25">
      <c r="B5" s="3"/>
      <c r="C5" s="3"/>
      <c r="D5" s="3"/>
      <c r="E5" s="3"/>
      <c r="F5" s="3"/>
      <c r="G5" s="5"/>
      <c r="H5" s="6"/>
      <c r="I5" s="10"/>
      <c r="J5" s="11" t="str">
        <f>IF(B8="","","SECTION "&amp;B8)</f>
        <v>SECTION LB3100</v>
      </c>
    </row>
    <row r="6" spans="2:14" ht="24.95" customHeight="1" thickBot="1" x14ac:dyDescent="0.25">
      <c r="B6" s="65" t="s">
        <v>1</v>
      </c>
      <c r="C6" s="629" t="s">
        <v>2</v>
      </c>
      <c r="D6" s="629"/>
      <c r="E6" s="629"/>
      <c r="F6" s="629"/>
      <c r="G6" s="17" t="s">
        <v>3</v>
      </c>
      <c r="H6" s="18" t="s">
        <v>4</v>
      </c>
      <c r="I6" s="19" t="s">
        <v>5</v>
      </c>
      <c r="J6" s="20" t="s">
        <v>6</v>
      </c>
    </row>
    <row r="7" spans="2:14" ht="20.100000000000001" customHeight="1" x14ac:dyDescent="0.2">
      <c r="B7" s="27"/>
      <c r="C7" s="29"/>
      <c r="D7" s="29"/>
      <c r="E7" s="29"/>
      <c r="F7" s="29"/>
      <c r="G7" s="30"/>
      <c r="H7" s="31"/>
      <c r="I7" s="32"/>
      <c r="J7" s="33" t="s">
        <v>9</v>
      </c>
    </row>
    <row r="8" spans="2:14" x14ac:dyDescent="0.2">
      <c r="B8" s="27" t="s">
        <v>165</v>
      </c>
      <c r="C8" s="28" t="s">
        <v>166</v>
      </c>
      <c r="D8" s="29"/>
      <c r="E8" s="29"/>
      <c r="F8" s="29"/>
      <c r="G8" s="387"/>
      <c r="H8" s="387"/>
      <c r="I8" s="388"/>
      <c r="J8" s="389"/>
    </row>
    <row r="9" spans="2:14" x14ac:dyDescent="0.2">
      <c r="B9" s="27"/>
      <c r="C9" s="28"/>
      <c r="D9" s="29"/>
      <c r="E9" s="29"/>
      <c r="F9" s="29"/>
      <c r="G9" s="387"/>
      <c r="H9" s="387"/>
      <c r="I9" s="388"/>
      <c r="J9" s="389"/>
    </row>
    <row r="10" spans="2:14" x14ac:dyDescent="0.2">
      <c r="B10" s="27" t="s">
        <v>167</v>
      </c>
      <c r="C10" s="34" t="s">
        <v>168</v>
      </c>
      <c r="D10" s="29"/>
      <c r="E10" s="29"/>
      <c r="F10" s="29"/>
      <c r="G10" s="387"/>
      <c r="H10" s="387"/>
      <c r="I10" s="388"/>
      <c r="J10" s="389"/>
      <c r="M10" s="1" t="s">
        <v>549</v>
      </c>
    </row>
    <row r="11" spans="2:14" x14ac:dyDescent="0.2">
      <c r="B11" s="27"/>
      <c r="C11" s="34"/>
      <c r="D11" s="29"/>
      <c r="E11" s="66"/>
      <c r="F11" s="29"/>
      <c r="G11" s="387"/>
      <c r="H11" s="387"/>
      <c r="I11" s="388"/>
      <c r="J11" s="389"/>
      <c r="N11" s="1">
        <v>3</v>
      </c>
    </row>
    <row r="12" spans="2:14" x14ac:dyDescent="0.2">
      <c r="B12" s="27"/>
      <c r="C12" s="29" t="s">
        <v>13</v>
      </c>
      <c r="D12" s="29" t="s">
        <v>169</v>
      </c>
      <c r="E12" s="29"/>
      <c r="F12" s="29"/>
      <c r="G12" s="387"/>
      <c r="H12" s="387"/>
      <c r="I12" s="388"/>
      <c r="J12" s="389"/>
    </row>
    <row r="13" spans="2:14" x14ac:dyDescent="0.2">
      <c r="B13" s="27"/>
      <c r="C13" s="43"/>
      <c r="D13" s="29" t="s">
        <v>170</v>
      </c>
      <c r="E13" s="29"/>
      <c r="F13" s="29"/>
      <c r="G13" s="387"/>
      <c r="H13" s="387"/>
      <c r="I13" s="388"/>
      <c r="J13" s="389"/>
    </row>
    <row r="14" spans="2:14" x14ac:dyDescent="0.2">
      <c r="B14" s="27"/>
      <c r="C14" s="29"/>
      <c r="D14" s="29" t="s">
        <v>171</v>
      </c>
      <c r="E14" s="66"/>
      <c r="F14" s="66"/>
      <c r="G14" s="387"/>
      <c r="H14" s="387"/>
      <c r="I14" s="388"/>
      <c r="J14" s="389"/>
    </row>
    <row r="15" spans="2:14" x14ac:dyDescent="0.2">
      <c r="B15" s="27"/>
      <c r="C15" s="29"/>
      <c r="D15" s="29"/>
      <c r="E15" s="29"/>
      <c r="F15" s="29"/>
      <c r="G15" s="387"/>
      <c r="H15" s="387"/>
      <c r="I15" s="388"/>
      <c r="J15" s="389"/>
    </row>
    <row r="16" spans="2:14" x14ac:dyDescent="0.2">
      <c r="B16" s="27"/>
      <c r="C16" s="29"/>
      <c r="D16" s="29" t="s">
        <v>94</v>
      </c>
      <c r="E16" s="29" t="s">
        <v>172</v>
      </c>
      <c r="F16" s="66"/>
      <c r="G16" s="387" t="s">
        <v>124</v>
      </c>
      <c r="H16" s="47">
        <f>7370+1000+1000</f>
        <v>9370</v>
      </c>
      <c r="I16" s="32"/>
      <c r="J16" s="33">
        <f>I16*H16</f>
        <v>0</v>
      </c>
      <c r="M16" s="1">
        <v>50430</v>
      </c>
      <c r="N16" s="423">
        <f>M16/$N$11</f>
        <v>16810</v>
      </c>
    </row>
    <row r="17" spans="2:14" x14ac:dyDescent="0.2">
      <c r="B17" s="27"/>
      <c r="C17" s="29"/>
      <c r="D17" s="29"/>
      <c r="E17" s="29"/>
      <c r="F17" s="66"/>
      <c r="G17" s="387"/>
      <c r="H17" s="387"/>
      <c r="I17" s="388"/>
      <c r="J17" s="33"/>
      <c r="N17" s="423"/>
    </row>
    <row r="18" spans="2:14" x14ac:dyDescent="0.2">
      <c r="B18" s="27"/>
      <c r="C18" s="29"/>
      <c r="D18" s="29" t="s">
        <v>96</v>
      </c>
      <c r="E18" s="29" t="s">
        <v>173</v>
      </c>
      <c r="F18" s="66"/>
      <c r="G18" s="387" t="s">
        <v>124</v>
      </c>
      <c r="H18" s="47">
        <v>2460</v>
      </c>
      <c r="I18" s="32"/>
      <c r="J18" s="33">
        <f>I18*H18</f>
        <v>0</v>
      </c>
      <c r="M18" s="1">
        <v>16812</v>
      </c>
      <c r="N18" s="423">
        <f>M18/$N$11</f>
        <v>5604</v>
      </c>
    </row>
    <row r="19" spans="2:14" x14ac:dyDescent="0.2">
      <c r="B19" s="27"/>
      <c r="C19" s="34"/>
      <c r="D19" s="29"/>
      <c r="E19" s="66"/>
      <c r="F19" s="29"/>
      <c r="G19" s="387"/>
      <c r="H19" s="387"/>
      <c r="I19" s="388"/>
      <c r="J19" s="33"/>
      <c r="N19" s="423"/>
    </row>
    <row r="20" spans="2:14" x14ac:dyDescent="0.2">
      <c r="B20" s="27"/>
      <c r="C20" s="29" t="s">
        <v>16</v>
      </c>
      <c r="D20" s="29" t="s">
        <v>174</v>
      </c>
      <c r="E20" s="29"/>
      <c r="F20" s="29"/>
      <c r="G20" s="387"/>
      <c r="H20" s="387"/>
      <c r="I20" s="388"/>
      <c r="J20" s="33"/>
      <c r="N20" s="423"/>
    </row>
    <row r="21" spans="2:14" x14ac:dyDescent="0.2">
      <c r="B21" s="27"/>
      <c r="C21" s="43"/>
      <c r="D21" s="29" t="s">
        <v>170</v>
      </c>
      <c r="E21" s="29"/>
      <c r="F21" s="29"/>
      <c r="G21" s="387"/>
      <c r="H21" s="387"/>
      <c r="I21" s="388"/>
      <c r="J21" s="33"/>
      <c r="N21" s="423"/>
    </row>
    <row r="22" spans="2:14" x14ac:dyDescent="0.2">
      <c r="B22" s="27"/>
      <c r="C22" s="29"/>
      <c r="D22" s="29" t="s">
        <v>171</v>
      </c>
      <c r="E22" s="66"/>
      <c r="F22" s="66"/>
      <c r="G22" s="387"/>
      <c r="H22" s="387"/>
      <c r="I22" s="388"/>
      <c r="J22" s="33"/>
      <c r="N22" s="423"/>
    </row>
    <row r="23" spans="2:14" x14ac:dyDescent="0.2">
      <c r="B23" s="27"/>
      <c r="C23" s="29"/>
      <c r="D23" s="29"/>
      <c r="E23" s="29"/>
      <c r="F23" s="29"/>
      <c r="G23" s="387"/>
      <c r="H23" s="387"/>
      <c r="I23" s="388"/>
      <c r="J23" s="33"/>
      <c r="N23" s="423"/>
    </row>
    <row r="24" spans="2:14" x14ac:dyDescent="0.2">
      <c r="B24" s="27"/>
      <c r="C24" s="29"/>
      <c r="D24" s="29" t="s">
        <v>94</v>
      </c>
      <c r="E24" s="29" t="s">
        <v>172</v>
      </c>
      <c r="F24" s="66"/>
      <c r="G24" s="387" t="s">
        <v>124</v>
      </c>
      <c r="H24" s="47">
        <f>12300</f>
        <v>12300</v>
      </c>
      <c r="I24" s="32"/>
      <c r="J24" s="33">
        <f>I24*H24</f>
        <v>0</v>
      </c>
      <c r="M24" s="1">
        <v>84042</v>
      </c>
      <c r="N24" s="423">
        <f>M24/$N$11</f>
        <v>28014</v>
      </c>
    </row>
    <row r="25" spans="2:14" x14ac:dyDescent="0.2">
      <c r="B25" s="27"/>
      <c r="C25" s="29"/>
      <c r="D25" s="29"/>
      <c r="E25" s="29"/>
      <c r="F25" s="66"/>
      <c r="G25" s="387"/>
      <c r="H25" s="387"/>
      <c r="I25" s="388"/>
      <c r="J25" s="33"/>
      <c r="N25" s="423"/>
    </row>
    <row r="26" spans="2:14" x14ac:dyDescent="0.2">
      <c r="B26" s="27"/>
      <c r="C26" s="29"/>
      <c r="D26" s="29" t="s">
        <v>96</v>
      </c>
      <c r="E26" s="29" t="s">
        <v>173</v>
      </c>
      <c r="F26" s="66"/>
      <c r="G26" s="387" t="s">
        <v>124</v>
      </c>
      <c r="H26" s="47">
        <v>4910</v>
      </c>
      <c r="I26" s="32"/>
      <c r="J26" s="33">
        <f>I26*H26</f>
        <v>0</v>
      </c>
      <c r="M26" s="1">
        <v>33621</v>
      </c>
      <c r="N26" s="423">
        <f>M26/$N$11</f>
        <v>11207</v>
      </c>
    </row>
    <row r="27" spans="2:14" x14ac:dyDescent="0.2">
      <c r="B27" s="27"/>
      <c r="C27" s="34"/>
      <c r="D27" s="29"/>
      <c r="E27" s="29"/>
      <c r="F27" s="29"/>
      <c r="G27" s="387"/>
      <c r="H27" s="387"/>
      <c r="I27" s="388"/>
      <c r="J27" s="389"/>
      <c r="N27" s="423"/>
    </row>
    <row r="28" spans="2:14" x14ac:dyDescent="0.2">
      <c r="B28" s="27"/>
      <c r="C28" s="38" t="s">
        <v>18</v>
      </c>
      <c r="D28" s="29" t="s">
        <v>175</v>
      </c>
      <c r="E28" s="29"/>
      <c r="F28" s="29"/>
      <c r="G28" s="387"/>
      <c r="H28" s="387"/>
      <c r="I28" s="388"/>
      <c r="J28" s="389"/>
      <c r="N28" s="423"/>
    </row>
    <row r="29" spans="2:14" x14ac:dyDescent="0.2">
      <c r="B29" s="27"/>
      <c r="C29" s="29"/>
      <c r="D29" s="29" t="s">
        <v>176</v>
      </c>
      <c r="E29" s="66"/>
      <c r="F29" s="66"/>
      <c r="G29" s="387" t="s">
        <v>124</v>
      </c>
      <c r="H29" s="47"/>
      <c r="I29" s="50"/>
      <c r="J29" s="54"/>
      <c r="N29" s="423"/>
    </row>
    <row r="30" spans="2:14" x14ac:dyDescent="0.2">
      <c r="B30" s="27"/>
      <c r="C30" s="29"/>
      <c r="D30" s="29"/>
      <c r="E30" s="29"/>
      <c r="F30" s="29"/>
      <c r="G30" s="387"/>
      <c r="H30" s="31"/>
      <c r="I30" s="32"/>
      <c r="J30" s="389"/>
      <c r="N30" s="423"/>
    </row>
    <row r="31" spans="2:14" x14ac:dyDescent="0.2">
      <c r="B31" s="27"/>
      <c r="C31" s="34"/>
      <c r="D31" s="29"/>
      <c r="E31" s="29"/>
      <c r="F31" s="66"/>
      <c r="G31" s="387"/>
      <c r="H31" s="31"/>
      <c r="I31" s="32"/>
      <c r="J31" s="389"/>
      <c r="N31" s="423"/>
    </row>
    <row r="32" spans="2:14" x14ac:dyDescent="0.2">
      <c r="B32" s="27" t="s">
        <v>177</v>
      </c>
      <c r="C32" s="34" t="s">
        <v>178</v>
      </c>
      <c r="D32" s="29"/>
      <c r="E32" s="29"/>
      <c r="F32" s="66"/>
      <c r="G32" s="387"/>
      <c r="H32" s="31"/>
      <c r="I32" s="32"/>
      <c r="J32" s="389"/>
      <c r="N32" s="423"/>
    </row>
    <row r="33" spans="2:14" x14ac:dyDescent="0.2">
      <c r="B33" s="27"/>
      <c r="C33" s="34" t="s">
        <v>179</v>
      </c>
      <c r="D33" s="29"/>
      <c r="E33" s="29"/>
      <c r="F33" s="29"/>
      <c r="G33" s="387"/>
      <c r="H33" s="47"/>
      <c r="I33" s="77"/>
      <c r="J33" s="389"/>
      <c r="N33" s="423"/>
    </row>
    <row r="34" spans="2:14" x14ac:dyDescent="0.2">
      <c r="B34" s="27"/>
      <c r="C34" s="43"/>
      <c r="D34" s="29"/>
      <c r="E34" s="29"/>
      <c r="F34" s="29"/>
      <c r="G34" s="387"/>
      <c r="H34" s="47"/>
      <c r="I34" s="32"/>
      <c r="J34" s="389"/>
      <c r="N34" s="423"/>
    </row>
    <row r="35" spans="2:14" x14ac:dyDescent="0.2">
      <c r="B35" s="27"/>
      <c r="C35" s="29" t="s">
        <v>13</v>
      </c>
      <c r="D35" s="29" t="s">
        <v>180</v>
      </c>
      <c r="E35" s="29"/>
      <c r="F35" s="29"/>
      <c r="G35" s="387" t="s">
        <v>85</v>
      </c>
      <c r="H35" s="47">
        <v>46190</v>
      </c>
      <c r="I35" s="32"/>
      <c r="J35" s="33">
        <f>I35*H35</f>
        <v>0</v>
      </c>
      <c r="M35" s="1">
        <v>302541</v>
      </c>
      <c r="N35" s="423">
        <f>M35/$N$11</f>
        <v>100847</v>
      </c>
    </row>
    <row r="36" spans="2:14" x14ac:dyDescent="0.2">
      <c r="B36" s="27"/>
      <c r="C36" s="29"/>
      <c r="D36" s="29"/>
      <c r="E36" s="29"/>
      <c r="F36" s="29"/>
      <c r="G36" s="387"/>
      <c r="H36" s="47"/>
      <c r="I36" s="32"/>
      <c r="J36" s="33"/>
      <c r="N36" s="423"/>
    </row>
    <row r="37" spans="2:14" x14ac:dyDescent="0.2">
      <c r="B37" s="27"/>
      <c r="C37" s="29" t="s">
        <v>16</v>
      </c>
      <c r="D37" s="29" t="s">
        <v>181</v>
      </c>
      <c r="E37" s="29"/>
      <c r="F37" s="29"/>
      <c r="G37" s="387" t="s">
        <v>85</v>
      </c>
      <c r="H37" s="47">
        <v>14730</v>
      </c>
      <c r="I37" s="32"/>
      <c r="J37" s="33">
        <f>I37*H37</f>
        <v>0</v>
      </c>
      <c r="M37" s="1">
        <v>100851</v>
      </c>
      <c r="N37" s="423">
        <f>M37/$N$11</f>
        <v>33617</v>
      </c>
    </row>
    <row r="38" spans="2:14" x14ac:dyDescent="0.2">
      <c r="B38" s="27"/>
      <c r="C38" s="29"/>
      <c r="D38" s="29"/>
      <c r="E38" s="29"/>
      <c r="F38" s="29"/>
      <c r="G38" s="387"/>
      <c r="H38" s="47"/>
      <c r="I38" s="32"/>
      <c r="J38" s="33"/>
      <c r="N38" s="423"/>
    </row>
    <row r="39" spans="2:14" x14ac:dyDescent="0.2">
      <c r="B39" s="27"/>
      <c r="C39" s="43"/>
      <c r="D39" s="29"/>
      <c r="E39" s="29"/>
      <c r="F39" s="29"/>
      <c r="G39" s="387"/>
      <c r="H39" s="47"/>
      <c r="I39" s="32"/>
      <c r="J39" s="33"/>
      <c r="N39" s="423"/>
    </row>
    <row r="40" spans="2:14" x14ac:dyDescent="0.2">
      <c r="B40" s="27" t="s">
        <v>182</v>
      </c>
      <c r="C40" s="43" t="s">
        <v>183</v>
      </c>
      <c r="D40" s="29"/>
      <c r="E40" s="29"/>
      <c r="F40" s="29"/>
      <c r="G40" s="387"/>
      <c r="H40" s="47"/>
      <c r="I40" s="32"/>
      <c r="J40" s="33"/>
      <c r="N40" s="423"/>
    </row>
    <row r="41" spans="2:14" x14ac:dyDescent="0.2">
      <c r="B41" s="27"/>
      <c r="C41" s="34" t="s">
        <v>184</v>
      </c>
      <c r="D41" s="29"/>
      <c r="E41" s="29"/>
      <c r="F41" s="29"/>
      <c r="G41" s="387"/>
      <c r="H41" s="47"/>
      <c r="I41" s="32"/>
      <c r="J41" s="33"/>
      <c r="N41" s="423"/>
    </row>
    <row r="42" spans="2:14" x14ac:dyDescent="0.2">
      <c r="B42" s="27"/>
      <c r="C42" s="29"/>
      <c r="D42" s="29"/>
      <c r="E42" s="29"/>
      <c r="F42" s="29"/>
      <c r="G42" s="387"/>
      <c r="H42" s="47"/>
      <c r="I42" s="32"/>
      <c r="J42" s="33"/>
      <c r="N42" s="423"/>
    </row>
    <row r="43" spans="2:14" x14ac:dyDescent="0.2">
      <c r="B43" s="27"/>
      <c r="C43" s="38" t="s">
        <v>13</v>
      </c>
      <c r="D43" s="29" t="s">
        <v>185</v>
      </c>
      <c r="E43" s="29"/>
      <c r="F43" s="29"/>
      <c r="G43" s="387" t="s">
        <v>124</v>
      </c>
      <c r="H43" s="47">
        <v>9370</v>
      </c>
      <c r="I43" s="32"/>
      <c r="J43" s="33">
        <f>I43*H43</f>
        <v>0</v>
      </c>
      <c r="M43" s="1">
        <v>16812</v>
      </c>
      <c r="N43" s="423">
        <f>M43/$N$11</f>
        <v>5604</v>
      </c>
    </row>
    <row r="44" spans="2:14" x14ac:dyDescent="0.2">
      <c r="B44" s="27"/>
      <c r="C44" s="38"/>
      <c r="D44" s="29"/>
      <c r="E44" s="29"/>
      <c r="F44" s="29"/>
      <c r="G44" s="387"/>
      <c r="H44" s="47"/>
      <c r="I44" s="32"/>
      <c r="J44" s="389"/>
      <c r="N44" s="423"/>
    </row>
    <row r="45" spans="2:14" x14ac:dyDescent="0.2">
      <c r="B45" s="27"/>
      <c r="C45" s="38" t="s">
        <v>16</v>
      </c>
      <c r="D45" s="29" t="s">
        <v>186</v>
      </c>
      <c r="E45" s="29"/>
      <c r="F45" s="29"/>
      <c r="G45" s="387" t="s">
        <v>124</v>
      </c>
      <c r="H45" s="47"/>
      <c r="I45" s="50"/>
      <c r="J45" s="54"/>
      <c r="N45" s="423"/>
    </row>
    <row r="46" spans="2:14" x14ac:dyDescent="0.2">
      <c r="B46" s="27"/>
      <c r="C46" s="29"/>
      <c r="D46" s="29"/>
      <c r="E46" s="29"/>
      <c r="F46" s="29"/>
      <c r="G46" s="387"/>
      <c r="H46" s="47"/>
      <c r="I46" s="32"/>
      <c r="J46" s="389"/>
      <c r="N46" s="423"/>
    </row>
    <row r="47" spans="2:14" x14ac:dyDescent="0.2">
      <c r="B47" s="27"/>
      <c r="C47" s="34"/>
      <c r="D47" s="29"/>
      <c r="E47" s="29"/>
      <c r="F47" s="29"/>
      <c r="G47" s="387"/>
      <c r="H47" s="47"/>
      <c r="I47" s="32"/>
      <c r="J47" s="389"/>
      <c r="N47" s="423"/>
    </row>
    <row r="48" spans="2:14" x14ac:dyDescent="0.2">
      <c r="B48" s="27" t="s">
        <v>187</v>
      </c>
      <c r="C48" s="34" t="s">
        <v>188</v>
      </c>
      <c r="D48" s="29"/>
      <c r="E48" s="29"/>
      <c r="F48" s="29"/>
      <c r="G48" s="387"/>
      <c r="H48" s="47"/>
      <c r="I48" s="32"/>
      <c r="J48" s="389"/>
      <c r="N48" s="423"/>
    </row>
    <row r="49" spans="2:14" x14ac:dyDescent="0.2">
      <c r="B49" s="27"/>
      <c r="C49" s="34" t="s">
        <v>189</v>
      </c>
      <c r="D49" s="29"/>
      <c r="E49" s="29"/>
      <c r="F49" s="29"/>
      <c r="G49" s="387"/>
      <c r="H49" s="47"/>
      <c r="I49" s="32"/>
      <c r="J49" s="389"/>
      <c r="N49" s="423"/>
    </row>
    <row r="50" spans="2:14" x14ac:dyDescent="0.2">
      <c r="B50" s="27"/>
      <c r="C50" s="34"/>
      <c r="D50" s="34"/>
      <c r="E50" s="29"/>
      <c r="F50" s="29"/>
      <c r="G50" s="387"/>
      <c r="H50" s="47"/>
      <c r="I50" s="32"/>
      <c r="J50" s="389"/>
      <c r="N50" s="423"/>
    </row>
    <row r="51" spans="2:14" x14ac:dyDescent="0.2">
      <c r="B51" s="27"/>
      <c r="C51" s="29" t="s">
        <v>13</v>
      </c>
      <c r="D51" s="29" t="s">
        <v>59</v>
      </c>
      <c r="E51" s="29"/>
      <c r="F51" s="29"/>
      <c r="G51" s="387" t="s">
        <v>60</v>
      </c>
      <c r="H51" s="47">
        <v>5</v>
      </c>
      <c r="I51" s="32"/>
      <c r="J51" s="33">
        <f>I51*H51</f>
        <v>0</v>
      </c>
      <c r="M51" s="1">
        <v>21</v>
      </c>
      <c r="N51" s="423">
        <f>M51/$N$11</f>
        <v>7</v>
      </c>
    </row>
    <row r="52" spans="2:14" x14ac:dyDescent="0.2">
      <c r="B52" s="27"/>
      <c r="C52" s="29"/>
      <c r="D52" s="29"/>
      <c r="E52" s="66"/>
      <c r="F52" s="66"/>
      <c r="G52" s="387"/>
      <c r="H52" s="82"/>
      <c r="I52" s="32"/>
      <c r="J52" s="389"/>
      <c r="N52" s="423"/>
    </row>
    <row r="53" spans="2:14" x14ac:dyDescent="0.2">
      <c r="B53" s="27"/>
      <c r="C53" s="29" t="s">
        <v>16</v>
      </c>
      <c r="D53" s="29" t="s">
        <v>61</v>
      </c>
      <c r="E53" s="66"/>
      <c r="F53" s="66"/>
      <c r="G53" s="387" t="s">
        <v>60</v>
      </c>
      <c r="H53" s="47">
        <v>10</v>
      </c>
      <c r="I53" s="32"/>
      <c r="J53" s="33">
        <f>I53*H53</f>
        <v>0</v>
      </c>
      <c r="M53" s="1">
        <v>27</v>
      </c>
      <c r="N53" s="423">
        <f>M53/$N$11</f>
        <v>9</v>
      </c>
    </row>
    <row r="54" spans="2:14" x14ac:dyDescent="0.2">
      <c r="B54" s="27"/>
      <c r="C54" s="29"/>
      <c r="D54" s="29"/>
      <c r="E54" s="29"/>
      <c r="F54" s="29"/>
      <c r="G54" s="387"/>
      <c r="H54" s="82"/>
      <c r="I54" s="32"/>
      <c r="J54" s="389"/>
    </row>
    <row r="55" spans="2:14" x14ac:dyDescent="0.2">
      <c r="B55" s="27"/>
      <c r="C55" s="29" t="s">
        <v>18</v>
      </c>
      <c r="D55" s="29" t="s">
        <v>62</v>
      </c>
      <c r="E55" s="29"/>
      <c r="F55" s="29"/>
      <c r="G55" s="387" t="s">
        <v>60</v>
      </c>
      <c r="H55" s="82"/>
      <c r="I55" s="50"/>
      <c r="J55" s="54"/>
    </row>
    <row r="56" spans="2:14" ht="13.5" thickBot="1" x14ac:dyDescent="0.25">
      <c r="B56" s="27"/>
      <c r="C56" s="34"/>
      <c r="D56" s="29"/>
      <c r="E56" s="29"/>
      <c r="F56" s="29"/>
      <c r="G56" s="30"/>
      <c r="H56" s="31"/>
      <c r="I56" s="32"/>
      <c r="J56" s="33"/>
    </row>
    <row r="57" spans="2:14" ht="13.5" thickBot="1" x14ac:dyDescent="0.25">
      <c r="B57" s="55" t="s">
        <v>51</v>
      </c>
      <c r="C57" s="56"/>
      <c r="D57" s="56"/>
      <c r="E57" s="56"/>
      <c r="F57" s="56"/>
      <c r="G57" s="57"/>
      <c r="H57" s="58"/>
      <c r="I57" s="59"/>
      <c r="J57" s="60">
        <f>SUM(J7:J56)</f>
        <v>0</v>
      </c>
    </row>
    <row r="58" spans="2:14" ht="19.5" customHeight="1" x14ac:dyDescent="0.2">
      <c r="B58" s="34"/>
      <c r="C58" s="34"/>
      <c r="D58" s="34"/>
      <c r="E58" s="34"/>
      <c r="F58" s="34"/>
      <c r="G58" s="61"/>
      <c r="H58" s="62"/>
      <c r="I58" s="63"/>
      <c r="J58" s="64"/>
    </row>
  </sheetData>
  <mergeCells count="1">
    <mergeCell ref="C6:F6"/>
  </mergeCells>
  <dataValidations count="1">
    <dataValidation allowBlank="1" sqref="J4:J5" xr:uid="{C4B0B68A-FB2B-4BD9-A980-65C9933BA147}">
      <formula1>0</formula1>
      <formula2>0</formula2>
    </dataValidation>
  </dataValidations>
  <pageMargins left="0.23622047244094491" right="0.23622047244094491" top="0.59055118110236227" bottom="0.59055118110236227" header="0.31496062992125984" footer="0.31496062992125984"/>
  <pageSetup paperSize="9" scale="94" orientation="portrait" r:id="rId1"/>
  <headerFooter scaleWithDoc="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E459C-DED5-4EB8-B3E1-B4BFE7DD5691}">
  <sheetPr>
    <tabColor rgb="FFFFFF00"/>
  </sheetPr>
  <dimension ref="B1:M181"/>
  <sheetViews>
    <sheetView view="pageBreakPreview" zoomScaleNormal="100" zoomScaleSheetLayoutView="100" workbookViewId="0">
      <pane ySplit="1" topLeftCell="A133" activePane="bottomLeft" state="frozen"/>
      <selection activeCell="F16" sqref="F16"/>
      <selection pane="bottomLeft" activeCell="F16" sqref="F16"/>
    </sheetView>
  </sheetViews>
  <sheetFormatPr defaultColWidth="9.140625" defaultRowHeight="12.75" x14ac:dyDescent="0.2"/>
  <cols>
    <col min="1" max="1" width="4.7109375" style="1" customWidth="1"/>
    <col min="2" max="2" width="8.7109375" style="1" customWidth="1"/>
    <col min="3" max="3" width="4.5703125" style="1" customWidth="1"/>
    <col min="4" max="5" width="3.28515625" style="1" customWidth="1"/>
    <col min="6" max="6" width="39.85546875" style="1" customWidth="1"/>
    <col min="7" max="7" width="8.7109375" style="1" customWidth="1"/>
    <col min="8" max="8" width="11.28515625" style="391" bestFit="1" customWidth="1"/>
    <col min="9" max="9" width="11.7109375" style="1" customWidth="1"/>
    <col min="10" max="10" width="13.7109375" style="2" customWidth="1"/>
    <col min="11" max="11" width="6" style="1" customWidth="1"/>
    <col min="12" max="12" width="10.85546875" style="1" hidden="1" customWidth="1"/>
    <col min="13" max="13" width="9.5703125" style="1" hidden="1" customWidth="1"/>
    <col min="14" max="17" width="0" style="1" hidden="1" customWidth="1"/>
    <col min="18" max="16384" width="9.140625" style="1"/>
  </cols>
  <sheetData>
    <row r="1" spans="2:13" x14ac:dyDescent="0.2">
      <c r="B1" s="4" t="str">
        <f>'4A5 Earth Works 1300'!$B$2</f>
        <v>ROADS AUTHORITY</v>
      </c>
      <c r="C1" s="3"/>
      <c r="D1" s="3"/>
      <c r="E1" s="3"/>
      <c r="F1" s="3"/>
      <c r="G1" s="5"/>
      <c r="H1" s="401"/>
      <c r="I1" s="7"/>
      <c r="J1" s="8" t="s">
        <v>583</v>
      </c>
    </row>
    <row r="2" spans="2:13" x14ac:dyDescent="0.2">
      <c r="B2" s="4" t="str">
        <f>'4A5 Earth Works 1300'!$B$3</f>
        <v>PROCUREMENT REFERENCE NO. W/ONB/RA-XX/XX</v>
      </c>
      <c r="C2" s="3"/>
      <c r="D2" s="3"/>
      <c r="E2" s="3"/>
      <c r="F2" s="3"/>
      <c r="G2" s="5"/>
      <c r="H2" s="401"/>
      <c r="I2" s="7"/>
      <c r="J2" s="9"/>
    </row>
    <row r="3" spans="2:13" x14ac:dyDescent="0.2">
      <c r="B3" s="4" t="str">
        <f>'4A5 Earth Works 1300'!$B$4</f>
        <v>SCHEDULE A5:  LABOUR-BASED ROAD WORKS FOR  ROAD D3624 - OMUNDAUNGILO TO OMBOLOKA</v>
      </c>
      <c r="C3" s="3"/>
      <c r="D3" s="3"/>
      <c r="E3" s="3"/>
      <c r="F3" s="3"/>
      <c r="G3" s="5"/>
      <c r="H3" s="401"/>
      <c r="I3" s="10"/>
      <c r="J3" s="1"/>
    </row>
    <row r="4" spans="2:13" x14ac:dyDescent="0.2">
      <c r="B4" s="4"/>
      <c r="C4" s="577" t="str">
        <f>'4A5 Earth Works 3100'!C4</f>
        <v xml:space="preserve">         (28km EASTERN ACCESS ROAD BETWEEN OSHUULI  AND OMBOLOKA )</v>
      </c>
      <c r="D4" s="3"/>
      <c r="E4" s="3"/>
      <c r="F4" s="3"/>
      <c r="G4" s="5"/>
      <c r="H4" s="401"/>
      <c r="I4" s="10"/>
      <c r="J4" s="11"/>
    </row>
    <row r="5" spans="2:13" ht="13.5" thickBot="1" x14ac:dyDescent="0.25">
      <c r="B5" s="3"/>
      <c r="C5" s="3"/>
      <c r="D5" s="3"/>
      <c r="E5" s="3"/>
      <c r="F5" s="3"/>
      <c r="G5" s="5"/>
      <c r="H5" s="401"/>
      <c r="I5" s="10"/>
      <c r="J5" s="11" t="str">
        <f>IF(B8="","","SECTION "&amp;B8)</f>
        <v>SECTION LB3300</v>
      </c>
    </row>
    <row r="6" spans="2:13" ht="23.25" thickBot="1" x14ac:dyDescent="0.25">
      <c r="B6" s="65" t="s">
        <v>1</v>
      </c>
      <c r="C6" s="629" t="s">
        <v>2</v>
      </c>
      <c r="D6" s="629"/>
      <c r="E6" s="629"/>
      <c r="F6" s="629"/>
      <c r="G6" s="17" t="s">
        <v>3</v>
      </c>
      <c r="H6" s="402" t="s">
        <v>4</v>
      </c>
      <c r="I6" s="19" t="s">
        <v>5</v>
      </c>
      <c r="J6" s="20" t="s">
        <v>6</v>
      </c>
    </row>
    <row r="7" spans="2:13" x14ac:dyDescent="0.2">
      <c r="B7" s="27"/>
      <c r="C7" s="29"/>
      <c r="D7" s="29"/>
      <c r="E7" s="29"/>
      <c r="F7" s="29"/>
      <c r="G7" s="30"/>
      <c r="H7" s="400"/>
      <c r="I7" s="32"/>
      <c r="J7" s="33" t="s">
        <v>9</v>
      </c>
    </row>
    <row r="8" spans="2:13" x14ac:dyDescent="0.2">
      <c r="B8" s="27" t="s">
        <v>190</v>
      </c>
      <c r="C8" s="28" t="s">
        <v>191</v>
      </c>
      <c r="D8" s="29"/>
      <c r="E8" s="29"/>
      <c r="F8" s="29"/>
      <c r="G8" s="30"/>
      <c r="H8" s="400"/>
      <c r="I8" s="32"/>
      <c r="J8" s="33" t="s">
        <v>9</v>
      </c>
      <c r="L8" s="1" t="s">
        <v>549</v>
      </c>
    </row>
    <row r="9" spans="2:13" x14ac:dyDescent="0.2">
      <c r="B9" s="27"/>
      <c r="C9" s="34"/>
      <c r="D9" s="29"/>
      <c r="E9" s="29"/>
      <c r="F9" s="29"/>
      <c r="G9" s="30"/>
      <c r="H9" s="400"/>
      <c r="I9" s="32"/>
      <c r="J9" s="33"/>
      <c r="M9" s="1">
        <v>3</v>
      </c>
    </row>
    <row r="10" spans="2:13" x14ac:dyDescent="0.2">
      <c r="B10" s="27" t="s">
        <v>192</v>
      </c>
      <c r="C10" s="34" t="s">
        <v>193</v>
      </c>
      <c r="D10" s="29"/>
      <c r="E10" s="29"/>
      <c r="F10" s="29"/>
      <c r="G10" s="70"/>
      <c r="H10" s="400"/>
      <c r="I10" s="32"/>
      <c r="J10" s="33"/>
    </row>
    <row r="11" spans="2:13" x14ac:dyDescent="0.2">
      <c r="B11" s="27"/>
      <c r="C11" s="43" t="s">
        <v>194</v>
      </c>
      <c r="D11" s="29"/>
      <c r="E11" s="29"/>
      <c r="F11" s="29"/>
      <c r="G11" s="70"/>
      <c r="H11" s="400"/>
      <c r="I11" s="32"/>
      <c r="J11" s="33"/>
    </row>
    <row r="12" spans="2:13" x14ac:dyDescent="0.2">
      <c r="B12" s="27"/>
      <c r="C12" s="43"/>
      <c r="D12" s="29"/>
      <c r="E12" s="29"/>
      <c r="F12" s="29"/>
      <c r="G12" s="70"/>
      <c r="H12" s="400"/>
      <c r="I12" s="32"/>
      <c r="J12" s="33"/>
    </row>
    <row r="13" spans="2:13" x14ac:dyDescent="0.2">
      <c r="B13" s="27"/>
      <c r="C13" s="29" t="s">
        <v>13</v>
      </c>
      <c r="D13" s="29" t="s">
        <v>195</v>
      </c>
      <c r="E13" s="66"/>
      <c r="F13" s="66"/>
      <c r="G13" s="70" t="s">
        <v>124</v>
      </c>
      <c r="H13" s="406">
        <f>5830+3000</f>
        <v>8830</v>
      </c>
      <c r="I13" s="32"/>
      <c r="J13" s="33">
        <f>I13*H13</f>
        <v>0</v>
      </c>
      <c r="L13" s="1">
        <v>7872</v>
      </c>
      <c r="M13" s="424">
        <f>L13/$M$9</f>
        <v>2624</v>
      </c>
    </row>
    <row r="14" spans="2:13" x14ac:dyDescent="0.2">
      <c r="B14" s="27"/>
      <c r="C14" s="29"/>
      <c r="D14" s="29"/>
      <c r="E14" s="29"/>
      <c r="F14" s="29"/>
      <c r="G14" s="70"/>
      <c r="H14" s="406"/>
      <c r="I14" s="32"/>
      <c r="J14" s="33"/>
      <c r="M14" s="424"/>
    </row>
    <row r="15" spans="2:13" x14ac:dyDescent="0.2">
      <c r="B15" s="27"/>
      <c r="C15" s="29" t="s">
        <v>16</v>
      </c>
      <c r="D15" s="29" t="s">
        <v>160</v>
      </c>
      <c r="E15" s="29"/>
      <c r="F15" s="29"/>
      <c r="G15" s="70" t="s">
        <v>124</v>
      </c>
      <c r="H15" s="406">
        <v>5750</v>
      </c>
      <c r="I15" s="32"/>
      <c r="J15" s="33">
        <f>I15*H15</f>
        <v>0</v>
      </c>
      <c r="L15" s="1">
        <v>3942</v>
      </c>
      <c r="M15" s="424">
        <f>L15/$M$9</f>
        <v>1314</v>
      </c>
    </row>
    <row r="16" spans="2:13" x14ac:dyDescent="0.2">
      <c r="B16" s="27"/>
      <c r="C16" s="29"/>
      <c r="D16" s="29"/>
      <c r="E16" s="29"/>
      <c r="F16" s="66"/>
      <c r="G16" s="70"/>
      <c r="H16" s="406"/>
      <c r="I16" s="32"/>
      <c r="J16" s="33"/>
      <c r="M16" s="424"/>
    </row>
    <row r="17" spans="2:13" x14ac:dyDescent="0.2">
      <c r="B17" s="27"/>
      <c r="C17" s="29" t="s">
        <v>18</v>
      </c>
      <c r="D17" s="29" t="s">
        <v>196</v>
      </c>
      <c r="E17" s="29"/>
      <c r="F17" s="66"/>
      <c r="G17" s="70" t="s">
        <v>124</v>
      </c>
      <c r="H17" s="406">
        <v>2830</v>
      </c>
      <c r="I17" s="32"/>
      <c r="J17" s="33">
        <f>I17*H17</f>
        <v>0</v>
      </c>
      <c r="L17" s="1">
        <v>3942</v>
      </c>
      <c r="M17" s="424">
        <f>L17/$M$9</f>
        <v>1314</v>
      </c>
    </row>
    <row r="18" spans="2:13" x14ac:dyDescent="0.2">
      <c r="B18" s="27"/>
      <c r="C18" s="34"/>
      <c r="D18" s="29"/>
      <c r="E18" s="29"/>
      <c r="F18" s="29"/>
      <c r="G18" s="30"/>
      <c r="H18" s="408"/>
      <c r="I18" s="83"/>
      <c r="J18" s="84"/>
      <c r="M18" s="424"/>
    </row>
    <row r="19" spans="2:13" x14ac:dyDescent="0.2">
      <c r="B19" s="27" t="s">
        <v>199</v>
      </c>
      <c r="C19" s="34" t="s">
        <v>200</v>
      </c>
      <c r="D19" s="29"/>
      <c r="E19" s="29"/>
      <c r="F19" s="29"/>
      <c r="G19" s="70"/>
      <c r="H19" s="406"/>
      <c r="I19" s="32"/>
      <c r="J19" s="33"/>
      <c r="M19" s="424"/>
    </row>
    <row r="20" spans="2:13" x14ac:dyDescent="0.2">
      <c r="B20" s="27"/>
      <c r="C20" s="43"/>
      <c r="D20" s="29"/>
      <c r="E20" s="29"/>
      <c r="F20" s="29"/>
      <c r="G20" s="70"/>
      <c r="H20" s="406"/>
      <c r="I20" s="32"/>
      <c r="J20" s="33"/>
      <c r="M20" s="424"/>
    </row>
    <row r="21" spans="2:13" x14ac:dyDescent="0.2">
      <c r="B21" s="27"/>
      <c r="C21" s="29" t="s">
        <v>13</v>
      </c>
      <c r="D21" s="29" t="s">
        <v>201</v>
      </c>
      <c r="E21" s="66"/>
      <c r="F21" s="66"/>
      <c r="G21" s="70"/>
      <c r="H21" s="406"/>
      <c r="I21" s="32"/>
      <c r="J21" s="33"/>
      <c r="M21" s="424"/>
    </row>
    <row r="22" spans="2:13" x14ac:dyDescent="0.2">
      <c r="B22" s="27"/>
      <c r="C22" s="29"/>
      <c r="D22" s="29" t="s">
        <v>202</v>
      </c>
      <c r="E22" s="29"/>
      <c r="F22" s="29"/>
      <c r="G22" s="70"/>
      <c r="H22" s="406"/>
      <c r="I22" s="32"/>
      <c r="J22" s="33"/>
      <c r="M22" s="424"/>
    </row>
    <row r="23" spans="2:13" x14ac:dyDescent="0.2">
      <c r="B23" s="27"/>
      <c r="C23" s="29"/>
      <c r="D23" s="29"/>
      <c r="E23" s="29"/>
      <c r="F23" s="66"/>
      <c r="G23" s="70"/>
      <c r="H23" s="406"/>
      <c r="I23" s="77"/>
      <c r="J23" s="33"/>
      <c r="M23" s="424"/>
    </row>
    <row r="24" spans="2:13" x14ac:dyDescent="0.2">
      <c r="B24" s="27"/>
      <c r="C24" s="34"/>
      <c r="D24" s="29" t="s">
        <v>94</v>
      </c>
      <c r="E24" s="29" t="s">
        <v>203</v>
      </c>
      <c r="F24" s="29"/>
      <c r="G24" s="70" t="s">
        <v>124</v>
      </c>
      <c r="H24" s="406">
        <v>1370</v>
      </c>
      <c r="I24" s="32"/>
      <c r="J24" s="33">
        <f>I24*H24</f>
        <v>0</v>
      </c>
      <c r="L24" s="1">
        <v>7872</v>
      </c>
      <c r="M24" s="424">
        <f>L24/$M$9</f>
        <v>2624</v>
      </c>
    </row>
    <row r="25" spans="2:13" x14ac:dyDescent="0.2">
      <c r="B25" s="27"/>
      <c r="C25" s="34"/>
      <c r="D25" s="29"/>
      <c r="E25" s="29"/>
      <c r="F25" s="29"/>
      <c r="G25" s="70"/>
      <c r="H25" s="406"/>
      <c r="I25" s="32"/>
      <c r="J25" s="33"/>
      <c r="M25" s="424"/>
    </row>
    <row r="26" spans="2:13" x14ac:dyDescent="0.2">
      <c r="B26" s="27"/>
      <c r="C26" s="34"/>
      <c r="D26" s="29" t="s">
        <v>96</v>
      </c>
      <c r="E26" s="29" t="s">
        <v>204</v>
      </c>
      <c r="F26" s="29"/>
      <c r="G26" s="70" t="s">
        <v>124</v>
      </c>
      <c r="H26" s="406">
        <v>2740</v>
      </c>
      <c r="I26" s="32"/>
      <c r="J26" s="33">
        <f>I26*H26</f>
        <v>0</v>
      </c>
      <c r="L26" s="1">
        <v>3942</v>
      </c>
      <c r="M26" s="424">
        <f>L26/$M$9</f>
        <v>1314</v>
      </c>
    </row>
    <row r="27" spans="2:13" x14ac:dyDescent="0.2">
      <c r="B27" s="27"/>
      <c r="C27" s="34"/>
      <c r="D27" s="29"/>
      <c r="E27" s="29"/>
      <c r="F27" s="29"/>
      <c r="G27" s="70"/>
      <c r="H27" s="406"/>
      <c r="I27" s="32"/>
      <c r="J27" s="33"/>
      <c r="M27" s="424"/>
    </row>
    <row r="28" spans="2:13" x14ac:dyDescent="0.2">
      <c r="B28" s="578"/>
      <c r="C28" s="34"/>
      <c r="D28" s="29" t="s">
        <v>98</v>
      </c>
      <c r="E28" s="29" t="s">
        <v>555</v>
      </c>
      <c r="F28" s="29"/>
      <c r="G28" s="70" t="s">
        <v>124</v>
      </c>
      <c r="H28" s="406">
        <v>1370</v>
      </c>
      <c r="I28" s="32"/>
      <c r="J28" s="33">
        <f>I28*H28</f>
        <v>0</v>
      </c>
      <c r="L28" s="1">
        <v>3942</v>
      </c>
      <c r="M28" s="424">
        <f>L28/$M$9</f>
        <v>1314</v>
      </c>
    </row>
    <row r="29" spans="2:13" x14ac:dyDescent="0.2">
      <c r="B29" s="27"/>
      <c r="C29" s="38"/>
      <c r="D29" s="29"/>
      <c r="E29" s="29"/>
      <c r="F29" s="29"/>
      <c r="G29" s="70"/>
      <c r="H29" s="406"/>
      <c r="I29" s="32"/>
      <c r="J29" s="33"/>
      <c r="M29" s="424"/>
    </row>
    <row r="30" spans="2:13" x14ac:dyDescent="0.2">
      <c r="B30" s="27"/>
      <c r="C30" s="29" t="s">
        <v>16</v>
      </c>
      <c r="D30" s="29" t="s">
        <v>205</v>
      </c>
      <c r="E30" s="29"/>
      <c r="F30" s="29"/>
      <c r="G30" s="70"/>
      <c r="H30" s="406"/>
      <c r="I30" s="32"/>
      <c r="J30" s="33"/>
      <c r="M30" s="424"/>
    </row>
    <row r="31" spans="2:13" x14ac:dyDescent="0.2">
      <c r="B31" s="27"/>
      <c r="C31" s="38"/>
      <c r="D31" s="29" t="s">
        <v>206</v>
      </c>
      <c r="E31" s="29"/>
      <c r="F31" s="29"/>
      <c r="G31" s="70"/>
      <c r="H31" s="406"/>
      <c r="I31" s="32"/>
      <c r="J31" s="33"/>
      <c r="M31" s="424"/>
    </row>
    <row r="32" spans="2:13" x14ac:dyDescent="0.2">
      <c r="B32" s="27"/>
      <c r="C32" s="38"/>
      <c r="D32" s="29" t="s">
        <v>207</v>
      </c>
      <c r="E32" s="29"/>
      <c r="F32" s="29"/>
      <c r="G32" s="70"/>
      <c r="H32" s="406"/>
      <c r="I32" s="77"/>
      <c r="J32" s="33"/>
      <c r="M32" s="424"/>
    </row>
    <row r="33" spans="2:13" x14ac:dyDescent="0.2">
      <c r="B33" s="27"/>
      <c r="C33" s="38"/>
      <c r="D33" s="29" t="s">
        <v>208</v>
      </c>
      <c r="E33" s="29"/>
      <c r="F33" s="29"/>
      <c r="G33" s="70"/>
      <c r="H33" s="406"/>
      <c r="I33" s="32"/>
      <c r="J33" s="33"/>
      <c r="M33" s="424"/>
    </row>
    <row r="34" spans="2:13" x14ac:dyDescent="0.2">
      <c r="B34" s="27"/>
      <c r="C34" s="29"/>
      <c r="D34" s="29"/>
      <c r="E34" s="29"/>
      <c r="F34" s="29"/>
      <c r="G34" s="70"/>
      <c r="H34" s="406"/>
      <c r="I34" s="32"/>
      <c r="J34" s="33"/>
      <c r="M34" s="424"/>
    </row>
    <row r="35" spans="2:13" x14ac:dyDescent="0.2">
      <c r="B35" s="27"/>
      <c r="C35" s="29"/>
      <c r="D35" s="29" t="s">
        <v>94</v>
      </c>
      <c r="E35" s="29" t="s">
        <v>209</v>
      </c>
      <c r="F35" s="29"/>
      <c r="G35" s="70" t="s">
        <v>124</v>
      </c>
      <c r="H35" s="406"/>
      <c r="I35" s="50"/>
      <c r="J35" s="54"/>
      <c r="M35" s="424"/>
    </row>
    <row r="36" spans="2:13" x14ac:dyDescent="0.2">
      <c r="B36" s="27"/>
      <c r="C36" s="34"/>
      <c r="D36" s="29"/>
      <c r="E36" s="29"/>
      <c r="F36" s="29"/>
      <c r="G36" s="70"/>
      <c r="H36" s="406"/>
      <c r="I36" s="32"/>
      <c r="J36" s="33"/>
      <c r="M36" s="424"/>
    </row>
    <row r="37" spans="2:13" x14ac:dyDescent="0.2">
      <c r="B37" s="27"/>
      <c r="C37" s="34"/>
      <c r="D37" s="29" t="s">
        <v>96</v>
      </c>
      <c r="E37" s="29" t="s">
        <v>210</v>
      </c>
      <c r="F37" s="29"/>
      <c r="G37" s="70" t="s">
        <v>124</v>
      </c>
      <c r="H37" s="406">
        <v>1370</v>
      </c>
      <c r="I37" s="32"/>
      <c r="J37" s="33">
        <f>I37*H37</f>
        <v>0</v>
      </c>
      <c r="L37" s="1">
        <v>7872</v>
      </c>
      <c r="M37" s="424">
        <f>L37/$M$9</f>
        <v>2624</v>
      </c>
    </row>
    <row r="38" spans="2:13" x14ac:dyDescent="0.2">
      <c r="B38" s="27"/>
      <c r="C38" s="34"/>
      <c r="D38" s="29"/>
      <c r="E38" s="29"/>
      <c r="F38" s="29"/>
      <c r="G38" s="70"/>
      <c r="H38" s="406"/>
      <c r="I38" s="32"/>
      <c r="J38" s="33"/>
      <c r="M38" s="424"/>
    </row>
    <row r="39" spans="2:13" x14ac:dyDescent="0.2">
      <c r="B39" s="27"/>
      <c r="C39" s="29" t="s">
        <v>18</v>
      </c>
      <c r="D39" s="29" t="s">
        <v>211</v>
      </c>
      <c r="E39" s="29"/>
      <c r="F39" s="29"/>
      <c r="G39" s="70"/>
      <c r="H39" s="406"/>
      <c r="I39" s="32"/>
      <c r="J39" s="33"/>
      <c r="M39" s="424"/>
    </row>
    <row r="40" spans="2:13" x14ac:dyDescent="0.2">
      <c r="B40" s="27"/>
      <c r="C40" s="29"/>
      <c r="D40" s="29" t="s">
        <v>212</v>
      </c>
      <c r="E40" s="29"/>
      <c r="F40" s="29"/>
      <c r="G40" s="70"/>
      <c r="H40" s="406"/>
      <c r="I40" s="32"/>
      <c r="J40" s="33"/>
      <c r="M40" s="424"/>
    </row>
    <row r="41" spans="2:13" x14ac:dyDescent="0.2">
      <c r="B41" s="27"/>
      <c r="C41" s="29"/>
      <c r="D41" s="29" t="s">
        <v>208</v>
      </c>
      <c r="E41" s="29"/>
      <c r="F41" s="29"/>
      <c r="G41" s="70" t="s">
        <v>124</v>
      </c>
      <c r="H41" s="406"/>
      <c r="I41" s="50"/>
      <c r="J41" s="54"/>
      <c r="M41" s="424"/>
    </row>
    <row r="42" spans="2:13" x14ac:dyDescent="0.2">
      <c r="B42" s="27"/>
      <c r="C42" s="34"/>
      <c r="D42" s="29"/>
      <c r="E42" s="29"/>
      <c r="F42" s="29"/>
      <c r="G42" s="70"/>
      <c r="H42" s="406"/>
      <c r="I42" s="32"/>
      <c r="J42" s="33"/>
      <c r="M42" s="424"/>
    </row>
    <row r="43" spans="2:13" x14ac:dyDescent="0.2">
      <c r="B43" s="27"/>
      <c r="C43" s="29" t="s">
        <v>67</v>
      </c>
      <c r="D43" s="29" t="s">
        <v>213</v>
      </c>
      <c r="E43" s="29"/>
      <c r="F43" s="29"/>
      <c r="G43" s="70"/>
      <c r="H43" s="406"/>
      <c r="I43" s="32"/>
      <c r="J43" s="33"/>
      <c r="M43" s="424"/>
    </row>
    <row r="44" spans="2:13" x14ac:dyDescent="0.2">
      <c r="B44" s="27"/>
      <c r="C44" s="29"/>
      <c r="D44" s="29" t="s">
        <v>214</v>
      </c>
      <c r="E44" s="29"/>
      <c r="F44" s="29"/>
      <c r="G44" s="70" t="s">
        <v>124</v>
      </c>
      <c r="H44" s="406">
        <v>22240</v>
      </c>
      <c r="I44" s="32"/>
      <c r="J44" s="33">
        <f>I44*H44</f>
        <v>0</v>
      </c>
      <c r="L44" s="1">
        <v>62922</v>
      </c>
      <c r="M44" s="424">
        <f>L44/$M$9</f>
        <v>20974</v>
      </c>
    </row>
    <row r="45" spans="2:13" x14ac:dyDescent="0.2">
      <c r="B45" s="27"/>
      <c r="C45" s="34"/>
      <c r="D45" s="29"/>
      <c r="E45" s="29"/>
      <c r="F45" s="29"/>
      <c r="G45" s="30"/>
      <c r="H45" s="408"/>
      <c r="I45" s="83"/>
      <c r="J45" s="84"/>
      <c r="M45" s="424"/>
    </row>
    <row r="46" spans="2:13" x14ac:dyDescent="0.2">
      <c r="B46" s="27" t="s">
        <v>215</v>
      </c>
      <c r="C46" s="43" t="s">
        <v>216</v>
      </c>
      <c r="D46" s="29"/>
      <c r="E46" s="29"/>
      <c r="F46" s="29"/>
      <c r="G46" s="70"/>
      <c r="H46" s="406"/>
      <c r="I46" s="32"/>
      <c r="J46" s="33"/>
      <c r="M46" s="424"/>
    </row>
    <row r="47" spans="2:13" x14ac:dyDescent="0.2">
      <c r="B47" s="27"/>
      <c r="C47" s="66"/>
      <c r="D47" s="29"/>
      <c r="E47" s="66"/>
      <c r="F47" s="66"/>
      <c r="G47" s="70"/>
      <c r="H47" s="406"/>
      <c r="I47" s="32"/>
      <c r="J47" s="33"/>
      <c r="M47" s="424"/>
    </row>
    <row r="48" spans="2:13" x14ac:dyDescent="0.2">
      <c r="B48" s="27"/>
      <c r="C48" s="29" t="s">
        <v>13</v>
      </c>
      <c r="D48" s="29" t="s">
        <v>217</v>
      </c>
      <c r="E48" s="29"/>
      <c r="F48" s="29"/>
      <c r="G48" s="70"/>
      <c r="H48" s="406"/>
      <c r="I48" s="32"/>
      <c r="J48" s="33"/>
      <c r="M48" s="424"/>
    </row>
    <row r="49" spans="2:13" x14ac:dyDescent="0.2">
      <c r="B49" s="27"/>
      <c r="C49" s="29"/>
      <c r="D49" s="29" t="s">
        <v>218</v>
      </c>
      <c r="E49" s="29"/>
      <c r="F49" s="29"/>
      <c r="G49" s="70"/>
      <c r="H49" s="406"/>
      <c r="I49" s="32"/>
      <c r="J49" s="33"/>
      <c r="M49" s="424"/>
    </row>
    <row r="50" spans="2:13" x14ac:dyDescent="0.2">
      <c r="B50" s="27"/>
      <c r="C50" s="29"/>
      <c r="D50" s="29" t="s">
        <v>219</v>
      </c>
      <c r="E50" s="29"/>
      <c r="F50" s="29"/>
      <c r="G50" s="70" t="s">
        <v>124</v>
      </c>
      <c r="H50" s="406"/>
      <c r="I50" s="50"/>
      <c r="J50" s="54"/>
      <c r="M50" s="424"/>
    </row>
    <row r="51" spans="2:13" x14ac:dyDescent="0.2">
      <c r="B51" s="27"/>
      <c r="C51" s="29"/>
      <c r="D51" s="29"/>
      <c r="E51" s="29"/>
      <c r="F51" s="29"/>
      <c r="G51" s="70"/>
      <c r="H51" s="406"/>
      <c r="I51" s="32"/>
      <c r="J51" s="33"/>
      <c r="M51" s="424"/>
    </row>
    <row r="52" spans="2:13" x14ac:dyDescent="0.2">
      <c r="B52" s="27"/>
      <c r="C52" s="29" t="s">
        <v>16</v>
      </c>
      <c r="D52" s="29" t="s">
        <v>220</v>
      </c>
      <c r="E52" s="29"/>
      <c r="F52" s="29"/>
      <c r="G52" s="70"/>
      <c r="H52" s="406"/>
      <c r="I52" s="32"/>
      <c r="J52" s="33"/>
      <c r="M52" s="424"/>
    </row>
    <row r="53" spans="2:13" x14ac:dyDescent="0.2">
      <c r="B53" s="27"/>
      <c r="C53" s="43"/>
      <c r="D53" s="29" t="s">
        <v>218</v>
      </c>
      <c r="E53" s="29"/>
      <c r="F53" s="29"/>
      <c r="G53" s="70"/>
      <c r="H53" s="406"/>
      <c r="I53" s="32"/>
      <c r="J53" s="33"/>
      <c r="M53" s="424"/>
    </row>
    <row r="54" spans="2:13" x14ac:dyDescent="0.2">
      <c r="B54" s="27"/>
      <c r="C54" s="34"/>
      <c r="D54" s="29" t="s">
        <v>219</v>
      </c>
      <c r="E54" s="29"/>
      <c r="F54" s="29"/>
      <c r="G54" s="70" t="s">
        <v>124</v>
      </c>
      <c r="H54" s="406"/>
      <c r="I54" s="50"/>
      <c r="J54" s="54"/>
      <c r="M54" s="424"/>
    </row>
    <row r="55" spans="2:13" x14ac:dyDescent="0.2">
      <c r="B55" s="27"/>
      <c r="C55" s="34"/>
      <c r="D55" s="29"/>
      <c r="E55" s="29"/>
      <c r="F55" s="29"/>
      <c r="G55" s="70"/>
      <c r="H55" s="406"/>
      <c r="I55" s="32"/>
      <c r="J55" s="33"/>
      <c r="M55" s="424"/>
    </row>
    <row r="56" spans="2:13" x14ac:dyDescent="0.2">
      <c r="B56" s="27"/>
      <c r="C56" s="29" t="s">
        <v>18</v>
      </c>
      <c r="D56" s="29" t="s">
        <v>221</v>
      </c>
      <c r="E56" s="29"/>
      <c r="F56" s="29"/>
      <c r="G56" s="70"/>
      <c r="H56" s="406"/>
      <c r="I56" s="32"/>
      <c r="J56" s="33"/>
      <c r="M56" s="424"/>
    </row>
    <row r="57" spans="2:13" ht="13.5" thickBot="1" x14ac:dyDescent="0.25">
      <c r="B57" s="27"/>
      <c r="C57" s="43"/>
      <c r="D57" s="29" t="s">
        <v>222</v>
      </c>
      <c r="E57" s="29"/>
      <c r="F57" s="29"/>
      <c r="G57" s="70" t="s">
        <v>124</v>
      </c>
      <c r="H57" s="406"/>
      <c r="I57" s="50"/>
      <c r="J57" s="54"/>
      <c r="M57" s="424"/>
    </row>
    <row r="58" spans="2:13" ht="13.5" thickBot="1" x14ac:dyDescent="0.25">
      <c r="B58" s="55" t="s">
        <v>223</v>
      </c>
      <c r="C58" s="56"/>
      <c r="D58" s="56"/>
      <c r="E58" s="56"/>
      <c r="F58" s="56"/>
      <c r="G58" s="57"/>
      <c r="H58" s="404"/>
      <c r="I58" s="59"/>
      <c r="J58" s="60">
        <f>SUM(J7:J57)</f>
        <v>0</v>
      </c>
      <c r="M58" s="424"/>
    </row>
    <row r="59" spans="2:13" ht="19.5" customHeight="1" x14ac:dyDescent="0.2">
      <c r="B59" s="34"/>
      <c r="C59" s="34"/>
      <c r="D59" s="34"/>
      <c r="E59" s="34"/>
      <c r="F59" s="34"/>
      <c r="G59" s="61"/>
      <c r="H59" s="392"/>
      <c r="I59" s="63"/>
      <c r="J59" s="64"/>
      <c r="M59" s="424"/>
    </row>
    <row r="60" spans="2:13" ht="19.5" customHeight="1" x14ac:dyDescent="0.2">
      <c r="B60" s="34"/>
      <c r="C60" s="34"/>
      <c r="D60" s="34"/>
      <c r="E60" s="34"/>
      <c r="F60" s="34"/>
      <c r="G60" s="61"/>
      <c r="H60" s="392"/>
      <c r="I60" s="63"/>
      <c r="J60" s="64"/>
      <c r="M60" s="424"/>
    </row>
    <row r="61" spans="2:13" x14ac:dyDescent="0.2">
      <c r="B61" s="4" t="str">
        <f>'4A5 Earth Works 1300'!$B$2</f>
        <v>ROADS AUTHORITY</v>
      </c>
      <c r="C61" s="3"/>
      <c r="D61" s="3"/>
      <c r="E61" s="3"/>
      <c r="F61" s="3"/>
      <c r="G61" s="5"/>
      <c r="H61" s="401"/>
      <c r="I61" s="7"/>
      <c r="J61" s="8" t="s">
        <v>584</v>
      </c>
      <c r="M61" s="424"/>
    </row>
    <row r="62" spans="2:13" x14ac:dyDescent="0.2">
      <c r="B62" s="4" t="str">
        <f>'4A5 Earth Works 1300'!$B$3</f>
        <v>PROCUREMENT REFERENCE NO. W/ONB/RA-XX/XX</v>
      </c>
      <c r="C62" s="3"/>
      <c r="D62" s="3"/>
      <c r="E62" s="3"/>
      <c r="F62" s="3"/>
      <c r="G62" s="5"/>
      <c r="H62" s="401"/>
      <c r="I62" s="7"/>
      <c r="J62" s="9"/>
      <c r="M62" s="424"/>
    </row>
    <row r="63" spans="2:13" x14ac:dyDescent="0.2">
      <c r="B63" s="4" t="str">
        <f>'4A5 Earth Works 1300'!$B$4</f>
        <v>SCHEDULE A5:  LABOUR-BASED ROAD WORKS FOR  ROAD D3624 - OMUNDAUNGILO TO OMBOLOKA</v>
      </c>
      <c r="C63" s="3"/>
      <c r="D63" s="3"/>
      <c r="E63" s="3"/>
      <c r="F63" s="3"/>
      <c r="G63" s="5"/>
      <c r="H63" s="401"/>
      <c r="I63" s="10"/>
      <c r="J63" s="1"/>
      <c r="M63" s="424"/>
    </row>
    <row r="64" spans="2:13" x14ac:dyDescent="0.2">
      <c r="B64" s="4"/>
      <c r="C64" s="577" t="str">
        <f>C4</f>
        <v xml:space="preserve">         (28km EASTERN ACCESS ROAD BETWEEN OSHUULI  AND OMBOLOKA )</v>
      </c>
      <c r="D64" s="3"/>
      <c r="E64" s="3"/>
      <c r="F64" s="3"/>
      <c r="G64" s="5"/>
      <c r="H64" s="401"/>
      <c r="I64" s="10"/>
      <c r="J64" s="11"/>
      <c r="M64" s="424"/>
    </row>
    <row r="65" spans="2:13" ht="13.5" thickBot="1" x14ac:dyDescent="0.25">
      <c r="B65" s="3"/>
      <c r="C65" s="3"/>
      <c r="D65" s="3"/>
      <c r="E65" s="3"/>
      <c r="F65" s="3"/>
      <c r="G65" s="5"/>
      <c r="H65" s="401"/>
      <c r="I65" s="10"/>
      <c r="J65" s="11" t="str">
        <f>J5</f>
        <v>SECTION LB3300</v>
      </c>
      <c r="M65" s="424"/>
    </row>
    <row r="66" spans="2:13" ht="23.25" thickBot="1" x14ac:dyDescent="0.25">
      <c r="B66" s="65" t="s">
        <v>1</v>
      </c>
      <c r="C66" s="629" t="s">
        <v>2</v>
      </c>
      <c r="D66" s="629"/>
      <c r="E66" s="629"/>
      <c r="F66" s="629"/>
      <c r="G66" s="17" t="s">
        <v>3</v>
      </c>
      <c r="H66" s="402" t="s">
        <v>4</v>
      </c>
      <c r="I66" s="19" t="s">
        <v>5</v>
      </c>
      <c r="J66" s="20" t="s">
        <v>6</v>
      </c>
      <c r="M66" s="424"/>
    </row>
    <row r="67" spans="2:13" x14ac:dyDescent="0.2">
      <c r="B67" s="631" t="s">
        <v>224</v>
      </c>
      <c r="C67" s="632"/>
      <c r="D67" s="632"/>
      <c r="E67" s="632"/>
      <c r="F67" s="632"/>
      <c r="G67" s="85"/>
      <c r="H67" s="405"/>
      <c r="I67" s="87"/>
      <c r="J67" s="88">
        <f>J58</f>
        <v>0</v>
      </c>
      <c r="M67" s="424"/>
    </row>
    <row r="68" spans="2:13" x14ac:dyDescent="0.2">
      <c r="B68" s="27"/>
      <c r="C68" s="34"/>
      <c r="D68" s="29"/>
      <c r="E68" s="29"/>
      <c r="F68" s="29"/>
      <c r="G68" s="30"/>
      <c r="H68" s="400"/>
      <c r="I68" s="32"/>
      <c r="J68" s="33"/>
      <c r="M68" s="424"/>
    </row>
    <row r="69" spans="2:13" x14ac:dyDescent="0.2">
      <c r="B69" s="27" t="s">
        <v>225</v>
      </c>
      <c r="C69" s="43" t="s">
        <v>226</v>
      </c>
      <c r="D69" s="29"/>
      <c r="E69" s="29"/>
      <c r="F69" s="29"/>
      <c r="G69" s="70"/>
      <c r="H69" s="400"/>
      <c r="I69" s="32"/>
      <c r="J69" s="33"/>
      <c r="M69" s="424"/>
    </row>
    <row r="70" spans="2:13" x14ac:dyDescent="0.2">
      <c r="B70" s="27"/>
      <c r="C70" s="34" t="s">
        <v>227</v>
      </c>
      <c r="D70" s="29"/>
      <c r="E70" s="29"/>
      <c r="F70" s="29"/>
      <c r="G70" s="70"/>
      <c r="H70" s="406"/>
      <c r="I70" s="32"/>
      <c r="J70" s="33"/>
      <c r="M70" s="424"/>
    </row>
    <row r="71" spans="2:13" x14ac:dyDescent="0.2">
      <c r="B71" s="27"/>
      <c r="C71" s="29" t="s">
        <v>13</v>
      </c>
      <c r="D71" s="29" t="s">
        <v>228</v>
      </c>
      <c r="E71" s="66"/>
      <c r="F71" s="66"/>
      <c r="G71" s="70"/>
      <c r="H71" s="406"/>
      <c r="I71" s="32"/>
      <c r="J71" s="33"/>
      <c r="M71" s="424"/>
    </row>
    <row r="72" spans="2:13" x14ac:dyDescent="0.2">
      <c r="B72" s="27"/>
      <c r="C72" s="29"/>
      <c r="D72" s="29" t="s">
        <v>229</v>
      </c>
      <c r="E72" s="29"/>
      <c r="F72" s="29"/>
      <c r="G72" s="70"/>
      <c r="H72" s="406"/>
      <c r="I72" s="32"/>
      <c r="J72" s="33"/>
      <c r="M72" s="424"/>
    </row>
    <row r="73" spans="2:13" x14ac:dyDescent="0.2">
      <c r="B73" s="27"/>
      <c r="C73" s="29"/>
      <c r="D73" s="29" t="s">
        <v>230</v>
      </c>
      <c r="E73" s="29"/>
      <c r="F73" s="29"/>
      <c r="G73" s="70" t="s">
        <v>124</v>
      </c>
      <c r="H73" s="406"/>
      <c r="I73" s="50"/>
      <c r="J73" s="54"/>
      <c r="M73" s="424"/>
    </row>
    <row r="74" spans="2:13" x14ac:dyDescent="0.2">
      <c r="B74" s="27"/>
      <c r="C74" s="29" t="s">
        <v>16</v>
      </c>
      <c r="D74" s="29" t="s">
        <v>231</v>
      </c>
      <c r="E74" s="66"/>
      <c r="F74" s="66"/>
      <c r="G74" s="70"/>
      <c r="H74" s="406"/>
      <c r="I74" s="32"/>
      <c r="J74" s="33"/>
      <c r="M74" s="424"/>
    </row>
    <row r="75" spans="2:13" x14ac:dyDescent="0.2">
      <c r="B75" s="27"/>
      <c r="C75" s="43"/>
      <c r="D75" s="29" t="s">
        <v>232</v>
      </c>
      <c r="E75" s="29"/>
      <c r="F75" s="29"/>
      <c r="G75" s="70"/>
      <c r="H75" s="406"/>
      <c r="I75" s="77"/>
      <c r="J75" s="33"/>
      <c r="M75" s="424"/>
    </row>
    <row r="76" spans="2:13" x14ac:dyDescent="0.2">
      <c r="B76" s="27"/>
      <c r="C76" s="34"/>
      <c r="D76" s="29" t="s">
        <v>233</v>
      </c>
      <c r="E76" s="29"/>
      <c r="F76" s="29"/>
      <c r="G76" s="70"/>
      <c r="H76" s="406"/>
      <c r="I76" s="32"/>
      <c r="J76" s="33"/>
      <c r="M76" s="424"/>
    </row>
    <row r="77" spans="2:13" x14ac:dyDescent="0.2">
      <c r="B77" s="27"/>
      <c r="C77" s="38"/>
      <c r="D77" s="29" t="s">
        <v>234</v>
      </c>
      <c r="E77" s="29"/>
      <c r="F77" s="29"/>
      <c r="G77" s="70" t="s">
        <v>124</v>
      </c>
      <c r="H77" s="406"/>
      <c r="I77" s="50"/>
      <c r="J77" s="54"/>
      <c r="M77" s="424"/>
    </row>
    <row r="78" spans="2:13" x14ac:dyDescent="0.2">
      <c r="B78" s="27"/>
      <c r="C78" s="66"/>
      <c r="D78" s="29"/>
      <c r="E78" s="66"/>
      <c r="F78" s="66"/>
      <c r="G78" s="70"/>
      <c r="H78" s="406"/>
      <c r="I78" s="32"/>
      <c r="J78" s="33"/>
      <c r="M78" s="424"/>
    </row>
    <row r="79" spans="2:13" x14ac:dyDescent="0.2">
      <c r="B79" s="27" t="s">
        <v>235</v>
      </c>
      <c r="C79" s="34" t="s">
        <v>236</v>
      </c>
      <c r="D79" s="29"/>
      <c r="E79" s="29"/>
      <c r="F79" s="29"/>
      <c r="G79" s="70"/>
      <c r="H79" s="406"/>
      <c r="I79" s="32"/>
      <c r="J79" s="33"/>
      <c r="M79" s="424"/>
    </row>
    <row r="80" spans="2:13" x14ac:dyDescent="0.2">
      <c r="B80" s="27"/>
      <c r="C80" s="43" t="s">
        <v>237</v>
      </c>
      <c r="D80" s="29"/>
      <c r="E80" s="29"/>
      <c r="F80" s="29"/>
      <c r="G80" s="70"/>
      <c r="H80" s="406"/>
      <c r="I80" s="32"/>
      <c r="J80" s="33"/>
      <c r="M80" s="424"/>
    </row>
    <row r="81" spans="2:13" x14ac:dyDescent="0.2">
      <c r="B81" s="27"/>
      <c r="C81" s="43" t="s">
        <v>238</v>
      </c>
      <c r="D81" s="38"/>
      <c r="E81" s="29"/>
      <c r="F81" s="29"/>
      <c r="G81" s="70" t="s">
        <v>85</v>
      </c>
      <c r="H81" s="406"/>
      <c r="I81" s="50"/>
      <c r="J81" s="54"/>
      <c r="M81" s="424"/>
    </row>
    <row r="82" spans="2:13" x14ac:dyDescent="0.2">
      <c r="B82" s="27"/>
      <c r="C82" s="66"/>
      <c r="D82" s="29"/>
      <c r="E82" s="66"/>
      <c r="F82" s="66"/>
      <c r="G82" s="70"/>
      <c r="H82" s="406"/>
      <c r="I82" s="32"/>
      <c r="J82" s="33"/>
      <c r="M82" s="424"/>
    </row>
    <row r="83" spans="2:13" x14ac:dyDescent="0.2">
      <c r="B83" s="27" t="s">
        <v>239</v>
      </c>
      <c r="C83" s="34" t="s">
        <v>240</v>
      </c>
      <c r="D83" s="29"/>
      <c r="E83" s="29"/>
      <c r="F83" s="29"/>
      <c r="G83" s="70"/>
      <c r="H83" s="406"/>
      <c r="I83" s="32"/>
      <c r="J83" s="33"/>
      <c r="M83" s="424"/>
    </row>
    <row r="84" spans="2:13" x14ac:dyDescent="0.2">
      <c r="B84" s="27"/>
      <c r="C84" s="43" t="s">
        <v>241</v>
      </c>
      <c r="D84" s="29"/>
      <c r="E84" s="29"/>
      <c r="F84" s="29"/>
      <c r="G84" s="70"/>
      <c r="H84" s="406"/>
      <c r="I84" s="32"/>
      <c r="J84" s="33"/>
      <c r="M84" s="424"/>
    </row>
    <row r="85" spans="2:13" x14ac:dyDescent="0.2">
      <c r="B85" s="27"/>
      <c r="C85" s="29" t="s">
        <v>13</v>
      </c>
      <c r="D85" s="29" t="s">
        <v>195</v>
      </c>
      <c r="E85" s="66"/>
      <c r="F85" s="66"/>
      <c r="G85" s="70" t="s">
        <v>124</v>
      </c>
      <c r="H85" s="406">
        <f>1890+500+500</f>
        <v>2890</v>
      </c>
      <c r="I85" s="32"/>
      <c r="J85" s="33">
        <f>I85*H85</f>
        <v>0</v>
      </c>
      <c r="L85" s="1">
        <v>18381</v>
      </c>
      <c r="M85" s="424">
        <f>L85/$M$9</f>
        <v>6127</v>
      </c>
    </row>
    <row r="86" spans="2:13" x14ac:dyDescent="0.2">
      <c r="B86" s="27"/>
      <c r="C86" s="29"/>
      <c r="D86" s="29"/>
      <c r="E86" s="66"/>
      <c r="F86" s="66"/>
      <c r="G86" s="387"/>
      <c r="H86" s="406"/>
      <c r="I86" s="32"/>
      <c r="J86" s="33"/>
      <c r="M86" s="424"/>
    </row>
    <row r="87" spans="2:13" x14ac:dyDescent="0.2">
      <c r="B87" s="27"/>
      <c r="C87" s="29" t="s">
        <v>16</v>
      </c>
      <c r="D87" s="29" t="s">
        <v>160</v>
      </c>
      <c r="E87" s="29"/>
      <c r="F87" s="29"/>
      <c r="G87" s="70" t="s">
        <v>124</v>
      </c>
      <c r="H87" s="406">
        <v>940</v>
      </c>
      <c r="I87" s="32"/>
      <c r="J87" s="33">
        <f>I87*H85</f>
        <v>0</v>
      </c>
      <c r="L87" s="1">
        <v>9192</v>
      </c>
      <c r="M87" s="424">
        <f>L87/$M$9</f>
        <v>3064</v>
      </c>
    </row>
    <row r="88" spans="2:13" x14ac:dyDescent="0.2">
      <c r="B88" s="27"/>
      <c r="C88" s="29"/>
      <c r="D88" s="29"/>
      <c r="E88" s="29"/>
      <c r="F88" s="29"/>
      <c r="G88" s="70"/>
      <c r="H88" s="407"/>
      <c r="I88" s="32"/>
      <c r="J88" s="33"/>
      <c r="M88" s="424"/>
    </row>
    <row r="89" spans="2:13" x14ac:dyDescent="0.2">
      <c r="B89" s="27" t="s">
        <v>242</v>
      </c>
      <c r="C89" s="34" t="s">
        <v>243</v>
      </c>
      <c r="D89" s="29"/>
      <c r="E89" s="29"/>
      <c r="F89" s="29"/>
      <c r="G89" s="70"/>
      <c r="H89" s="406"/>
      <c r="I89" s="32"/>
      <c r="J89" s="33"/>
      <c r="M89" s="424"/>
    </row>
    <row r="90" spans="2:13" x14ac:dyDescent="0.2">
      <c r="B90" s="27"/>
      <c r="C90" s="34" t="s">
        <v>244</v>
      </c>
      <c r="D90" s="29"/>
      <c r="E90" s="29"/>
      <c r="F90" s="29"/>
      <c r="G90" s="70" t="s">
        <v>124</v>
      </c>
      <c r="H90" s="406">
        <v>980</v>
      </c>
      <c r="I90" s="32"/>
      <c r="J90" s="33">
        <f>I90*H90</f>
        <v>0</v>
      </c>
      <c r="L90" s="1">
        <v>9192</v>
      </c>
      <c r="M90" s="424">
        <f>L90/$M$9</f>
        <v>3064</v>
      </c>
    </row>
    <row r="91" spans="2:13" x14ac:dyDescent="0.2">
      <c r="B91" s="27"/>
      <c r="C91" s="34"/>
      <c r="D91" s="29"/>
      <c r="E91" s="29"/>
      <c r="F91" s="29"/>
      <c r="G91" s="30"/>
      <c r="H91" s="407"/>
      <c r="I91" s="32"/>
      <c r="J91" s="33"/>
      <c r="M91" s="424"/>
    </row>
    <row r="92" spans="2:13" x14ac:dyDescent="0.2">
      <c r="B92" s="27" t="s">
        <v>245</v>
      </c>
      <c r="C92" s="34" t="s">
        <v>246</v>
      </c>
      <c r="D92" s="29"/>
      <c r="E92" s="29"/>
      <c r="F92" s="29"/>
      <c r="G92" s="30"/>
      <c r="H92" s="406"/>
      <c r="I92" s="32"/>
      <c r="J92" s="33"/>
      <c r="M92" s="424"/>
    </row>
    <row r="93" spans="2:13" x14ac:dyDescent="0.2">
      <c r="B93" s="27"/>
      <c r="C93" s="29" t="s">
        <v>13</v>
      </c>
      <c r="D93" s="29" t="s">
        <v>247</v>
      </c>
      <c r="E93" s="29"/>
      <c r="F93" s="29"/>
      <c r="G93" s="30" t="s">
        <v>85</v>
      </c>
      <c r="H93" s="406">
        <v>75660</v>
      </c>
      <c r="I93" s="32"/>
      <c r="J93" s="33">
        <f>I93*H93</f>
        <v>0</v>
      </c>
      <c r="L93" s="1">
        <v>150750</v>
      </c>
      <c r="M93" s="424">
        <f>L93/$M$9</f>
        <v>50250</v>
      </c>
    </row>
    <row r="94" spans="2:13" x14ac:dyDescent="0.2">
      <c r="B94" s="27"/>
      <c r="C94" s="29"/>
      <c r="D94" s="29"/>
      <c r="E94" s="29"/>
      <c r="F94" s="29"/>
      <c r="G94" s="30"/>
      <c r="H94" s="406"/>
      <c r="I94" s="32"/>
      <c r="J94" s="33"/>
      <c r="M94" s="424"/>
    </row>
    <row r="95" spans="2:13" x14ac:dyDescent="0.2">
      <c r="B95" s="27"/>
      <c r="C95" s="29" t="s">
        <v>16</v>
      </c>
      <c r="D95" s="29" t="s">
        <v>248</v>
      </c>
      <c r="E95" s="29"/>
      <c r="F95" s="29"/>
      <c r="G95" s="30"/>
      <c r="H95" s="406"/>
      <c r="I95" s="77"/>
      <c r="J95" s="33"/>
      <c r="M95" s="424"/>
    </row>
    <row r="96" spans="2:13" x14ac:dyDescent="0.2">
      <c r="B96" s="27"/>
      <c r="C96" s="29"/>
      <c r="D96" s="29" t="s">
        <v>249</v>
      </c>
      <c r="E96" s="29"/>
      <c r="F96" s="29"/>
      <c r="G96" s="30"/>
      <c r="H96" s="407"/>
      <c r="I96" s="77"/>
      <c r="J96" s="33"/>
      <c r="M96" s="424"/>
    </row>
    <row r="97" spans="2:13" x14ac:dyDescent="0.2">
      <c r="B97" s="27"/>
      <c r="C97" s="29"/>
      <c r="D97" s="29"/>
      <c r="E97" s="29"/>
      <c r="F97" s="29"/>
      <c r="G97" s="30"/>
      <c r="H97" s="406"/>
      <c r="I97" s="77"/>
      <c r="J97" s="33"/>
      <c r="M97" s="424"/>
    </row>
    <row r="98" spans="2:13" x14ac:dyDescent="0.2">
      <c r="B98" s="27"/>
      <c r="C98" s="29"/>
      <c r="D98" s="29" t="s">
        <v>94</v>
      </c>
      <c r="E98" s="29" t="s">
        <v>250</v>
      </c>
      <c r="F98" s="29"/>
      <c r="G98" s="30"/>
      <c r="H98" s="406"/>
      <c r="I98" s="77"/>
      <c r="J98" s="33"/>
      <c r="M98" s="424"/>
    </row>
    <row r="99" spans="2:13" x14ac:dyDescent="0.2">
      <c r="B99" s="27"/>
      <c r="C99" s="29"/>
      <c r="D99" s="29"/>
      <c r="E99" s="29" t="s">
        <v>251</v>
      </c>
      <c r="F99" s="29"/>
      <c r="G99" s="30" t="s">
        <v>124</v>
      </c>
      <c r="H99" s="406"/>
      <c r="I99" s="50"/>
      <c r="J99" s="54"/>
      <c r="M99" s="424"/>
    </row>
    <row r="100" spans="2:13" x14ac:dyDescent="0.2">
      <c r="B100" s="27"/>
      <c r="C100" s="29"/>
      <c r="D100" s="29"/>
      <c r="E100" s="29"/>
      <c r="F100" s="29"/>
      <c r="G100" s="30"/>
      <c r="H100" s="406"/>
      <c r="I100" s="77"/>
      <c r="J100" s="33"/>
      <c r="M100" s="424"/>
    </row>
    <row r="101" spans="2:13" x14ac:dyDescent="0.2">
      <c r="B101" s="27"/>
      <c r="C101" s="29"/>
      <c r="D101" s="29" t="s">
        <v>96</v>
      </c>
      <c r="E101" s="29" t="s">
        <v>252</v>
      </c>
      <c r="F101" s="29"/>
      <c r="G101" s="30"/>
      <c r="H101" s="406"/>
      <c r="I101" s="77"/>
      <c r="J101" s="33"/>
      <c r="M101" s="424"/>
    </row>
    <row r="102" spans="2:13" x14ac:dyDescent="0.2">
      <c r="B102" s="27"/>
      <c r="C102" s="29"/>
      <c r="D102" s="29"/>
      <c r="E102" s="29" t="s">
        <v>251</v>
      </c>
      <c r="F102" s="29"/>
      <c r="G102" s="30" t="s">
        <v>124</v>
      </c>
      <c r="H102" s="406"/>
      <c r="I102" s="50"/>
      <c r="J102" s="54"/>
      <c r="M102" s="424"/>
    </row>
    <row r="103" spans="2:13" x14ac:dyDescent="0.2">
      <c r="B103" s="27"/>
      <c r="C103" s="29"/>
      <c r="D103" s="29"/>
      <c r="E103" s="29"/>
      <c r="F103" s="29"/>
      <c r="G103" s="30"/>
      <c r="H103" s="407"/>
      <c r="I103" s="77"/>
      <c r="J103" s="33"/>
      <c r="M103" s="424"/>
    </row>
    <row r="104" spans="2:13" x14ac:dyDescent="0.2">
      <c r="B104" s="27" t="s">
        <v>253</v>
      </c>
      <c r="C104" s="34" t="s">
        <v>254</v>
      </c>
      <c r="D104" s="29"/>
      <c r="E104" s="29"/>
      <c r="F104" s="29"/>
      <c r="G104" s="70"/>
      <c r="H104" s="406"/>
      <c r="I104" s="77"/>
      <c r="J104" s="33"/>
      <c r="M104" s="424"/>
    </row>
    <row r="105" spans="2:13" x14ac:dyDescent="0.2">
      <c r="B105" s="27"/>
      <c r="C105" s="43"/>
      <c r="D105" s="29"/>
      <c r="E105" s="29"/>
      <c r="F105" s="29"/>
      <c r="G105" s="70"/>
      <c r="H105" s="406"/>
      <c r="I105" s="77"/>
      <c r="J105" s="33"/>
      <c r="M105" s="424"/>
    </row>
    <row r="106" spans="2:13" x14ac:dyDescent="0.2">
      <c r="B106" s="27"/>
      <c r="C106" s="29" t="s">
        <v>13</v>
      </c>
      <c r="D106" s="29" t="s">
        <v>255</v>
      </c>
      <c r="E106" s="29"/>
      <c r="F106" s="29"/>
      <c r="G106" s="70" t="s">
        <v>85</v>
      </c>
      <c r="H106" s="406"/>
      <c r="I106" s="50"/>
      <c r="J106" s="54"/>
      <c r="M106" s="424"/>
    </row>
    <row r="107" spans="2:13" x14ac:dyDescent="0.2">
      <c r="B107" s="27"/>
      <c r="C107" s="38"/>
      <c r="D107" s="29"/>
      <c r="E107" s="29"/>
      <c r="F107" s="29"/>
      <c r="G107" s="70"/>
      <c r="H107" s="406"/>
      <c r="I107" s="77"/>
      <c r="J107" s="33"/>
      <c r="M107" s="424"/>
    </row>
    <row r="108" spans="2:13" x14ac:dyDescent="0.2">
      <c r="B108" s="27"/>
      <c r="C108" s="38" t="s">
        <v>16</v>
      </c>
      <c r="D108" s="29" t="s">
        <v>256</v>
      </c>
      <c r="E108" s="29"/>
      <c r="F108" s="29"/>
      <c r="G108" s="70" t="s">
        <v>85</v>
      </c>
      <c r="H108" s="406"/>
      <c r="I108" s="50"/>
      <c r="J108" s="54"/>
      <c r="M108" s="424"/>
    </row>
    <row r="109" spans="2:13" x14ac:dyDescent="0.2">
      <c r="B109" s="27"/>
      <c r="C109" s="29"/>
      <c r="D109" s="29"/>
      <c r="E109" s="66"/>
      <c r="F109" s="66"/>
      <c r="G109" s="70"/>
      <c r="H109" s="406"/>
      <c r="I109" s="77"/>
      <c r="J109" s="33"/>
      <c r="M109" s="424"/>
    </row>
    <row r="110" spans="2:13" x14ac:dyDescent="0.2">
      <c r="B110" s="27"/>
      <c r="C110" s="29" t="s">
        <v>18</v>
      </c>
      <c r="D110" s="29" t="s">
        <v>257</v>
      </c>
      <c r="E110" s="66"/>
      <c r="F110" s="66"/>
      <c r="G110" s="70" t="s">
        <v>85</v>
      </c>
      <c r="H110" s="406"/>
      <c r="I110" s="50"/>
      <c r="J110" s="54"/>
      <c r="M110" s="424"/>
    </row>
    <row r="111" spans="2:13" x14ac:dyDescent="0.2">
      <c r="B111" s="27"/>
      <c r="C111" s="29"/>
      <c r="D111" s="29"/>
      <c r="E111" s="29"/>
      <c r="F111" s="29"/>
      <c r="G111" s="30"/>
      <c r="H111" s="406"/>
      <c r="I111" s="77"/>
      <c r="J111" s="33"/>
      <c r="M111" s="424"/>
    </row>
    <row r="112" spans="2:13" x14ac:dyDescent="0.2">
      <c r="B112" s="27" t="s">
        <v>258</v>
      </c>
      <c r="C112" s="34" t="s">
        <v>259</v>
      </c>
      <c r="D112" s="29"/>
      <c r="E112" s="29"/>
      <c r="F112" s="29"/>
      <c r="G112" s="70"/>
      <c r="H112" s="406"/>
      <c r="I112" s="77"/>
      <c r="J112" s="33"/>
      <c r="M112" s="424"/>
    </row>
    <row r="113" spans="2:13" x14ac:dyDescent="0.2">
      <c r="B113" s="27"/>
      <c r="C113" s="34" t="s">
        <v>260</v>
      </c>
      <c r="D113" s="29"/>
      <c r="E113" s="29"/>
      <c r="F113" s="29"/>
      <c r="G113" s="70"/>
      <c r="H113" s="406"/>
      <c r="I113" s="77"/>
      <c r="J113" s="33"/>
      <c r="M113" s="424"/>
    </row>
    <row r="114" spans="2:13" x14ac:dyDescent="0.2">
      <c r="B114" s="27"/>
      <c r="C114" s="29" t="s">
        <v>13</v>
      </c>
      <c r="D114" s="29" t="s">
        <v>255</v>
      </c>
      <c r="E114" s="29"/>
      <c r="F114" s="29"/>
      <c r="G114" s="70" t="s">
        <v>261</v>
      </c>
      <c r="H114" s="406"/>
      <c r="I114" s="50"/>
      <c r="J114" s="54"/>
      <c r="M114" s="424"/>
    </row>
    <row r="115" spans="2:13" x14ac:dyDescent="0.2">
      <c r="B115" s="27"/>
      <c r="C115" s="38"/>
      <c r="D115" s="29"/>
      <c r="E115" s="29"/>
      <c r="F115" s="29"/>
      <c r="G115" s="70"/>
      <c r="H115" s="406"/>
      <c r="I115" s="77"/>
      <c r="J115" s="33"/>
      <c r="M115" s="424"/>
    </row>
    <row r="116" spans="2:13" x14ac:dyDescent="0.2">
      <c r="B116" s="27"/>
      <c r="C116" s="38" t="s">
        <v>16</v>
      </c>
      <c r="D116" s="29" t="s">
        <v>256</v>
      </c>
      <c r="E116" s="29"/>
      <c r="F116" s="29"/>
      <c r="G116" s="70" t="s">
        <v>261</v>
      </c>
      <c r="H116" s="406"/>
      <c r="I116" s="50"/>
      <c r="J116" s="54"/>
      <c r="M116" s="424"/>
    </row>
    <row r="117" spans="2:13" x14ac:dyDescent="0.2">
      <c r="B117" s="27"/>
      <c r="C117" s="29"/>
      <c r="D117" s="29"/>
      <c r="E117" s="66"/>
      <c r="F117" s="66"/>
      <c r="G117" s="70"/>
      <c r="H117" s="406"/>
      <c r="I117" s="77"/>
      <c r="J117" s="33"/>
      <c r="M117" s="424"/>
    </row>
    <row r="118" spans="2:13" x14ac:dyDescent="0.2">
      <c r="B118" s="27"/>
      <c r="C118" s="29" t="s">
        <v>18</v>
      </c>
      <c r="D118" s="29" t="s">
        <v>257</v>
      </c>
      <c r="E118" s="66"/>
      <c r="F118" s="66"/>
      <c r="G118" s="70" t="s">
        <v>261</v>
      </c>
      <c r="H118" s="406"/>
      <c r="I118" s="50"/>
      <c r="J118" s="54"/>
      <c r="M118" s="424"/>
    </row>
    <row r="119" spans="2:13" ht="13.5" thickBot="1" x14ac:dyDescent="0.25">
      <c r="B119" s="27"/>
      <c r="C119" s="29"/>
      <c r="D119" s="29"/>
      <c r="E119" s="29"/>
      <c r="F119" s="29"/>
      <c r="G119" s="30"/>
      <c r="H119" s="400"/>
      <c r="I119" s="32"/>
      <c r="J119" s="33"/>
      <c r="M119" s="424"/>
    </row>
    <row r="120" spans="2:13" ht="13.5" thickBot="1" x14ac:dyDescent="0.25">
      <c r="B120" s="55" t="s">
        <v>223</v>
      </c>
      <c r="C120" s="56"/>
      <c r="D120" s="56"/>
      <c r="E120" s="56"/>
      <c r="F120" s="56"/>
      <c r="G120" s="57"/>
      <c r="H120" s="404"/>
      <c r="I120" s="59"/>
      <c r="J120" s="60">
        <f>SUM(J67:J119)</f>
        <v>0</v>
      </c>
      <c r="M120" s="424"/>
    </row>
    <row r="121" spans="2:13" ht="11.25" customHeight="1" x14ac:dyDescent="0.2">
      <c r="B121" s="34"/>
      <c r="C121" s="34"/>
      <c r="D121" s="34"/>
      <c r="E121" s="34"/>
      <c r="F121" s="34"/>
      <c r="G121" s="61"/>
      <c r="H121" s="392"/>
      <c r="I121" s="63"/>
      <c r="J121" s="64"/>
      <c r="M121" s="424"/>
    </row>
    <row r="122" spans="2:13" ht="12.75" customHeight="1" x14ac:dyDescent="0.2">
      <c r="B122" s="34"/>
      <c r="C122" s="34"/>
      <c r="D122" s="34"/>
      <c r="E122" s="34"/>
      <c r="F122" s="34"/>
      <c r="G122" s="61"/>
      <c r="H122" s="392"/>
      <c r="I122" s="63"/>
      <c r="J122" s="64"/>
      <c r="M122" s="424"/>
    </row>
    <row r="123" spans="2:13" x14ac:dyDescent="0.2">
      <c r="B123" s="4" t="str">
        <f>'4A5 Earth Works 1300'!$B$2</f>
        <v>ROADS AUTHORITY</v>
      </c>
      <c r="C123" s="3"/>
      <c r="D123" s="3"/>
      <c r="E123" s="3"/>
      <c r="F123" s="3"/>
      <c r="G123" s="5"/>
      <c r="H123" s="401"/>
      <c r="I123" s="7"/>
      <c r="J123" s="8" t="s">
        <v>585</v>
      </c>
      <c r="M123" s="424"/>
    </row>
    <row r="124" spans="2:13" x14ac:dyDescent="0.2">
      <c r="B124" s="4" t="str">
        <f>'4A5 Earth Works 1300'!$B$3</f>
        <v>PROCUREMENT REFERENCE NO. W/ONB/RA-XX/XX</v>
      </c>
      <c r="C124" s="3"/>
      <c r="D124" s="3"/>
      <c r="E124" s="3"/>
      <c r="F124" s="3"/>
      <c r="G124" s="5"/>
      <c r="H124" s="401"/>
      <c r="I124" s="7"/>
      <c r="J124" s="9"/>
      <c r="M124" s="424"/>
    </row>
    <row r="125" spans="2:13" x14ac:dyDescent="0.2">
      <c r="B125" s="4" t="str">
        <f>'4A5 Earth Works 1300'!$B$4</f>
        <v>SCHEDULE A5:  LABOUR-BASED ROAD WORKS FOR  ROAD D3624 - OMUNDAUNGILO TO OMBOLOKA</v>
      </c>
      <c r="C125" s="3"/>
      <c r="D125" s="3"/>
      <c r="E125" s="3"/>
      <c r="F125" s="3"/>
      <c r="G125" s="5"/>
      <c r="H125" s="401"/>
      <c r="I125" s="10"/>
      <c r="J125" s="1"/>
      <c r="M125" s="424"/>
    </row>
    <row r="126" spans="2:13" x14ac:dyDescent="0.2">
      <c r="B126" s="4"/>
      <c r="C126" s="577" t="str">
        <f>C64</f>
        <v xml:space="preserve">         (28km EASTERN ACCESS ROAD BETWEEN OSHUULI  AND OMBOLOKA )</v>
      </c>
      <c r="D126" s="3"/>
      <c r="E126" s="3"/>
      <c r="F126" s="3"/>
      <c r="G126" s="5"/>
      <c r="H126" s="401"/>
      <c r="I126" s="10"/>
      <c r="J126" s="11"/>
      <c r="M126" s="424"/>
    </row>
    <row r="127" spans="2:13" ht="13.5" thickBot="1" x14ac:dyDescent="0.25">
      <c r="B127" s="3"/>
      <c r="C127" s="3"/>
      <c r="D127" s="3"/>
      <c r="E127" s="3"/>
      <c r="F127" s="3"/>
      <c r="G127" s="5"/>
      <c r="H127" s="401"/>
      <c r="I127" s="10"/>
      <c r="J127" s="11" t="str">
        <f>J65</f>
        <v>SECTION LB3300</v>
      </c>
      <c r="M127" s="424"/>
    </row>
    <row r="128" spans="2:13" ht="23.25" thickBot="1" x14ac:dyDescent="0.25">
      <c r="B128" s="65" t="s">
        <v>1</v>
      </c>
      <c r="C128" s="629" t="s">
        <v>2</v>
      </c>
      <c r="D128" s="629"/>
      <c r="E128" s="629"/>
      <c r="F128" s="629"/>
      <c r="G128" s="17" t="s">
        <v>3</v>
      </c>
      <c r="H128" s="402" t="s">
        <v>4</v>
      </c>
      <c r="I128" s="19" t="s">
        <v>5</v>
      </c>
      <c r="J128" s="20" t="s">
        <v>6</v>
      </c>
      <c r="M128" s="424"/>
    </row>
    <row r="129" spans="2:13" x14ac:dyDescent="0.2">
      <c r="B129" s="631" t="s">
        <v>224</v>
      </c>
      <c r="C129" s="632"/>
      <c r="D129" s="632"/>
      <c r="E129" s="632"/>
      <c r="F129" s="632"/>
      <c r="G129" s="85"/>
      <c r="H129" s="405"/>
      <c r="I129" s="87"/>
      <c r="J129" s="88">
        <f>J120</f>
        <v>0</v>
      </c>
      <c r="M129" s="424"/>
    </row>
    <row r="130" spans="2:13" x14ac:dyDescent="0.2">
      <c r="B130" s="27"/>
      <c r="C130" s="43"/>
      <c r="D130" s="29"/>
      <c r="E130" s="29"/>
      <c r="F130" s="29"/>
      <c r="G130" s="30"/>
      <c r="H130" s="400"/>
      <c r="I130" s="32"/>
      <c r="J130" s="33"/>
      <c r="M130" s="424"/>
    </row>
    <row r="131" spans="2:13" x14ac:dyDescent="0.2">
      <c r="B131" s="27" t="s">
        <v>262</v>
      </c>
      <c r="C131" s="34" t="s">
        <v>263</v>
      </c>
      <c r="D131" s="29"/>
      <c r="E131" s="29"/>
      <c r="F131" s="29"/>
      <c r="G131" s="70"/>
      <c r="H131" s="400"/>
      <c r="I131" s="32"/>
      <c r="J131" s="33"/>
      <c r="M131" s="424"/>
    </row>
    <row r="132" spans="2:13" x14ac:dyDescent="0.2">
      <c r="B132" s="27"/>
      <c r="C132" s="43"/>
      <c r="D132" s="29"/>
      <c r="E132" s="29"/>
      <c r="F132" s="29"/>
      <c r="G132" s="70"/>
      <c r="H132" s="400"/>
      <c r="I132" s="32"/>
      <c r="J132" s="33"/>
      <c r="M132" s="424"/>
    </row>
    <row r="133" spans="2:13" x14ac:dyDescent="0.2">
      <c r="B133" s="27"/>
      <c r="C133" s="38" t="s">
        <v>13</v>
      </c>
      <c r="D133" s="29" t="s">
        <v>264</v>
      </c>
      <c r="E133" s="29"/>
      <c r="F133" s="29"/>
      <c r="G133" s="70" t="s">
        <v>85</v>
      </c>
      <c r="H133" s="406">
        <v>11330</v>
      </c>
      <c r="I133" s="32"/>
      <c r="J133" s="33">
        <f>I133*H133</f>
        <v>0</v>
      </c>
      <c r="L133" s="1">
        <v>14361</v>
      </c>
      <c r="M133" s="424">
        <f>L133/$M$9</f>
        <v>4787</v>
      </c>
    </row>
    <row r="134" spans="2:13" x14ac:dyDescent="0.2">
      <c r="B134" s="27"/>
      <c r="C134" s="29"/>
      <c r="D134" s="29"/>
      <c r="E134" s="66"/>
      <c r="F134" s="66"/>
      <c r="G134" s="70"/>
      <c r="H134" s="400"/>
      <c r="I134" s="77"/>
      <c r="J134" s="33"/>
      <c r="M134" s="424"/>
    </row>
    <row r="135" spans="2:13" x14ac:dyDescent="0.2">
      <c r="B135" s="27"/>
      <c r="C135" s="29" t="s">
        <v>16</v>
      </c>
      <c r="D135" s="29" t="s">
        <v>265</v>
      </c>
      <c r="E135" s="66"/>
      <c r="F135" s="66"/>
      <c r="G135" s="70" t="s">
        <v>85</v>
      </c>
      <c r="H135" s="406">
        <f>66760+8000+8000</f>
        <v>82760</v>
      </c>
      <c r="I135" s="32"/>
      <c r="J135" s="33">
        <f>I135*H135</f>
        <v>0</v>
      </c>
      <c r="L135" s="1">
        <v>86142</v>
      </c>
      <c r="M135" s="424">
        <f>L135/$M$9</f>
        <v>28714</v>
      </c>
    </row>
    <row r="136" spans="2:13" x14ac:dyDescent="0.2">
      <c r="B136" s="27"/>
      <c r="C136" s="29"/>
      <c r="D136" s="29"/>
      <c r="E136" s="29"/>
      <c r="F136" s="29"/>
      <c r="G136" s="70"/>
      <c r="H136" s="400"/>
      <c r="I136" s="77"/>
      <c r="J136" s="33"/>
      <c r="M136" s="424"/>
    </row>
    <row r="137" spans="2:13" x14ac:dyDescent="0.2">
      <c r="B137" s="27"/>
      <c r="C137" s="34"/>
      <c r="D137" s="29"/>
      <c r="E137" s="29"/>
      <c r="F137" s="29"/>
      <c r="G137" s="70"/>
      <c r="H137" s="400"/>
      <c r="I137" s="32"/>
      <c r="J137" s="33"/>
    </row>
    <row r="138" spans="2:13" x14ac:dyDescent="0.2">
      <c r="B138" s="27" t="s">
        <v>266</v>
      </c>
      <c r="C138" s="34" t="s">
        <v>267</v>
      </c>
      <c r="D138" s="29"/>
      <c r="E138" s="29"/>
      <c r="F138" s="29"/>
      <c r="G138" s="70"/>
      <c r="H138" s="400"/>
      <c r="I138" s="32"/>
      <c r="J138" s="33"/>
    </row>
    <row r="139" spans="2:13" x14ac:dyDescent="0.2">
      <c r="B139" s="27" t="s">
        <v>268</v>
      </c>
      <c r="C139" s="34" t="s">
        <v>269</v>
      </c>
      <c r="D139" s="29"/>
      <c r="E139" s="29"/>
      <c r="F139" s="29"/>
      <c r="G139" s="70"/>
      <c r="H139" s="400"/>
      <c r="I139" s="32"/>
      <c r="J139" s="33"/>
    </row>
    <row r="140" spans="2:13" x14ac:dyDescent="0.2">
      <c r="B140" s="27"/>
      <c r="C140" s="34" t="s">
        <v>270</v>
      </c>
      <c r="D140" s="29"/>
      <c r="E140" s="29"/>
      <c r="F140" s="29"/>
      <c r="G140" s="70" t="s">
        <v>271</v>
      </c>
      <c r="H140" s="400"/>
      <c r="I140" s="50"/>
      <c r="J140" s="54"/>
    </row>
    <row r="141" spans="2:13" x14ac:dyDescent="0.2">
      <c r="B141" s="27"/>
      <c r="C141" s="29"/>
      <c r="D141" s="29"/>
      <c r="E141" s="29"/>
      <c r="F141" s="29"/>
      <c r="G141" s="70"/>
      <c r="H141" s="400"/>
      <c r="I141" s="32"/>
      <c r="J141" s="33"/>
    </row>
    <row r="142" spans="2:13" x14ac:dyDescent="0.2">
      <c r="B142" s="27"/>
      <c r="C142" s="38"/>
      <c r="D142" s="29"/>
      <c r="E142" s="29"/>
      <c r="F142" s="29"/>
      <c r="G142" s="30"/>
      <c r="H142" s="400"/>
      <c r="I142" s="32"/>
      <c r="J142" s="33"/>
    </row>
    <row r="143" spans="2:13" x14ac:dyDescent="0.2">
      <c r="B143" s="27" t="s">
        <v>266</v>
      </c>
      <c r="C143" s="34" t="s">
        <v>272</v>
      </c>
      <c r="D143" s="29"/>
      <c r="E143" s="29"/>
      <c r="F143" s="29"/>
      <c r="G143" s="70"/>
      <c r="H143" s="400"/>
      <c r="I143" s="32"/>
      <c r="J143" s="33"/>
    </row>
    <row r="144" spans="2:13" ht="12.75" customHeight="1" x14ac:dyDescent="0.2">
      <c r="B144" s="27" t="s">
        <v>273</v>
      </c>
      <c r="C144" s="34" t="s">
        <v>274</v>
      </c>
      <c r="D144" s="29"/>
      <c r="E144" s="29"/>
      <c r="F144" s="29"/>
      <c r="G144" s="70"/>
      <c r="H144" s="400"/>
      <c r="I144" s="32"/>
      <c r="J144" s="33"/>
    </row>
    <row r="145" spans="2:10" ht="12.75" customHeight="1" x14ac:dyDescent="0.2">
      <c r="B145" s="27"/>
      <c r="C145" s="34" t="s">
        <v>275</v>
      </c>
      <c r="D145" s="29"/>
      <c r="E145" s="29"/>
      <c r="F145" s="29"/>
      <c r="G145" s="70" t="s">
        <v>124</v>
      </c>
      <c r="H145" s="400"/>
      <c r="I145" s="50"/>
      <c r="J145" s="54"/>
    </row>
    <row r="146" spans="2:10" x14ac:dyDescent="0.2">
      <c r="B146" s="27"/>
      <c r="C146" s="29"/>
      <c r="D146" s="29"/>
      <c r="E146" s="29"/>
      <c r="F146" s="29"/>
      <c r="G146" s="30"/>
      <c r="H146" s="400"/>
      <c r="I146" s="32"/>
      <c r="J146" s="33"/>
    </row>
    <row r="147" spans="2:10" x14ac:dyDescent="0.2">
      <c r="B147" s="27"/>
      <c r="C147" s="29"/>
      <c r="D147" s="29"/>
      <c r="E147" s="29"/>
      <c r="F147" s="29"/>
      <c r="G147" s="30"/>
      <c r="H147" s="400"/>
      <c r="I147" s="32"/>
      <c r="J147" s="33"/>
    </row>
    <row r="148" spans="2:10" x14ac:dyDescent="0.2">
      <c r="B148" s="27"/>
      <c r="C148" s="29"/>
      <c r="D148" s="29"/>
      <c r="E148" s="29"/>
      <c r="F148" s="29"/>
      <c r="G148" s="30"/>
      <c r="H148" s="400"/>
      <c r="I148" s="32"/>
      <c r="J148" s="33"/>
    </row>
    <row r="149" spans="2:10" x14ac:dyDescent="0.2">
      <c r="B149" s="27"/>
      <c r="C149" s="29"/>
      <c r="D149" s="29"/>
      <c r="E149" s="29"/>
      <c r="F149" s="29"/>
      <c r="G149" s="30"/>
      <c r="H149" s="400"/>
      <c r="I149" s="32"/>
      <c r="J149" s="33"/>
    </row>
    <row r="150" spans="2:10" x14ac:dyDescent="0.2">
      <c r="B150" s="27"/>
      <c r="C150" s="29"/>
      <c r="D150" s="29"/>
      <c r="E150" s="29"/>
      <c r="F150" s="29"/>
      <c r="G150" s="30"/>
      <c r="H150" s="400"/>
      <c r="I150" s="32"/>
      <c r="J150" s="33"/>
    </row>
    <row r="151" spans="2:10" x14ac:dyDescent="0.2">
      <c r="B151" s="27"/>
      <c r="C151" s="29"/>
      <c r="D151" s="29"/>
      <c r="E151" s="29"/>
      <c r="F151" s="29"/>
      <c r="G151" s="30"/>
      <c r="H151" s="400"/>
      <c r="I151" s="32"/>
      <c r="J151" s="33"/>
    </row>
    <row r="152" spans="2:10" x14ac:dyDescent="0.2">
      <c r="B152" s="27"/>
      <c r="C152" s="29"/>
      <c r="D152" s="29"/>
      <c r="E152" s="29"/>
      <c r="F152" s="29"/>
      <c r="G152" s="30"/>
      <c r="H152" s="400"/>
      <c r="I152" s="32"/>
      <c r="J152" s="33"/>
    </row>
    <row r="153" spans="2:10" x14ac:dyDescent="0.2">
      <c r="B153" s="27"/>
      <c r="C153" s="29"/>
      <c r="D153" s="29"/>
      <c r="E153" s="29"/>
      <c r="F153" s="29"/>
      <c r="G153" s="30"/>
      <c r="H153" s="400"/>
      <c r="I153" s="32"/>
      <c r="J153" s="33"/>
    </row>
    <row r="154" spans="2:10" x14ac:dyDescent="0.2">
      <c r="B154" s="27"/>
      <c r="C154" s="29"/>
      <c r="D154" s="29"/>
      <c r="E154" s="29"/>
      <c r="F154" s="29"/>
      <c r="G154" s="30"/>
      <c r="H154" s="400"/>
      <c r="I154" s="32"/>
      <c r="J154" s="33"/>
    </row>
    <row r="155" spans="2:10" x14ac:dyDescent="0.2">
      <c r="B155" s="27"/>
      <c r="C155" s="29"/>
      <c r="D155" s="29"/>
      <c r="E155" s="29"/>
      <c r="F155" s="29"/>
      <c r="G155" s="30"/>
      <c r="H155" s="400"/>
      <c r="I155" s="32"/>
      <c r="J155" s="33"/>
    </row>
    <row r="156" spans="2:10" x14ac:dyDescent="0.2">
      <c r="B156" s="27"/>
      <c r="C156" s="29"/>
      <c r="D156" s="29"/>
      <c r="E156" s="29"/>
      <c r="F156" s="29"/>
      <c r="G156" s="30"/>
      <c r="H156" s="400"/>
      <c r="I156" s="32"/>
      <c r="J156" s="33"/>
    </row>
    <row r="157" spans="2:10" x14ac:dyDescent="0.2">
      <c r="B157" s="27"/>
      <c r="C157" s="29"/>
      <c r="D157" s="29"/>
      <c r="E157" s="29"/>
      <c r="F157" s="29"/>
      <c r="G157" s="30"/>
      <c r="H157" s="400"/>
      <c r="I157" s="32"/>
      <c r="J157" s="33"/>
    </row>
    <row r="158" spans="2:10" x14ac:dyDescent="0.2">
      <c r="B158" s="27"/>
      <c r="C158" s="29"/>
      <c r="D158" s="29"/>
      <c r="E158" s="29"/>
      <c r="F158" s="29"/>
      <c r="G158" s="30"/>
      <c r="H158" s="400"/>
      <c r="I158" s="32"/>
      <c r="J158" s="33"/>
    </row>
    <row r="159" spans="2:10" x14ac:dyDescent="0.2">
      <c r="B159" s="27"/>
      <c r="C159" s="29"/>
      <c r="D159" s="29"/>
      <c r="E159" s="29"/>
      <c r="F159" s="29"/>
      <c r="G159" s="30"/>
      <c r="H159" s="400"/>
      <c r="I159" s="32"/>
      <c r="J159" s="33"/>
    </row>
    <row r="160" spans="2:10" x14ac:dyDescent="0.2">
      <c r="B160" s="27"/>
      <c r="C160" s="29"/>
      <c r="D160" s="29"/>
      <c r="E160" s="29"/>
      <c r="F160" s="29"/>
      <c r="G160" s="30"/>
      <c r="H160" s="400"/>
      <c r="I160" s="32"/>
      <c r="J160" s="33"/>
    </row>
    <row r="161" spans="2:10" x14ac:dyDescent="0.2">
      <c r="B161" s="27"/>
      <c r="C161" s="29"/>
      <c r="D161" s="29"/>
      <c r="E161" s="29"/>
      <c r="F161" s="29"/>
      <c r="G161" s="30"/>
      <c r="H161" s="400"/>
      <c r="I161" s="32"/>
      <c r="J161" s="33"/>
    </row>
    <row r="162" spans="2:10" x14ac:dyDescent="0.2">
      <c r="B162" s="27"/>
      <c r="C162" s="29"/>
      <c r="D162" s="29"/>
      <c r="E162" s="29"/>
      <c r="F162" s="29"/>
      <c r="G162" s="30"/>
      <c r="H162" s="400"/>
      <c r="I162" s="32"/>
      <c r="J162" s="33"/>
    </row>
    <row r="163" spans="2:10" x14ac:dyDescent="0.2">
      <c r="B163" s="27"/>
      <c r="C163" s="29"/>
      <c r="D163" s="29"/>
      <c r="E163" s="29"/>
      <c r="F163" s="29"/>
      <c r="G163" s="30"/>
      <c r="H163" s="400"/>
      <c r="I163" s="32"/>
      <c r="J163" s="33"/>
    </row>
    <row r="164" spans="2:10" x14ac:dyDescent="0.2">
      <c r="B164" s="27"/>
      <c r="C164" s="29"/>
      <c r="D164" s="29"/>
      <c r="E164" s="29"/>
      <c r="F164" s="29"/>
      <c r="G164" s="30"/>
      <c r="H164" s="400"/>
      <c r="I164" s="32"/>
      <c r="J164" s="33"/>
    </row>
    <row r="165" spans="2:10" x14ac:dyDescent="0.2">
      <c r="B165" s="27"/>
      <c r="C165" s="29"/>
      <c r="D165" s="29"/>
      <c r="E165" s="29"/>
      <c r="F165" s="29"/>
      <c r="G165" s="30"/>
      <c r="H165" s="400"/>
      <c r="I165" s="32"/>
      <c r="J165" s="33"/>
    </row>
    <row r="166" spans="2:10" x14ac:dyDescent="0.2">
      <c r="B166" s="27"/>
      <c r="C166" s="29"/>
      <c r="D166" s="29"/>
      <c r="E166" s="29"/>
      <c r="F166" s="29"/>
      <c r="G166" s="30"/>
      <c r="H166" s="400"/>
      <c r="I166" s="32"/>
      <c r="J166" s="33"/>
    </row>
    <row r="167" spans="2:10" x14ac:dyDescent="0.2">
      <c r="B167" s="27"/>
      <c r="C167" s="29"/>
      <c r="D167" s="29"/>
      <c r="E167" s="29"/>
      <c r="F167" s="29"/>
      <c r="G167" s="30"/>
      <c r="H167" s="400"/>
      <c r="I167" s="32"/>
      <c r="J167" s="33"/>
    </row>
    <row r="168" spans="2:10" x14ac:dyDescent="0.2">
      <c r="B168" s="27"/>
      <c r="C168" s="29"/>
      <c r="D168" s="29"/>
      <c r="E168" s="29"/>
      <c r="F168" s="29"/>
      <c r="G168" s="30"/>
      <c r="H168" s="400"/>
      <c r="I168" s="32"/>
      <c r="J168" s="33"/>
    </row>
    <row r="169" spans="2:10" x14ac:dyDescent="0.2">
      <c r="B169" s="27"/>
      <c r="C169" s="29"/>
      <c r="D169" s="29"/>
      <c r="E169" s="29"/>
      <c r="F169" s="29"/>
      <c r="G169" s="30"/>
      <c r="H169" s="400"/>
      <c r="I169" s="32"/>
      <c r="J169" s="33"/>
    </row>
    <row r="170" spans="2:10" ht="12.75" customHeight="1" x14ac:dyDescent="0.2">
      <c r="B170" s="27"/>
      <c r="C170" s="34"/>
      <c r="D170" s="29"/>
      <c r="E170" s="29"/>
      <c r="F170" s="29"/>
      <c r="G170" s="30"/>
      <c r="H170" s="400"/>
      <c r="I170" s="32"/>
      <c r="J170" s="33"/>
    </row>
    <row r="171" spans="2:10" x14ac:dyDescent="0.2">
      <c r="B171" s="27"/>
      <c r="C171" s="34"/>
      <c r="D171" s="29"/>
      <c r="E171" s="29"/>
      <c r="F171" s="29"/>
      <c r="G171" s="30"/>
      <c r="H171" s="400"/>
      <c r="I171" s="32"/>
      <c r="J171" s="33"/>
    </row>
    <row r="172" spans="2:10" x14ac:dyDescent="0.2">
      <c r="B172" s="27"/>
      <c r="C172" s="34"/>
      <c r="D172" s="29"/>
      <c r="E172" s="29"/>
      <c r="F172" s="29"/>
      <c r="G172" s="30"/>
      <c r="H172" s="400"/>
      <c r="I172" s="77"/>
      <c r="J172" s="33"/>
    </row>
    <row r="173" spans="2:10" x14ac:dyDescent="0.2">
      <c r="B173" s="27"/>
      <c r="C173" s="34"/>
      <c r="D173" s="29"/>
      <c r="E173" s="29"/>
      <c r="F173" s="29"/>
      <c r="G173" s="30"/>
      <c r="H173" s="400"/>
      <c r="I173" s="32"/>
      <c r="J173" s="33"/>
    </row>
    <row r="174" spans="2:10" x14ac:dyDescent="0.2">
      <c r="B174" s="27"/>
      <c r="C174" s="29"/>
      <c r="D174" s="29"/>
      <c r="E174" s="29"/>
      <c r="F174" s="29"/>
      <c r="G174" s="30"/>
      <c r="H174" s="400"/>
      <c r="I174" s="32"/>
      <c r="J174" s="33"/>
    </row>
    <row r="175" spans="2:10" x14ac:dyDescent="0.2">
      <c r="B175" s="27"/>
      <c r="C175" s="34"/>
      <c r="D175" s="29"/>
      <c r="E175" s="29"/>
      <c r="F175" s="29"/>
      <c r="G175" s="30"/>
      <c r="H175" s="400"/>
      <c r="I175" s="32"/>
      <c r="J175" s="33"/>
    </row>
    <row r="176" spans="2:10" x14ac:dyDescent="0.2">
      <c r="B176" s="27"/>
      <c r="C176" s="34"/>
      <c r="D176" s="29"/>
      <c r="E176" s="29"/>
      <c r="F176" s="29"/>
      <c r="G176" s="30"/>
      <c r="H176" s="400"/>
      <c r="I176" s="32"/>
      <c r="J176" s="33"/>
    </row>
    <row r="177" spans="2:10" x14ac:dyDescent="0.2">
      <c r="B177" s="27"/>
      <c r="C177" s="34"/>
      <c r="D177" s="29"/>
      <c r="E177" s="29"/>
      <c r="F177" s="29"/>
      <c r="G177" s="30"/>
      <c r="H177" s="403"/>
      <c r="I177" s="77"/>
      <c r="J177" s="33"/>
    </row>
    <row r="178" spans="2:10" x14ac:dyDescent="0.2">
      <c r="B178" s="27"/>
      <c r="C178" s="34"/>
      <c r="D178" s="29"/>
      <c r="E178" s="29"/>
      <c r="F178" s="29"/>
      <c r="G178" s="30"/>
      <c r="H178" s="400"/>
      <c r="I178" s="32"/>
      <c r="J178" s="33"/>
    </row>
    <row r="179" spans="2:10" ht="13.5" thickBot="1" x14ac:dyDescent="0.25">
      <c r="B179" s="27"/>
      <c r="C179" s="34"/>
      <c r="D179" s="29"/>
      <c r="E179" s="29"/>
      <c r="F179" s="29"/>
      <c r="G179" s="30"/>
      <c r="H179" s="400"/>
      <c r="I179" s="32"/>
      <c r="J179" s="33"/>
    </row>
    <row r="180" spans="2:10" ht="13.5" thickBot="1" x14ac:dyDescent="0.25">
      <c r="B180" s="55" t="s">
        <v>51</v>
      </c>
      <c r="C180" s="56"/>
      <c r="D180" s="56"/>
      <c r="E180" s="56"/>
      <c r="F180" s="56"/>
      <c r="G180" s="57"/>
      <c r="H180" s="404"/>
      <c r="I180" s="89"/>
      <c r="J180" s="60">
        <f>SUM(J129:J179)</f>
        <v>0</v>
      </c>
    </row>
    <row r="181" spans="2:10" ht="19.5" customHeight="1" x14ac:dyDescent="0.2">
      <c r="B181" s="34"/>
      <c r="C181" s="34"/>
      <c r="D181" s="34"/>
      <c r="E181" s="34"/>
      <c r="F181" s="34"/>
      <c r="G181" s="61"/>
      <c r="H181" s="392"/>
      <c r="I181" s="63"/>
      <c r="J181" s="64"/>
    </row>
  </sheetData>
  <mergeCells count="5">
    <mergeCell ref="C6:F6"/>
    <mergeCell ref="C66:F66"/>
    <mergeCell ref="B67:F67"/>
    <mergeCell ref="C128:F128"/>
    <mergeCell ref="B129:F129"/>
  </mergeCells>
  <dataValidations count="1">
    <dataValidation allowBlank="1" sqref="J4:J5 J64:J65 J126:J127" xr:uid="{EDC7609E-5922-43A6-A7C8-6F4C08B04193}">
      <formula1>0</formula1>
      <formula2>0</formula2>
    </dataValidation>
  </dataValidations>
  <pageMargins left="0.23622047244094491" right="0.23622047244094491" top="0.59055118110236227" bottom="0.59055118110236227" header="0.31496062992125984" footer="0.31496062992125984"/>
  <pageSetup paperSize="9" scale="92" orientation="portrait" r:id="rId1"/>
  <headerFooter scaleWithDoc="0"/>
  <rowBreaks count="2" manualBreakCount="2">
    <brk id="59" max="9" man="1"/>
    <brk id="121" max="9"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1DC05-65AE-4B7E-AE2F-11D9F32C4A6A}">
  <sheetPr>
    <tabColor rgb="FFFFFF00"/>
  </sheetPr>
  <dimension ref="B1:R59"/>
  <sheetViews>
    <sheetView view="pageBreakPreview" zoomScaleNormal="100" zoomScaleSheetLayoutView="100" workbookViewId="0">
      <pane ySplit="1" topLeftCell="A2" activePane="bottomLeft" state="frozen"/>
      <selection activeCell="F32" sqref="F32"/>
      <selection pane="bottomLeft" activeCell="F32" sqref="F32"/>
    </sheetView>
  </sheetViews>
  <sheetFormatPr defaultColWidth="9.140625" defaultRowHeight="12.75" x14ac:dyDescent="0.2"/>
  <cols>
    <col min="1" max="1" width="4.7109375" style="1" customWidth="1"/>
    <col min="2" max="2" width="8.7109375" style="1" customWidth="1"/>
    <col min="3" max="3" width="4.5703125" style="1" customWidth="1"/>
    <col min="4" max="5" width="3.28515625" style="1" customWidth="1"/>
    <col min="6" max="6" width="39.85546875" style="1" customWidth="1"/>
    <col min="7" max="8" width="8.7109375" style="1" customWidth="1"/>
    <col min="9" max="9" width="11.7109375" style="1" customWidth="1"/>
    <col min="10" max="10" width="13.7109375" style="2" customWidth="1"/>
    <col min="11" max="11" width="6" style="1" customWidth="1"/>
    <col min="12" max="13" width="0" style="1" hidden="1" customWidth="1"/>
    <col min="14" max="14" width="21.5703125" style="391" hidden="1" customWidth="1"/>
    <col min="15" max="15" width="18.7109375" style="391" hidden="1" customWidth="1"/>
    <col min="16" max="16" width="0" style="391" hidden="1" customWidth="1"/>
    <col min="17" max="17" width="0" style="1" hidden="1" customWidth="1"/>
    <col min="18" max="16384" width="9.140625" style="1"/>
  </cols>
  <sheetData>
    <row r="1" spans="2:15" x14ac:dyDescent="0.2">
      <c r="B1" s="4" t="str">
        <f>'4A5 Earth Works 1300'!$B$2</f>
        <v>ROADS AUTHORITY</v>
      </c>
      <c r="C1" s="3"/>
      <c r="D1" s="3"/>
      <c r="E1" s="3"/>
      <c r="F1" s="3"/>
      <c r="G1" s="5"/>
      <c r="H1" s="6"/>
      <c r="I1" s="7"/>
      <c r="J1" s="8" t="s">
        <v>586</v>
      </c>
    </row>
    <row r="2" spans="2:15" x14ac:dyDescent="0.2">
      <c r="B2" s="4" t="str">
        <f>'4A5 Earth Works 1300'!$B$3</f>
        <v>PROCUREMENT REFERENCE NO. W/ONB/RA-XX/XX</v>
      </c>
      <c r="C2" s="3"/>
      <c r="D2" s="3"/>
      <c r="E2" s="3"/>
      <c r="F2" s="3"/>
      <c r="G2" s="5"/>
      <c r="H2" s="6"/>
      <c r="I2" s="7"/>
      <c r="J2" s="9"/>
    </row>
    <row r="3" spans="2:15" x14ac:dyDescent="0.2">
      <c r="B3" s="4" t="str">
        <f>'4A5 Earth Works 1300'!$B$4</f>
        <v>SCHEDULE A5:  LABOUR-BASED ROAD WORKS FOR  ROAD D3624 - OMUNDAUNGILO TO OMBOLOKA</v>
      </c>
      <c r="C3" s="3"/>
      <c r="D3" s="3"/>
      <c r="E3" s="3"/>
      <c r="F3" s="3"/>
      <c r="G3" s="5"/>
      <c r="H3" s="6"/>
      <c r="I3" s="10"/>
      <c r="J3" s="1"/>
    </row>
    <row r="4" spans="2:15" x14ac:dyDescent="0.2">
      <c r="B4" s="4"/>
      <c r="C4" s="577" t="str">
        <f>'4A5 Earth Works 3300'!C126</f>
        <v xml:space="preserve">         (28km EASTERN ACCESS ROAD BETWEEN OSHUULI  AND OMBOLOKA )</v>
      </c>
      <c r="D4" s="3"/>
      <c r="E4" s="3"/>
      <c r="F4" s="3"/>
      <c r="G4" s="5"/>
      <c r="H4" s="6"/>
      <c r="I4" s="10"/>
      <c r="J4" s="11"/>
    </row>
    <row r="5" spans="2:15" ht="13.5" thickBot="1" x14ac:dyDescent="0.25">
      <c r="B5" s="3"/>
      <c r="C5" s="3"/>
      <c r="D5" s="3"/>
      <c r="E5" s="3"/>
      <c r="F5" s="3"/>
      <c r="G5" s="5"/>
      <c r="H5" s="6"/>
      <c r="I5" s="10"/>
      <c r="J5" s="11" t="str">
        <f>IF(B8="","","SECTION "&amp;B8)</f>
        <v>SECTION LB 3400</v>
      </c>
    </row>
    <row r="6" spans="2:15" ht="23.25" thickBot="1" x14ac:dyDescent="0.25">
      <c r="B6" s="65" t="s">
        <v>1</v>
      </c>
      <c r="C6" s="629" t="s">
        <v>2</v>
      </c>
      <c r="D6" s="629"/>
      <c r="E6" s="629"/>
      <c r="F6" s="629"/>
      <c r="G6" s="17" t="s">
        <v>3</v>
      </c>
      <c r="H6" s="18" t="s">
        <v>4</v>
      </c>
      <c r="I6" s="19" t="s">
        <v>5</v>
      </c>
      <c r="J6" s="20" t="s">
        <v>6</v>
      </c>
    </row>
    <row r="7" spans="2:15" x14ac:dyDescent="0.2">
      <c r="B7" s="90"/>
      <c r="C7" s="91"/>
      <c r="D7" s="91"/>
      <c r="E7" s="91"/>
      <c r="F7" s="91"/>
      <c r="G7" s="92"/>
      <c r="H7" s="93"/>
      <c r="I7" s="94"/>
      <c r="J7" s="95"/>
    </row>
    <row r="8" spans="2:15" x14ac:dyDescent="0.2">
      <c r="B8" s="27" t="s">
        <v>276</v>
      </c>
      <c r="C8" s="28" t="s">
        <v>277</v>
      </c>
      <c r="D8" s="29"/>
      <c r="E8" s="29"/>
      <c r="F8" s="29"/>
      <c r="G8" s="76"/>
      <c r="H8" s="96"/>
      <c r="I8" s="97"/>
      <c r="J8" s="98"/>
    </row>
    <row r="9" spans="2:15" x14ac:dyDescent="0.2">
      <c r="B9" s="27"/>
      <c r="C9" s="34"/>
      <c r="D9" s="29"/>
      <c r="E9" s="29"/>
      <c r="F9" s="29"/>
      <c r="G9" s="76"/>
      <c r="H9" s="96"/>
      <c r="I9" s="97"/>
      <c r="J9" s="98"/>
    </row>
    <row r="10" spans="2:15" x14ac:dyDescent="0.2">
      <c r="B10" s="27" t="s">
        <v>278</v>
      </c>
      <c r="C10" s="34" t="s">
        <v>279</v>
      </c>
      <c r="D10" s="29"/>
      <c r="E10" s="29"/>
      <c r="F10" s="29"/>
      <c r="G10" s="70"/>
      <c r="H10" s="96"/>
      <c r="I10" s="97"/>
      <c r="J10" s="98"/>
    </row>
    <row r="11" spans="2:15" x14ac:dyDescent="0.2">
      <c r="B11" s="27"/>
      <c r="C11" s="34" t="s">
        <v>280</v>
      </c>
      <c r="D11" s="29"/>
      <c r="E11" s="29"/>
      <c r="F11" s="29"/>
      <c r="G11" s="70"/>
      <c r="H11" s="96"/>
      <c r="I11" s="97"/>
      <c r="J11" s="98"/>
    </row>
    <row r="12" spans="2:15" x14ac:dyDescent="0.2">
      <c r="B12" s="27"/>
      <c r="C12" s="34" t="s">
        <v>281</v>
      </c>
      <c r="D12" s="29"/>
      <c r="E12" s="29"/>
      <c r="F12" s="29"/>
      <c r="G12" s="70"/>
      <c r="H12" s="96"/>
      <c r="I12" s="97"/>
      <c r="J12" s="98"/>
      <c r="N12" s="391" t="s">
        <v>545</v>
      </c>
      <c r="O12" s="391" t="s">
        <v>546</v>
      </c>
    </row>
    <row r="13" spans="2:15" x14ac:dyDescent="0.2">
      <c r="B13" s="27"/>
      <c r="C13" s="38"/>
      <c r="D13" s="29"/>
      <c r="E13" s="29"/>
      <c r="F13" s="29"/>
      <c r="G13" s="70"/>
      <c r="H13" s="96"/>
      <c r="I13" s="97"/>
      <c r="J13" s="98"/>
    </row>
    <row r="14" spans="2:15" x14ac:dyDescent="0.2">
      <c r="B14" s="27"/>
      <c r="C14" s="29" t="s">
        <v>13</v>
      </c>
      <c r="D14" s="29" t="s">
        <v>205</v>
      </c>
      <c r="E14" s="29"/>
      <c r="F14" s="29"/>
      <c r="G14" s="70"/>
      <c r="H14" s="96"/>
      <c r="I14" s="97"/>
      <c r="J14" s="98"/>
    </row>
    <row r="15" spans="2:15" x14ac:dyDescent="0.2">
      <c r="B15" s="27"/>
      <c r="C15" s="38"/>
      <c r="D15" s="29" t="s">
        <v>282</v>
      </c>
      <c r="E15" s="29"/>
      <c r="F15" s="29"/>
      <c r="G15" s="70"/>
      <c r="H15" s="96"/>
      <c r="I15" s="97"/>
      <c r="J15" s="98"/>
      <c r="L15" s="1">
        <v>1.21</v>
      </c>
    </row>
    <row r="16" spans="2:15" x14ac:dyDescent="0.2">
      <c r="B16" s="27"/>
      <c r="C16" s="38"/>
      <c r="D16" s="29" t="s">
        <v>208</v>
      </c>
      <c r="E16" s="29"/>
      <c r="F16" s="29"/>
      <c r="G16" s="70"/>
      <c r="H16" s="96"/>
      <c r="I16" s="97"/>
      <c r="J16" s="98"/>
    </row>
    <row r="17" spans="2:16" x14ac:dyDescent="0.2">
      <c r="B17" s="27"/>
      <c r="C17" s="43"/>
      <c r="D17" s="29"/>
      <c r="E17" s="29"/>
      <c r="F17" s="29"/>
      <c r="G17" s="70"/>
      <c r="H17" s="96"/>
      <c r="I17" s="97"/>
      <c r="J17" s="98"/>
    </row>
    <row r="18" spans="2:16" x14ac:dyDescent="0.2">
      <c r="B18" s="27"/>
      <c r="C18" s="29"/>
      <c r="D18" s="29" t="s">
        <v>94</v>
      </c>
      <c r="E18" s="29" t="s">
        <v>209</v>
      </c>
      <c r="F18" s="29"/>
      <c r="G18" s="70" t="s">
        <v>124</v>
      </c>
      <c r="H18" s="47"/>
      <c r="I18" s="50"/>
      <c r="J18" s="54"/>
    </row>
    <row r="19" spans="2:16" x14ac:dyDescent="0.2">
      <c r="B19" s="27"/>
      <c r="C19" s="34"/>
      <c r="D19" s="29"/>
      <c r="E19" s="29"/>
      <c r="F19" s="29"/>
      <c r="G19" s="70"/>
      <c r="H19" s="96"/>
      <c r="I19" s="97"/>
      <c r="J19" s="98"/>
    </row>
    <row r="20" spans="2:16" x14ac:dyDescent="0.2">
      <c r="B20" s="27"/>
      <c r="C20" s="34"/>
      <c r="D20" s="29" t="s">
        <v>96</v>
      </c>
      <c r="E20" s="29" t="s">
        <v>210</v>
      </c>
      <c r="F20" s="29"/>
      <c r="G20" s="70" t="s">
        <v>124</v>
      </c>
      <c r="H20" s="47"/>
      <c r="I20" s="50"/>
      <c r="J20" s="54"/>
      <c r="L20" s="1">
        <f>I20*$L$15</f>
        <v>0</v>
      </c>
      <c r="N20" s="391">
        <v>31.46</v>
      </c>
      <c r="O20" s="391">
        <v>21.413492940618958</v>
      </c>
      <c r="P20" s="391">
        <f>AVERAGE(N20:O20)</f>
        <v>26.43674647030948</v>
      </c>
    </row>
    <row r="21" spans="2:16" x14ac:dyDescent="0.2">
      <c r="B21" s="27"/>
      <c r="C21" s="28"/>
      <c r="D21" s="29"/>
      <c r="E21" s="29"/>
      <c r="F21" s="29"/>
      <c r="G21" s="70"/>
      <c r="H21" s="96"/>
      <c r="I21" s="398"/>
      <c r="J21" s="98"/>
    </row>
    <row r="22" spans="2:16" x14ac:dyDescent="0.2">
      <c r="B22" s="27"/>
      <c r="C22" s="29" t="s">
        <v>16</v>
      </c>
      <c r="D22" s="29" t="s">
        <v>211</v>
      </c>
      <c r="E22" s="29"/>
      <c r="F22" s="29"/>
      <c r="G22" s="70"/>
      <c r="H22" s="96"/>
      <c r="I22" s="398"/>
      <c r="J22" s="98"/>
    </row>
    <row r="23" spans="2:16" x14ac:dyDescent="0.2">
      <c r="B23" s="27"/>
      <c r="C23" s="29"/>
      <c r="D23" s="29" t="s">
        <v>283</v>
      </c>
      <c r="E23" s="29"/>
      <c r="F23" s="29"/>
      <c r="G23" s="70" t="s">
        <v>124</v>
      </c>
      <c r="H23" s="47"/>
      <c r="I23" s="399"/>
      <c r="J23" s="54"/>
    </row>
    <row r="24" spans="2:16" x14ac:dyDescent="0.2">
      <c r="B24" s="27"/>
      <c r="C24" s="34"/>
      <c r="D24" s="29"/>
      <c r="E24" s="29"/>
      <c r="F24" s="29"/>
      <c r="G24" s="70"/>
      <c r="H24" s="96"/>
      <c r="I24" s="398"/>
      <c r="J24" s="98"/>
    </row>
    <row r="25" spans="2:16" x14ac:dyDescent="0.2">
      <c r="B25" s="27"/>
      <c r="C25" s="29" t="s">
        <v>18</v>
      </c>
      <c r="D25" s="29" t="s">
        <v>284</v>
      </c>
      <c r="E25" s="29"/>
      <c r="F25" s="29"/>
      <c r="G25" s="70"/>
      <c r="H25" s="96"/>
      <c r="I25" s="398"/>
      <c r="J25" s="98"/>
    </row>
    <row r="26" spans="2:16" x14ac:dyDescent="0.2">
      <c r="B26" s="27"/>
      <c r="C26" s="29"/>
      <c r="D26" s="29" t="s">
        <v>285</v>
      </c>
      <c r="E26" s="29"/>
      <c r="F26" s="29"/>
      <c r="G26" s="70" t="s">
        <v>124</v>
      </c>
      <c r="H26" s="47"/>
      <c r="I26" s="399"/>
      <c r="J26" s="54"/>
    </row>
    <row r="27" spans="2:16" x14ac:dyDescent="0.2">
      <c r="B27" s="27"/>
      <c r="C27" s="29"/>
      <c r="D27" s="29"/>
      <c r="E27" s="29"/>
      <c r="F27" s="29"/>
      <c r="G27" s="70"/>
      <c r="H27" s="47"/>
      <c r="I27" s="397"/>
      <c r="J27" s="33"/>
    </row>
    <row r="28" spans="2:16" x14ac:dyDescent="0.2">
      <c r="B28" s="27"/>
      <c r="C28" s="29" t="s">
        <v>286</v>
      </c>
      <c r="D28" s="29" t="s">
        <v>213</v>
      </c>
      <c r="E28" s="29"/>
      <c r="F28" s="29"/>
      <c r="G28" s="70"/>
      <c r="H28" s="47"/>
      <c r="I28" s="397"/>
      <c r="J28" s="33"/>
    </row>
    <row r="29" spans="2:16" x14ac:dyDescent="0.2">
      <c r="B29" s="27"/>
      <c r="C29" s="29"/>
      <c r="D29" s="29" t="s">
        <v>287</v>
      </c>
      <c r="E29" s="29"/>
      <c r="F29" s="29"/>
      <c r="G29" s="70" t="s">
        <v>124</v>
      </c>
      <c r="H29" s="47"/>
      <c r="I29" s="50"/>
      <c r="J29" s="54"/>
      <c r="L29" s="1">
        <f t="shared" ref="L29" si="0">I29*$L$15</f>
        <v>0</v>
      </c>
      <c r="N29" s="391">
        <v>2.6619999999999999</v>
      </c>
      <c r="O29" s="391">
        <v>5.232191683892915</v>
      </c>
      <c r="P29" s="391">
        <f>AVERAGE(N29:O29)</f>
        <v>3.9470958419464575</v>
      </c>
    </row>
    <row r="30" spans="2:16" x14ac:dyDescent="0.2">
      <c r="B30" s="27"/>
      <c r="C30" s="29"/>
      <c r="D30" s="29"/>
      <c r="E30" s="29"/>
      <c r="F30" s="29"/>
      <c r="G30" s="70"/>
      <c r="H30" s="96"/>
      <c r="I30" s="77"/>
      <c r="J30" s="33"/>
    </row>
    <row r="31" spans="2:16" x14ac:dyDescent="0.2">
      <c r="B31" s="27" t="s">
        <v>288</v>
      </c>
      <c r="C31" s="34" t="s">
        <v>289</v>
      </c>
      <c r="D31" s="34"/>
      <c r="E31" s="100"/>
      <c r="F31" s="100"/>
      <c r="G31" s="70"/>
      <c r="H31" s="96"/>
      <c r="I31" s="97"/>
      <c r="J31" s="98"/>
    </row>
    <row r="32" spans="2:16" x14ac:dyDescent="0.2">
      <c r="B32" s="27"/>
      <c r="C32" s="34" t="s">
        <v>290</v>
      </c>
      <c r="D32" s="29"/>
      <c r="E32" s="29"/>
      <c r="F32" s="29"/>
      <c r="G32" s="70"/>
      <c r="H32" s="96"/>
      <c r="I32" s="97"/>
      <c r="J32" s="98"/>
    </row>
    <row r="33" spans="2:10" x14ac:dyDescent="0.2">
      <c r="B33" s="27"/>
      <c r="C33" s="43"/>
      <c r="D33" s="29"/>
      <c r="E33" s="29"/>
      <c r="F33" s="29"/>
      <c r="G33" s="70"/>
      <c r="H33" s="96"/>
      <c r="I33" s="97"/>
      <c r="J33" s="98"/>
    </row>
    <row r="34" spans="2:10" x14ac:dyDescent="0.2">
      <c r="B34" s="27"/>
      <c r="C34" s="38" t="s">
        <v>122</v>
      </c>
      <c r="D34" s="29" t="s">
        <v>291</v>
      </c>
      <c r="E34" s="29"/>
      <c r="F34" s="29"/>
      <c r="G34" s="70"/>
      <c r="H34" s="96"/>
      <c r="I34" s="97"/>
      <c r="J34" s="98"/>
    </row>
    <row r="35" spans="2:10" x14ac:dyDescent="0.2">
      <c r="B35" s="27"/>
      <c r="C35" s="29"/>
      <c r="D35" s="29" t="s">
        <v>292</v>
      </c>
      <c r="E35" s="29"/>
      <c r="F35" s="66"/>
      <c r="G35" s="70" t="s">
        <v>124</v>
      </c>
      <c r="H35" s="47"/>
      <c r="I35" s="50"/>
      <c r="J35" s="54"/>
    </row>
    <row r="36" spans="2:10" x14ac:dyDescent="0.2">
      <c r="B36" s="27"/>
      <c r="C36" s="29"/>
      <c r="D36" s="29"/>
      <c r="E36" s="29"/>
      <c r="F36" s="29"/>
      <c r="G36" s="70"/>
      <c r="H36" s="96"/>
      <c r="I36" s="97"/>
      <c r="J36" s="98"/>
    </row>
    <row r="37" spans="2:10" x14ac:dyDescent="0.2">
      <c r="B37" s="27"/>
      <c r="C37" s="29" t="s">
        <v>16</v>
      </c>
      <c r="D37" s="29" t="s">
        <v>293</v>
      </c>
      <c r="E37" s="29"/>
      <c r="F37" s="29"/>
      <c r="G37" s="70"/>
      <c r="H37" s="96"/>
      <c r="I37" s="97"/>
      <c r="J37" s="98"/>
    </row>
    <row r="38" spans="2:10" x14ac:dyDescent="0.2">
      <c r="B38" s="27"/>
      <c r="C38" s="29"/>
      <c r="D38" s="29" t="s">
        <v>96</v>
      </c>
      <c r="E38" s="29" t="s">
        <v>294</v>
      </c>
      <c r="F38" s="29"/>
      <c r="G38" s="70" t="s">
        <v>124</v>
      </c>
      <c r="H38" s="47"/>
      <c r="I38" s="50"/>
      <c r="J38" s="54"/>
    </row>
    <row r="39" spans="2:10" x14ac:dyDescent="0.2">
      <c r="B39" s="27"/>
      <c r="C39" s="29"/>
      <c r="D39" s="29"/>
      <c r="E39" s="29"/>
      <c r="F39" s="29"/>
      <c r="G39" s="70"/>
      <c r="H39" s="96"/>
      <c r="I39" s="97"/>
      <c r="J39" s="98"/>
    </row>
    <row r="40" spans="2:10" x14ac:dyDescent="0.2">
      <c r="B40" s="27" t="s">
        <v>295</v>
      </c>
      <c r="C40" s="34" t="s">
        <v>296</v>
      </c>
      <c r="D40" s="29"/>
      <c r="E40" s="29"/>
      <c r="F40" s="29"/>
      <c r="G40" s="70"/>
      <c r="H40" s="96"/>
      <c r="I40" s="97"/>
      <c r="J40" s="98"/>
    </row>
    <row r="41" spans="2:10" x14ac:dyDescent="0.2">
      <c r="B41" s="27"/>
      <c r="C41" s="34" t="s">
        <v>297</v>
      </c>
      <c r="D41" s="29"/>
      <c r="E41" s="29"/>
      <c r="F41" s="29"/>
      <c r="G41" s="70"/>
      <c r="H41" s="96"/>
      <c r="I41" s="97"/>
      <c r="J41" s="98"/>
    </row>
    <row r="42" spans="2:10" x14ac:dyDescent="0.2">
      <c r="B42" s="27"/>
      <c r="C42" s="29"/>
      <c r="D42" s="29"/>
      <c r="E42" s="29"/>
      <c r="F42" s="29"/>
      <c r="G42" s="70"/>
      <c r="H42" s="96"/>
      <c r="I42" s="97"/>
      <c r="J42" s="98"/>
    </row>
    <row r="43" spans="2:10" x14ac:dyDescent="0.2">
      <c r="B43" s="27"/>
      <c r="C43" s="29" t="s">
        <v>13</v>
      </c>
      <c r="D43" s="29" t="s">
        <v>298</v>
      </c>
      <c r="E43" s="29"/>
      <c r="F43" s="29"/>
      <c r="G43" s="70" t="s">
        <v>124</v>
      </c>
      <c r="H43" s="47"/>
      <c r="I43" s="50"/>
      <c r="J43" s="54"/>
    </row>
    <row r="44" spans="2:10" x14ac:dyDescent="0.2">
      <c r="B44" s="27"/>
      <c r="C44" s="29"/>
      <c r="D44" s="29"/>
      <c r="E44" s="29"/>
      <c r="F44" s="29"/>
      <c r="G44" s="70"/>
      <c r="H44" s="96"/>
      <c r="I44" s="97"/>
      <c r="J44" s="98"/>
    </row>
    <row r="45" spans="2:10" x14ac:dyDescent="0.2">
      <c r="B45" s="27"/>
      <c r="C45" s="29" t="s">
        <v>16</v>
      </c>
      <c r="D45" s="29" t="s">
        <v>299</v>
      </c>
      <c r="E45" s="29"/>
      <c r="F45" s="29"/>
      <c r="G45" s="70" t="s">
        <v>124</v>
      </c>
      <c r="H45" s="47"/>
      <c r="I45" s="50"/>
      <c r="J45" s="54"/>
    </row>
    <row r="46" spans="2:10" x14ac:dyDescent="0.2">
      <c r="B46" s="27"/>
      <c r="C46" s="34"/>
      <c r="D46" s="29"/>
      <c r="E46" s="29"/>
      <c r="F46" s="29"/>
      <c r="G46" s="76"/>
      <c r="H46" s="96"/>
      <c r="I46" s="97"/>
      <c r="J46" s="98"/>
    </row>
    <row r="47" spans="2:10" x14ac:dyDescent="0.2">
      <c r="B47" s="27" t="s">
        <v>300</v>
      </c>
      <c r="C47" s="34" t="s">
        <v>272</v>
      </c>
      <c r="D47" s="29"/>
      <c r="E47" s="29"/>
      <c r="F47" s="29"/>
      <c r="G47" s="70"/>
      <c r="H47" s="96"/>
      <c r="I47" s="97"/>
      <c r="J47" s="98"/>
    </row>
    <row r="48" spans="2:10" x14ac:dyDescent="0.2">
      <c r="B48" s="27" t="s">
        <v>273</v>
      </c>
      <c r="C48" s="34" t="s">
        <v>274</v>
      </c>
      <c r="D48" s="29"/>
      <c r="E48" s="29"/>
      <c r="F48" s="29"/>
      <c r="G48" s="70"/>
      <c r="H48" s="96"/>
      <c r="I48" s="97"/>
      <c r="J48" s="98"/>
    </row>
    <row r="49" spans="2:18" x14ac:dyDescent="0.2">
      <c r="B49" s="27"/>
      <c r="C49" s="34" t="s">
        <v>275</v>
      </c>
      <c r="D49" s="29"/>
      <c r="E49" s="29"/>
      <c r="F49" s="29"/>
      <c r="G49" s="70" t="s">
        <v>124</v>
      </c>
      <c r="H49" s="47"/>
      <c r="I49" s="50"/>
      <c r="J49" s="54"/>
    </row>
    <row r="50" spans="2:18" x14ac:dyDescent="0.2">
      <c r="B50" s="27"/>
      <c r="C50" s="29"/>
      <c r="D50" s="29"/>
      <c r="E50" s="29"/>
      <c r="F50" s="29"/>
      <c r="G50" s="76"/>
      <c r="H50" s="96"/>
      <c r="I50" s="97"/>
      <c r="J50" s="98"/>
    </row>
    <row r="51" spans="2:18" x14ac:dyDescent="0.2">
      <c r="B51" s="101" t="s">
        <v>301</v>
      </c>
      <c r="C51" s="34" t="s">
        <v>296</v>
      </c>
      <c r="D51" s="29"/>
      <c r="E51" s="29"/>
      <c r="F51" s="29"/>
      <c r="G51" s="102"/>
      <c r="H51" s="103"/>
      <c r="I51" s="97"/>
      <c r="J51" s="98"/>
      <c r="L51" s="104"/>
      <c r="M51" s="81"/>
      <c r="N51" s="392"/>
      <c r="O51" s="392"/>
      <c r="P51" s="392"/>
      <c r="Q51" s="105"/>
      <c r="R51" s="106"/>
    </row>
    <row r="52" spans="2:18" x14ac:dyDescent="0.2">
      <c r="B52" s="101"/>
      <c r="C52" s="34" t="s">
        <v>302</v>
      </c>
      <c r="D52" s="29"/>
      <c r="E52" s="29"/>
      <c r="F52" s="29"/>
      <c r="G52" s="102" t="s">
        <v>124</v>
      </c>
      <c r="H52" s="108"/>
      <c r="I52" s="50"/>
      <c r="J52" s="54"/>
      <c r="L52" s="104"/>
      <c r="M52" s="81"/>
      <c r="N52" s="392"/>
      <c r="O52" s="392"/>
      <c r="P52" s="392"/>
      <c r="Q52" s="105"/>
      <c r="R52" s="107"/>
    </row>
    <row r="53" spans="2:18" x14ac:dyDescent="0.2">
      <c r="B53" s="27"/>
      <c r="C53" s="29"/>
      <c r="D53" s="29"/>
      <c r="E53" s="29"/>
      <c r="F53" s="29"/>
      <c r="G53" s="76"/>
      <c r="H53" s="108"/>
      <c r="I53" s="77"/>
      <c r="J53" s="98"/>
    </row>
    <row r="54" spans="2:18" x14ac:dyDescent="0.2">
      <c r="B54" s="101" t="s">
        <v>300</v>
      </c>
      <c r="C54" s="34" t="s">
        <v>303</v>
      </c>
      <c r="D54" s="29"/>
      <c r="E54" s="29"/>
      <c r="F54" s="29"/>
      <c r="G54" s="102"/>
      <c r="H54" s="96"/>
      <c r="I54" s="97"/>
      <c r="J54" s="98"/>
    </row>
    <row r="55" spans="2:18" x14ac:dyDescent="0.2">
      <c r="B55" s="101" t="s">
        <v>268</v>
      </c>
      <c r="C55" s="34" t="s">
        <v>269</v>
      </c>
      <c r="D55" s="29"/>
      <c r="E55" s="29"/>
      <c r="F55" s="29"/>
      <c r="G55" s="102"/>
      <c r="H55" s="96"/>
      <c r="I55" s="97"/>
      <c r="J55" s="98"/>
    </row>
    <row r="56" spans="2:18" x14ac:dyDescent="0.2">
      <c r="B56" s="101"/>
      <c r="C56" s="34" t="s">
        <v>304</v>
      </c>
      <c r="D56" s="29"/>
      <c r="E56" s="29"/>
      <c r="F56" s="29"/>
      <c r="G56" s="102" t="s">
        <v>271</v>
      </c>
      <c r="H56" s="47"/>
      <c r="I56" s="50"/>
      <c r="J56" s="54"/>
    </row>
    <row r="57" spans="2:18" ht="13.5" thickBot="1" x14ac:dyDescent="0.25">
      <c r="B57" s="27"/>
      <c r="C57" s="34"/>
      <c r="D57" s="29"/>
      <c r="E57" s="29"/>
      <c r="F57" s="29"/>
      <c r="G57" s="76"/>
      <c r="H57" s="96"/>
      <c r="I57" s="97"/>
      <c r="J57" s="98"/>
    </row>
    <row r="58" spans="2:18" ht="13.5" thickBot="1" x14ac:dyDescent="0.25">
      <c r="B58" s="55" t="s">
        <v>51</v>
      </c>
      <c r="C58" s="109"/>
      <c r="D58" s="109"/>
      <c r="E58" s="109"/>
      <c r="F58" s="109"/>
      <c r="G58" s="57"/>
      <c r="H58" s="58"/>
      <c r="I58" s="89"/>
      <c r="J58" s="60">
        <f>SUM(J7:J57)</f>
        <v>0</v>
      </c>
    </row>
    <row r="59" spans="2:18" ht="19.5" customHeight="1" x14ac:dyDescent="0.2">
      <c r="B59" s="34"/>
      <c r="C59" s="110"/>
      <c r="D59" s="110"/>
      <c r="E59" s="110"/>
      <c r="F59" s="110"/>
      <c r="G59" s="61"/>
      <c r="H59" s="62"/>
      <c r="I59" s="63"/>
      <c r="J59" s="64"/>
    </row>
  </sheetData>
  <mergeCells count="1">
    <mergeCell ref="C6:F6"/>
  </mergeCells>
  <dataValidations count="3">
    <dataValidation type="custom" allowBlank="1" showInputMessage="1" showErrorMessage="1" error="SELECT CANCEL" prompt="DO NOT TYPE HERE " sqref="P51:P52" xr:uid="{F5FB8AC5-87EB-4223-B36B-82785313D5E8}">
      <formula1>""""""</formula1>
    </dataValidation>
    <dataValidation type="custom" allowBlank="1" showInputMessage="1" showErrorMessage="1" error="SELECT CANCEL" prompt="DO NOT TYPE HERE" sqref="R51" xr:uid="{1D147F4E-6738-4DEE-9E4A-046649B8042C}">
      <formula1>""""""</formula1>
    </dataValidation>
    <dataValidation allowBlank="1" sqref="R52 J4:J5" xr:uid="{059D8D3A-0A7A-4F15-92D6-92E4DB1B6DC7}">
      <formula1>0</formula1>
      <formula2>0</formula2>
    </dataValidation>
  </dataValidations>
  <pageMargins left="0.23622047244094491" right="0.23622047244094491" top="0.59055118110236227" bottom="0.59055118110236227" header="0.31496062992125984" footer="0.31496062992125984"/>
  <pageSetup paperSize="9" scale="94" orientation="portrait" r:id="rId1"/>
  <headerFooter scaleWithDoc="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B1CAB-A45F-4F59-B03C-BB7493B13170}">
  <sheetPr>
    <tabColor rgb="FFFFFF00"/>
  </sheetPr>
  <dimension ref="B1:M62"/>
  <sheetViews>
    <sheetView view="pageBreakPreview" zoomScaleNormal="100" zoomScaleSheetLayoutView="100" workbookViewId="0">
      <pane ySplit="1" topLeftCell="A2" activePane="bottomLeft" state="frozen"/>
      <selection activeCell="F32" sqref="F32"/>
      <selection pane="bottomLeft" activeCell="F32" sqref="F32"/>
    </sheetView>
  </sheetViews>
  <sheetFormatPr defaultColWidth="9.140625" defaultRowHeight="12.75" x14ac:dyDescent="0.2"/>
  <cols>
    <col min="1" max="1" width="4.7109375" style="1" customWidth="1"/>
    <col min="2" max="2" width="8.7109375" style="1" customWidth="1"/>
    <col min="3" max="3" width="4.5703125" style="1" customWidth="1"/>
    <col min="4" max="5" width="3.28515625" style="1" customWidth="1"/>
    <col min="6" max="6" width="39.85546875" style="1" customWidth="1"/>
    <col min="7" max="8" width="8.7109375" style="1" customWidth="1"/>
    <col min="9" max="9" width="11.7109375" style="1" customWidth="1"/>
    <col min="10" max="10" width="13.7109375" style="2" customWidth="1"/>
    <col min="11" max="11" width="6" style="1" customWidth="1"/>
    <col min="12" max="12" width="19" style="1" hidden="1" customWidth="1"/>
    <col min="13" max="13" width="14.42578125" style="1" hidden="1" customWidth="1"/>
    <col min="14" max="15" width="0" style="1" hidden="1" customWidth="1"/>
    <col min="16" max="16384" width="9.140625" style="1"/>
  </cols>
  <sheetData>
    <row r="1" spans="2:13" x14ac:dyDescent="0.2">
      <c r="B1" s="4" t="str">
        <f>'4A5 Earth Works 1300'!$B$2</f>
        <v>ROADS AUTHORITY</v>
      </c>
      <c r="C1" s="3"/>
      <c r="D1" s="3"/>
      <c r="E1" s="3"/>
      <c r="F1" s="3"/>
      <c r="G1" s="5"/>
      <c r="H1" s="6"/>
      <c r="I1" s="7"/>
      <c r="J1" s="8" t="s">
        <v>587</v>
      </c>
    </row>
    <row r="2" spans="2:13" x14ac:dyDescent="0.2">
      <c r="B2" s="4" t="str">
        <f>'4A5 Earth Works 1300'!$B$3</f>
        <v>PROCUREMENT REFERENCE NO. W/ONB/RA-XX/XX</v>
      </c>
      <c r="C2" s="3"/>
      <c r="D2" s="3"/>
      <c r="E2" s="3"/>
      <c r="F2" s="3"/>
      <c r="G2" s="5"/>
      <c r="H2" s="6"/>
      <c r="I2" s="7"/>
      <c r="J2" s="9"/>
    </row>
    <row r="3" spans="2:13" x14ac:dyDescent="0.2">
      <c r="B3" s="4" t="str">
        <f>'4A5 Earth Works 1300'!$B$4</f>
        <v>SCHEDULE A5:  LABOUR-BASED ROAD WORKS FOR  ROAD D3624 - OMUNDAUNGILO TO OMBOLOKA</v>
      </c>
      <c r="C3" s="3"/>
      <c r="D3" s="3"/>
      <c r="E3" s="3"/>
      <c r="F3" s="3"/>
      <c r="G3" s="5"/>
      <c r="H3" s="6"/>
      <c r="I3" s="10"/>
      <c r="J3" s="1"/>
    </row>
    <row r="4" spans="2:13" x14ac:dyDescent="0.2">
      <c r="B4" s="4"/>
      <c r="C4" s="577" t="str">
        <f>'4A5 Earth Works 3400'!C4</f>
        <v xml:space="preserve">         (28km EASTERN ACCESS ROAD BETWEEN OSHUULI  AND OMBOLOKA )</v>
      </c>
      <c r="D4" s="3"/>
      <c r="E4" s="3"/>
      <c r="F4" s="3"/>
      <c r="G4" s="5"/>
      <c r="H4" s="6"/>
      <c r="I4" s="10"/>
      <c r="J4" s="11"/>
    </row>
    <row r="5" spans="2:13" ht="13.5" thickBot="1" x14ac:dyDescent="0.25">
      <c r="B5" s="3"/>
      <c r="C5" s="3"/>
      <c r="D5" s="3"/>
      <c r="E5" s="3"/>
      <c r="F5" s="3"/>
      <c r="G5" s="5"/>
      <c r="H5" s="6"/>
      <c r="I5" s="10"/>
      <c r="J5" s="11" t="str">
        <f>IF(B8="","","SECTION "&amp;B8)</f>
        <v>SECTION LB5500</v>
      </c>
    </row>
    <row r="6" spans="2:13" ht="23.25" thickBot="1" x14ac:dyDescent="0.25">
      <c r="B6" s="65" t="s">
        <v>1</v>
      </c>
      <c r="C6" s="629" t="s">
        <v>2</v>
      </c>
      <c r="D6" s="629"/>
      <c r="E6" s="629"/>
      <c r="F6" s="629"/>
      <c r="G6" s="17" t="s">
        <v>3</v>
      </c>
      <c r="H6" s="18" t="s">
        <v>4</v>
      </c>
      <c r="I6" s="19" t="s">
        <v>5</v>
      </c>
      <c r="J6" s="20" t="s">
        <v>6</v>
      </c>
    </row>
    <row r="7" spans="2:13" x14ac:dyDescent="0.2">
      <c r="B7" s="101"/>
      <c r="C7" s="29"/>
      <c r="D7" s="29"/>
      <c r="E7" s="29"/>
      <c r="F7" s="29"/>
      <c r="G7" s="30"/>
      <c r="H7" s="31"/>
      <c r="I7" s="32"/>
      <c r="J7" s="33" t="s">
        <v>9</v>
      </c>
      <c r="L7" s="1" t="s">
        <v>550</v>
      </c>
      <c r="M7" s="1" t="s">
        <v>551</v>
      </c>
    </row>
    <row r="8" spans="2:13" x14ac:dyDescent="0.2">
      <c r="B8" s="101" t="s">
        <v>305</v>
      </c>
      <c r="C8" s="28" t="s">
        <v>306</v>
      </c>
      <c r="D8" s="29"/>
      <c r="E8" s="29"/>
      <c r="F8" s="29"/>
      <c r="G8" s="30"/>
      <c r="H8" s="31"/>
      <c r="I8" s="32"/>
      <c r="J8" s="33"/>
      <c r="M8" s="1">
        <v>3</v>
      </c>
    </row>
    <row r="9" spans="2:13" x14ac:dyDescent="0.2">
      <c r="B9" s="101"/>
      <c r="C9" s="28"/>
      <c r="D9" s="29"/>
      <c r="E9" s="29"/>
      <c r="F9" s="29"/>
      <c r="G9" s="30"/>
      <c r="H9" s="31"/>
      <c r="I9" s="32"/>
      <c r="J9" s="33"/>
    </row>
    <row r="10" spans="2:13" x14ac:dyDescent="0.2">
      <c r="B10" s="101" t="s">
        <v>307</v>
      </c>
      <c r="C10" s="34" t="s">
        <v>308</v>
      </c>
      <c r="D10" s="29"/>
      <c r="E10" s="29"/>
      <c r="F10" s="29"/>
      <c r="G10" s="102" t="s">
        <v>60</v>
      </c>
      <c r="H10" s="31">
        <v>12</v>
      </c>
      <c r="I10" s="32"/>
      <c r="J10" s="33">
        <f>I10*H10</f>
        <v>0</v>
      </c>
      <c r="L10" s="1">
        <v>30</v>
      </c>
      <c r="M10" s="423">
        <f>L10/$M$8</f>
        <v>10</v>
      </c>
    </row>
    <row r="11" spans="2:13" x14ac:dyDescent="0.2">
      <c r="B11" s="101"/>
      <c r="C11" s="34"/>
      <c r="D11" s="29"/>
      <c r="E11" s="66"/>
      <c r="F11" s="29"/>
      <c r="G11" s="102"/>
      <c r="H11" s="31"/>
      <c r="I11" s="32"/>
      <c r="J11" s="33"/>
      <c r="M11" s="423"/>
    </row>
    <row r="12" spans="2:13" x14ac:dyDescent="0.2">
      <c r="B12" s="101" t="s">
        <v>309</v>
      </c>
      <c r="C12" s="34" t="s">
        <v>310</v>
      </c>
      <c r="D12" s="29"/>
      <c r="E12" s="29"/>
      <c r="F12" s="29"/>
      <c r="G12" s="102"/>
      <c r="H12" s="31"/>
      <c r="I12" s="32"/>
      <c r="J12" s="33"/>
      <c r="M12" s="423"/>
    </row>
    <row r="13" spans="2:13" x14ac:dyDescent="0.2">
      <c r="B13" s="101"/>
      <c r="C13" s="34" t="s">
        <v>311</v>
      </c>
      <c r="D13" s="29"/>
      <c r="E13" s="29"/>
      <c r="F13" s="29"/>
      <c r="G13" s="102"/>
      <c r="H13" s="31"/>
      <c r="I13" s="32"/>
      <c r="J13" s="33"/>
      <c r="M13" s="423"/>
    </row>
    <row r="14" spans="2:13" x14ac:dyDescent="0.2">
      <c r="B14" s="101"/>
      <c r="C14" s="34" t="s">
        <v>312</v>
      </c>
      <c r="D14" s="29"/>
      <c r="E14" s="66"/>
      <c r="F14" s="66"/>
      <c r="G14" s="102"/>
      <c r="H14" s="31"/>
      <c r="I14" s="32"/>
      <c r="J14" s="33"/>
      <c r="M14" s="423"/>
    </row>
    <row r="15" spans="2:13" x14ac:dyDescent="0.2">
      <c r="B15" s="101"/>
      <c r="C15" s="34" t="s">
        <v>313</v>
      </c>
      <c r="D15" s="29"/>
      <c r="E15" s="29"/>
      <c r="F15" s="29"/>
      <c r="G15" s="102"/>
      <c r="H15" s="31"/>
      <c r="I15" s="32"/>
      <c r="J15" s="33"/>
      <c r="M15" s="423"/>
    </row>
    <row r="16" spans="2:13" x14ac:dyDescent="0.2">
      <c r="B16" s="101"/>
      <c r="C16" s="29"/>
      <c r="D16" s="29"/>
      <c r="E16" s="29"/>
      <c r="F16" s="66"/>
      <c r="G16" s="102"/>
      <c r="H16" s="31"/>
      <c r="I16" s="32"/>
      <c r="J16" s="33"/>
      <c r="M16" s="423"/>
    </row>
    <row r="17" spans="2:13" x14ac:dyDescent="0.2">
      <c r="B17" s="101"/>
      <c r="C17" s="29" t="s">
        <v>13</v>
      </c>
      <c r="D17" s="29" t="s">
        <v>314</v>
      </c>
      <c r="E17" s="29"/>
      <c r="F17" s="66"/>
      <c r="G17" s="102" t="s">
        <v>60</v>
      </c>
      <c r="H17" s="31">
        <v>30</v>
      </c>
      <c r="I17" s="32"/>
      <c r="J17" s="33">
        <f>I17*H17</f>
        <v>0</v>
      </c>
      <c r="L17" s="1">
        <v>81</v>
      </c>
      <c r="M17" s="423">
        <f>L17/$M$8</f>
        <v>27</v>
      </c>
    </row>
    <row r="18" spans="2:13" x14ac:dyDescent="0.2">
      <c r="B18" s="101"/>
      <c r="C18" s="29"/>
      <c r="D18" s="29"/>
      <c r="E18" s="29"/>
      <c r="F18" s="29"/>
      <c r="G18" s="102"/>
      <c r="H18" s="31"/>
      <c r="I18" s="32"/>
      <c r="J18" s="33"/>
      <c r="M18" s="423"/>
    </row>
    <row r="19" spans="2:13" x14ac:dyDescent="0.2">
      <c r="B19" s="101"/>
      <c r="C19" s="29" t="s">
        <v>16</v>
      </c>
      <c r="D19" s="29" t="s">
        <v>315</v>
      </c>
      <c r="E19" s="29"/>
      <c r="F19" s="29"/>
      <c r="G19" s="102" t="s">
        <v>60</v>
      </c>
      <c r="H19" s="31">
        <v>130</v>
      </c>
      <c r="I19" s="32"/>
      <c r="J19" s="33">
        <f>I19*H19</f>
        <v>0</v>
      </c>
      <c r="L19" s="1">
        <v>150</v>
      </c>
      <c r="M19" s="423">
        <f>L19/$M$8</f>
        <v>50</v>
      </c>
    </row>
    <row r="20" spans="2:13" x14ac:dyDescent="0.2">
      <c r="B20" s="101"/>
      <c r="C20" s="38"/>
      <c r="D20" s="29"/>
      <c r="E20" s="29"/>
      <c r="F20" s="29"/>
      <c r="G20" s="102"/>
      <c r="H20" s="31"/>
      <c r="I20" s="32"/>
      <c r="J20" s="33"/>
      <c r="M20" s="423"/>
    </row>
    <row r="21" spans="2:13" x14ac:dyDescent="0.2">
      <c r="B21" s="101"/>
      <c r="C21" s="38" t="s">
        <v>18</v>
      </c>
      <c r="D21" s="29" t="s">
        <v>316</v>
      </c>
      <c r="E21" s="29"/>
      <c r="F21" s="29"/>
      <c r="G21" s="102" t="s">
        <v>85</v>
      </c>
      <c r="H21" s="31">
        <f>12500+1200+1200</f>
        <v>14900</v>
      </c>
      <c r="I21" s="32"/>
      <c r="J21" s="33">
        <f>I21*H21</f>
        <v>0</v>
      </c>
      <c r="L21" s="1">
        <v>37500</v>
      </c>
      <c r="M21" s="423">
        <f>L21/$M$8</f>
        <v>12500</v>
      </c>
    </row>
    <row r="22" spans="2:13" x14ac:dyDescent="0.2">
      <c r="B22" s="101"/>
      <c r="C22" s="38"/>
      <c r="D22" s="29"/>
      <c r="E22" s="29"/>
      <c r="F22" s="29"/>
      <c r="G22" s="102"/>
      <c r="H22" s="31"/>
      <c r="I22" s="32"/>
      <c r="J22" s="33"/>
      <c r="M22" s="423"/>
    </row>
    <row r="23" spans="2:13" x14ac:dyDescent="0.2">
      <c r="B23" s="101"/>
      <c r="C23" s="38" t="s">
        <v>67</v>
      </c>
      <c r="D23" s="29" t="s">
        <v>317</v>
      </c>
      <c r="E23" s="29"/>
      <c r="F23" s="29"/>
      <c r="G23" s="102" t="s">
        <v>85</v>
      </c>
      <c r="H23" s="31">
        <v>12500</v>
      </c>
      <c r="I23" s="32"/>
      <c r="J23" s="33">
        <f>I23*H23</f>
        <v>0</v>
      </c>
      <c r="L23" s="1">
        <v>37500</v>
      </c>
      <c r="M23" s="423">
        <f>L23/$M$8</f>
        <v>12500</v>
      </c>
    </row>
    <row r="24" spans="2:13" x14ac:dyDescent="0.2">
      <c r="B24" s="101"/>
      <c r="C24" s="38"/>
      <c r="D24" s="29"/>
      <c r="E24" s="29"/>
      <c r="F24" s="29"/>
      <c r="G24" s="102"/>
      <c r="H24" s="31"/>
      <c r="I24" s="32"/>
      <c r="J24" s="33"/>
      <c r="M24" s="423"/>
    </row>
    <row r="25" spans="2:13" x14ac:dyDescent="0.2">
      <c r="B25" s="101"/>
      <c r="C25" s="38" t="s">
        <v>69</v>
      </c>
      <c r="D25" s="29" t="s">
        <v>318</v>
      </c>
      <c r="E25" s="29"/>
      <c r="F25" s="29"/>
      <c r="G25" s="102" t="s">
        <v>66</v>
      </c>
      <c r="H25" s="31">
        <v>110</v>
      </c>
      <c r="I25" s="32"/>
      <c r="J25" s="33">
        <f>I25*H25</f>
        <v>0</v>
      </c>
      <c r="L25" s="1">
        <v>150</v>
      </c>
      <c r="M25" s="423">
        <f>L25/$M$8</f>
        <v>50</v>
      </c>
    </row>
    <row r="26" spans="2:13" x14ac:dyDescent="0.2">
      <c r="B26" s="101"/>
      <c r="C26" s="38"/>
      <c r="D26" s="29"/>
      <c r="E26" s="29"/>
      <c r="F26" s="29"/>
      <c r="G26" s="102"/>
      <c r="H26" s="31"/>
      <c r="I26" s="32"/>
      <c r="J26" s="33"/>
      <c r="M26" s="423"/>
    </row>
    <row r="27" spans="2:13" x14ac:dyDescent="0.2">
      <c r="B27" s="101"/>
      <c r="C27" s="38" t="s">
        <v>71</v>
      </c>
      <c r="D27" s="29" t="s">
        <v>554</v>
      </c>
      <c r="E27" s="29"/>
      <c r="F27" s="29"/>
      <c r="G27" s="102" t="s">
        <v>66</v>
      </c>
      <c r="H27" s="31">
        <v>620</v>
      </c>
      <c r="I27" s="32"/>
      <c r="J27" s="33">
        <f>I27*H27</f>
        <v>0</v>
      </c>
      <c r="L27" s="1">
        <v>651</v>
      </c>
      <c r="M27" s="423">
        <f>L27/$M$8</f>
        <v>217</v>
      </c>
    </row>
    <row r="28" spans="2:13" x14ac:dyDescent="0.2">
      <c r="B28" s="101"/>
      <c r="C28" s="38"/>
      <c r="D28" s="29"/>
      <c r="E28" s="29"/>
      <c r="F28" s="29"/>
      <c r="G28" s="102"/>
      <c r="H28" s="31"/>
      <c r="I28" s="32"/>
      <c r="J28" s="33"/>
      <c r="M28" s="423"/>
    </row>
    <row r="29" spans="2:13" x14ac:dyDescent="0.2">
      <c r="B29" s="101"/>
      <c r="C29" s="38" t="s">
        <v>74</v>
      </c>
      <c r="D29" s="29" t="s">
        <v>320</v>
      </c>
      <c r="E29" s="29"/>
      <c r="F29" s="29"/>
      <c r="G29" s="102" t="s">
        <v>66</v>
      </c>
      <c r="H29" s="31">
        <v>3270</v>
      </c>
      <c r="I29" s="32"/>
      <c r="J29" s="33">
        <f>I29*H29</f>
        <v>0</v>
      </c>
      <c r="L29" s="1">
        <v>3801</v>
      </c>
      <c r="M29" s="423">
        <f>L29/$M$8</f>
        <v>1267</v>
      </c>
    </row>
    <row r="30" spans="2:13" x14ac:dyDescent="0.2">
      <c r="B30" s="101"/>
      <c r="C30" s="29"/>
      <c r="D30" s="29"/>
      <c r="E30" s="66"/>
      <c r="F30" s="66"/>
      <c r="G30" s="102"/>
      <c r="H30" s="31"/>
      <c r="I30" s="32"/>
      <c r="J30" s="33"/>
      <c r="M30" s="423"/>
    </row>
    <row r="31" spans="2:13" x14ac:dyDescent="0.2">
      <c r="B31" s="101"/>
      <c r="C31" s="29" t="s">
        <v>321</v>
      </c>
      <c r="D31" s="29" t="s">
        <v>322</v>
      </c>
      <c r="E31" s="66"/>
      <c r="F31" s="66"/>
      <c r="G31" s="102"/>
      <c r="H31" s="31"/>
      <c r="I31" s="32"/>
      <c r="J31" s="33"/>
      <c r="M31" s="423"/>
    </row>
    <row r="32" spans="2:13" x14ac:dyDescent="0.2">
      <c r="B32" s="101"/>
      <c r="C32" s="43"/>
      <c r="D32" s="29"/>
      <c r="E32" s="29"/>
      <c r="F32" s="29"/>
      <c r="G32" s="102"/>
      <c r="H32" s="31"/>
      <c r="I32" s="32"/>
      <c r="J32" s="33"/>
      <c r="M32" s="423"/>
    </row>
    <row r="33" spans="2:13" x14ac:dyDescent="0.2">
      <c r="B33" s="101"/>
      <c r="C33" s="43"/>
      <c r="D33" s="29" t="s">
        <v>94</v>
      </c>
      <c r="E33" s="29" t="s">
        <v>552</v>
      </c>
      <c r="F33" s="29"/>
      <c r="G33" s="102" t="s">
        <v>66</v>
      </c>
      <c r="H33" s="31">
        <v>100</v>
      </c>
      <c r="I33" s="32"/>
      <c r="J33" s="33">
        <f>I33*H33</f>
        <v>0</v>
      </c>
      <c r="L33" s="1">
        <v>150</v>
      </c>
      <c r="M33" s="423">
        <f>L33/$M$8</f>
        <v>50</v>
      </c>
    </row>
    <row r="34" spans="2:13" x14ac:dyDescent="0.2">
      <c r="B34" s="101"/>
      <c r="C34" s="29"/>
      <c r="D34" s="29"/>
      <c r="E34" s="29"/>
      <c r="F34" s="29"/>
      <c r="G34" s="102"/>
      <c r="H34" s="31"/>
      <c r="I34" s="32"/>
      <c r="J34" s="33"/>
      <c r="M34" s="423"/>
    </row>
    <row r="35" spans="2:13" x14ac:dyDescent="0.2">
      <c r="B35" s="101"/>
      <c r="C35" s="29"/>
      <c r="D35" s="29" t="s">
        <v>96</v>
      </c>
      <c r="E35" s="29" t="s">
        <v>324</v>
      </c>
      <c r="F35" s="29"/>
      <c r="G35" s="102" t="s">
        <v>66</v>
      </c>
      <c r="H35" s="31">
        <v>100</v>
      </c>
      <c r="I35" s="97"/>
      <c r="J35" s="33">
        <f>I35*H35</f>
        <v>0</v>
      </c>
      <c r="L35" s="1">
        <v>300</v>
      </c>
      <c r="M35" s="423">
        <f>L35/$M$8</f>
        <v>100</v>
      </c>
    </row>
    <row r="36" spans="2:13" x14ac:dyDescent="0.2">
      <c r="B36" s="101"/>
      <c r="C36" s="29"/>
      <c r="D36" s="29"/>
      <c r="E36" s="29"/>
      <c r="F36" s="29"/>
      <c r="G36" s="102"/>
      <c r="H36" s="49"/>
      <c r="I36" s="97"/>
      <c r="J36" s="33"/>
      <c r="M36" s="423"/>
    </row>
    <row r="37" spans="2:13" x14ac:dyDescent="0.2">
      <c r="B37" s="101"/>
      <c r="C37" s="29"/>
      <c r="D37" s="29" t="s">
        <v>98</v>
      </c>
      <c r="E37" s="29" t="s">
        <v>553</v>
      </c>
      <c r="F37" s="29"/>
      <c r="G37" s="102" t="s">
        <v>66</v>
      </c>
      <c r="H37" s="31">
        <v>70</v>
      </c>
      <c r="I37" s="97"/>
      <c r="J37" s="33">
        <f>I37*H37</f>
        <v>0</v>
      </c>
      <c r="L37" s="1">
        <v>201</v>
      </c>
      <c r="M37" s="423">
        <f>L37/$M$8</f>
        <v>67</v>
      </c>
    </row>
    <row r="38" spans="2:13" x14ac:dyDescent="0.2">
      <c r="B38" s="101"/>
      <c r="C38" s="29"/>
      <c r="D38" s="29"/>
      <c r="E38" s="29"/>
      <c r="F38" s="29"/>
      <c r="G38" s="102"/>
      <c r="H38" s="31"/>
      <c r="I38" s="97"/>
      <c r="J38" s="33"/>
      <c r="M38" s="423"/>
    </row>
    <row r="39" spans="2:13" x14ac:dyDescent="0.2">
      <c r="B39" s="101"/>
      <c r="C39" s="43"/>
      <c r="D39" s="29"/>
      <c r="E39" s="29"/>
      <c r="F39" s="29"/>
      <c r="G39" s="102"/>
      <c r="H39" s="31"/>
      <c r="I39" s="97"/>
      <c r="J39" s="33"/>
      <c r="M39" s="423"/>
    </row>
    <row r="40" spans="2:13" x14ac:dyDescent="0.2">
      <c r="B40" s="101" t="s">
        <v>325</v>
      </c>
      <c r="C40" s="43" t="s">
        <v>326</v>
      </c>
      <c r="D40" s="29"/>
      <c r="E40" s="29"/>
      <c r="F40" s="29"/>
      <c r="G40" s="102"/>
      <c r="H40" s="31"/>
      <c r="I40" s="97"/>
      <c r="J40" s="33"/>
      <c r="M40" s="423"/>
    </row>
    <row r="41" spans="2:13" x14ac:dyDescent="0.2">
      <c r="B41" s="101"/>
      <c r="C41" s="34"/>
      <c r="D41" s="29"/>
      <c r="E41" s="29"/>
      <c r="F41" s="29"/>
      <c r="G41" s="102"/>
      <c r="H41" s="31"/>
      <c r="I41" s="97"/>
      <c r="J41" s="33"/>
      <c r="M41" s="423"/>
    </row>
    <row r="42" spans="2:13" x14ac:dyDescent="0.2">
      <c r="B42" s="101"/>
      <c r="C42" s="29" t="s">
        <v>13</v>
      </c>
      <c r="D42" s="29" t="s">
        <v>327</v>
      </c>
      <c r="E42" s="29"/>
      <c r="F42" s="29"/>
      <c r="G42" s="102" t="s">
        <v>66</v>
      </c>
      <c r="H42" s="31">
        <v>36</v>
      </c>
      <c r="I42" s="97"/>
      <c r="J42" s="33">
        <f>I42*H42</f>
        <v>0</v>
      </c>
      <c r="L42" s="1">
        <v>90</v>
      </c>
      <c r="M42" s="423">
        <f>L42/$M$8</f>
        <v>30</v>
      </c>
    </row>
    <row r="43" spans="2:13" x14ac:dyDescent="0.2">
      <c r="B43" s="101"/>
      <c r="C43" s="38"/>
      <c r="D43" s="29"/>
      <c r="E43" s="29"/>
      <c r="F43" s="29"/>
      <c r="G43" s="102"/>
      <c r="H43" s="67"/>
      <c r="I43" s="97"/>
      <c r="J43" s="33"/>
      <c r="M43" s="423"/>
    </row>
    <row r="44" spans="2:13" x14ac:dyDescent="0.2">
      <c r="B44" s="101"/>
      <c r="C44" s="43"/>
      <c r="D44" s="29"/>
      <c r="E44" s="29"/>
      <c r="F44" s="29"/>
      <c r="G44" s="102"/>
      <c r="H44" s="31"/>
      <c r="I44" s="97"/>
      <c r="J44" s="33"/>
      <c r="M44" s="423"/>
    </row>
    <row r="45" spans="2:13" x14ac:dyDescent="0.2">
      <c r="B45" s="101" t="s">
        <v>328</v>
      </c>
      <c r="C45" s="43" t="s">
        <v>329</v>
      </c>
      <c r="D45" s="29"/>
      <c r="E45" s="29"/>
      <c r="F45" s="29"/>
      <c r="G45" s="102" t="s">
        <v>60</v>
      </c>
      <c r="H45" s="31">
        <v>12</v>
      </c>
      <c r="I45" s="97"/>
      <c r="J45" s="33">
        <f>I45*H45</f>
        <v>0</v>
      </c>
      <c r="L45" s="1">
        <v>90</v>
      </c>
      <c r="M45" s="423">
        <f>L45/$M$8</f>
        <v>30</v>
      </c>
    </row>
    <row r="46" spans="2:13" x14ac:dyDescent="0.2">
      <c r="B46" s="101"/>
      <c r="C46" s="29"/>
      <c r="D46" s="29"/>
      <c r="E46" s="29"/>
      <c r="F46" s="29"/>
      <c r="G46" s="30"/>
      <c r="H46" s="31"/>
      <c r="I46" s="97"/>
      <c r="J46" s="33"/>
      <c r="M46" s="423"/>
    </row>
    <row r="47" spans="2:13" x14ac:dyDescent="0.2">
      <c r="B47" s="101"/>
      <c r="C47" s="29"/>
      <c r="D47" s="29"/>
      <c r="E47" s="29"/>
      <c r="F47" s="29"/>
      <c r="G47" s="30"/>
      <c r="H47" s="31"/>
      <c r="I47" s="97"/>
      <c r="J47" s="33"/>
      <c r="M47" s="423"/>
    </row>
    <row r="48" spans="2:13" x14ac:dyDescent="0.2">
      <c r="B48" s="101" t="s">
        <v>330</v>
      </c>
      <c r="C48" s="34" t="s">
        <v>331</v>
      </c>
      <c r="D48" s="29"/>
      <c r="E48" s="29"/>
      <c r="F48" s="29"/>
      <c r="G48" s="30"/>
      <c r="H48" s="49"/>
      <c r="I48" s="97"/>
      <c r="J48" s="33"/>
      <c r="M48" s="423"/>
    </row>
    <row r="49" spans="2:13" x14ac:dyDescent="0.2">
      <c r="B49" s="101">
        <v>56.05</v>
      </c>
      <c r="C49" s="43" t="s">
        <v>332</v>
      </c>
      <c r="D49" s="29"/>
      <c r="E49" s="29"/>
      <c r="F49" s="29"/>
      <c r="G49" s="70" t="s">
        <v>124</v>
      </c>
      <c r="H49" s="31">
        <v>130</v>
      </c>
      <c r="I49" s="97"/>
      <c r="J49" s="33">
        <f>I49*H49</f>
        <v>0</v>
      </c>
      <c r="L49" s="1">
        <v>252</v>
      </c>
      <c r="M49" s="423">
        <f>L49/$M$8</f>
        <v>84</v>
      </c>
    </row>
    <row r="50" spans="2:13" x14ac:dyDescent="0.2">
      <c r="B50" s="101"/>
      <c r="C50" s="38"/>
      <c r="D50" s="29"/>
      <c r="E50" s="29"/>
      <c r="F50" s="29"/>
      <c r="G50" s="70"/>
      <c r="H50" s="47"/>
      <c r="I50" s="97"/>
      <c r="J50" s="33"/>
    </row>
    <row r="51" spans="2:13" x14ac:dyDescent="0.2">
      <c r="B51" s="101"/>
      <c r="C51" s="29"/>
      <c r="D51" s="29"/>
      <c r="E51" s="29"/>
      <c r="F51" s="66"/>
      <c r="G51" s="30"/>
      <c r="H51" s="67"/>
      <c r="I51" s="97"/>
      <c r="J51" s="33"/>
    </row>
    <row r="52" spans="2:13" x14ac:dyDescent="0.2">
      <c r="B52" s="101"/>
      <c r="C52" s="29"/>
      <c r="D52" s="29"/>
      <c r="E52" s="29"/>
      <c r="F52" s="66"/>
      <c r="G52" s="30"/>
      <c r="H52" s="67"/>
      <c r="I52" s="97"/>
      <c r="J52" s="33"/>
    </row>
    <row r="53" spans="2:13" x14ac:dyDescent="0.2">
      <c r="B53" s="101"/>
      <c r="C53" s="29"/>
      <c r="D53" s="29"/>
      <c r="E53" s="29"/>
      <c r="F53" s="66"/>
      <c r="G53" s="30"/>
      <c r="H53" s="67"/>
      <c r="I53" s="97"/>
      <c r="J53" s="33"/>
    </row>
    <row r="54" spans="2:13" x14ac:dyDescent="0.2">
      <c r="B54" s="101"/>
      <c r="C54" s="29"/>
      <c r="D54" s="29"/>
      <c r="E54" s="29"/>
      <c r="F54" s="66"/>
      <c r="G54" s="30"/>
      <c r="H54" s="67"/>
      <c r="I54" s="97"/>
      <c r="J54" s="33"/>
    </row>
    <row r="55" spans="2:13" x14ac:dyDescent="0.2">
      <c r="B55" s="101"/>
      <c r="C55" s="29"/>
      <c r="D55" s="29"/>
      <c r="E55" s="29"/>
      <c r="F55" s="66"/>
      <c r="G55" s="30"/>
      <c r="H55" s="67"/>
      <c r="I55" s="97"/>
      <c r="J55" s="33"/>
    </row>
    <row r="56" spans="2:13" x14ac:dyDescent="0.2">
      <c r="B56" s="101"/>
      <c r="C56" s="29"/>
      <c r="D56" s="29"/>
      <c r="E56" s="29"/>
      <c r="F56" s="29"/>
      <c r="G56" s="30"/>
      <c r="H56" s="31"/>
      <c r="I56" s="97"/>
      <c r="J56" s="33"/>
    </row>
    <row r="57" spans="2:13" ht="13.5" thickBot="1" x14ac:dyDescent="0.25">
      <c r="B57" s="27"/>
      <c r="C57" s="29"/>
      <c r="D57" s="29"/>
      <c r="E57" s="29"/>
      <c r="F57" s="29"/>
      <c r="G57" s="30"/>
      <c r="H57" s="31"/>
      <c r="I57" s="32"/>
      <c r="J57" s="33"/>
    </row>
    <row r="58" spans="2:13" ht="13.5" thickBot="1" x14ac:dyDescent="0.25">
      <c r="B58" s="55" t="s">
        <v>51</v>
      </c>
      <c r="C58" s="109"/>
      <c r="D58" s="109"/>
      <c r="E58" s="109"/>
      <c r="F58" s="109"/>
      <c r="G58" s="57"/>
      <c r="H58" s="58"/>
      <c r="I58" s="89"/>
      <c r="J58" s="60">
        <f>SUM(J7:J57)</f>
        <v>0</v>
      </c>
    </row>
    <row r="59" spans="2:13" ht="19.5" customHeight="1" x14ac:dyDescent="0.2">
      <c r="B59" s="34"/>
      <c r="C59" s="110"/>
      <c r="D59" s="110"/>
      <c r="E59" s="110"/>
      <c r="F59" s="110"/>
      <c r="G59" s="61"/>
      <c r="H59" s="62"/>
      <c r="I59" s="63"/>
      <c r="J59" s="64"/>
    </row>
    <row r="62" spans="2:13" x14ac:dyDescent="0.2">
      <c r="J62" s="2">
        <v>6</v>
      </c>
      <c r="K62" s="1">
        <v>22</v>
      </c>
      <c r="L62" s="1">
        <v>2</v>
      </c>
      <c r="M62" s="1">
        <f>K62*L62*6</f>
        <v>264</v>
      </c>
    </row>
  </sheetData>
  <mergeCells count="1">
    <mergeCell ref="C6:F6"/>
  </mergeCells>
  <dataValidations disablePrompts="1" count="1">
    <dataValidation allowBlank="1" sqref="J4:J5" xr:uid="{EED53B7E-E8DD-479E-B990-741F0164D454}">
      <formula1>0</formula1>
      <formula2>0</formula2>
    </dataValidation>
  </dataValidations>
  <pageMargins left="0.23622047244094491" right="0.23622047244094491" top="0.59055118110236227" bottom="0.59055118110236227" header="0.31496062992125984" footer="0.31496062992125984"/>
  <pageSetup paperSize="9" scale="89" orientation="portrait" r:id="rId1"/>
  <headerFooter scaleWithDoc="0"/>
  <ignoredErrors>
    <ignoredError sqref="H18 H43:H44 H30:H32 H26 H28 H36 H34 H20 H22 H24 H46:H48" unlockedFormula="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00EF7-A7BD-4021-B49C-3A1CE7035AB8}">
  <sheetPr>
    <tabColor rgb="FFFFFF00"/>
  </sheetPr>
  <dimension ref="B1:N57"/>
  <sheetViews>
    <sheetView view="pageBreakPreview" zoomScaleNormal="100" zoomScaleSheetLayoutView="100" workbookViewId="0">
      <pane ySplit="1" topLeftCell="A2" activePane="bottomLeft" state="frozen"/>
      <selection activeCell="F32" sqref="F32"/>
      <selection pane="bottomLeft" activeCell="F32" sqref="F32"/>
    </sheetView>
  </sheetViews>
  <sheetFormatPr defaultColWidth="9.140625" defaultRowHeight="12.75" x14ac:dyDescent="0.2"/>
  <cols>
    <col min="1" max="1" width="4.7109375" style="1" customWidth="1"/>
    <col min="2" max="2" width="8.7109375" style="1" customWidth="1"/>
    <col min="3" max="3" width="4.5703125" style="1" customWidth="1"/>
    <col min="4" max="5" width="3.28515625" style="1" customWidth="1"/>
    <col min="6" max="6" width="39.85546875" style="1" customWidth="1"/>
    <col min="7" max="8" width="8.7109375" style="1" customWidth="1"/>
    <col min="9" max="9" width="11.7109375" style="1" customWidth="1"/>
    <col min="10" max="10" width="13.7109375" style="2" customWidth="1"/>
    <col min="11" max="11" width="6" style="1" customWidth="1"/>
    <col min="12" max="12" width="21.5703125" style="391" hidden="1" customWidth="1"/>
    <col min="13" max="13" width="18.7109375" style="391" hidden="1" customWidth="1"/>
    <col min="14" max="14" width="10.42578125" style="391" hidden="1" customWidth="1"/>
    <col min="15" max="17" width="0" style="1" hidden="1" customWidth="1"/>
    <col min="18" max="16384" width="9.140625" style="1"/>
  </cols>
  <sheetData>
    <row r="1" spans="2:13" x14ac:dyDescent="0.2">
      <c r="B1" s="4" t="str">
        <f>'4A5 Earth Works 1300'!$B$2</f>
        <v>ROADS AUTHORITY</v>
      </c>
      <c r="C1" s="3"/>
      <c r="D1" s="3"/>
      <c r="E1" s="3"/>
      <c r="F1" s="3"/>
      <c r="G1" s="5"/>
      <c r="H1" s="6"/>
      <c r="I1" s="7"/>
      <c r="J1" s="8" t="s">
        <v>588</v>
      </c>
    </row>
    <row r="2" spans="2:13" x14ac:dyDescent="0.2">
      <c r="B2" s="4" t="str">
        <f>'4A5 Earth Works 1300'!$B$3</f>
        <v>PROCUREMENT REFERENCE NO. W/ONB/RA-XX/XX</v>
      </c>
      <c r="C2" s="3"/>
      <c r="D2" s="3"/>
      <c r="E2" s="3"/>
      <c r="F2" s="3"/>
      <c r="G2" s="5"/>
      <c r="H2" s="6"/>
      <c r="I2" s="7"/>
      <c r="J2" s="9"/>
    </row>
    <row r="3" spans="2:13" x14ac:dyDescent="0.2">
      <c r="B3" s="4" t="str">
        <f>'4A5 Earth Works 1300'!$B$4</f>
        <v>SCHEDULE A5:  LABOUR-BASED ROAD WORKS FOR  ROAD D3624 - OMUNDAUNGILO TO OMBOLOKA</v>
      </c>
      <c r="C3" s="3"/>
      <c r="D3" s="3"/>
      <c r="E3" s="3"/>
      <c r="F3" s="3"/>
      <c r="G3" s="5"/>
      <c r="H3" s="6"/>
      <c r="I3" s="10"/>
      <c r="J3" s="1"/>
    </row>
    <row r="4" spans="2:13" x14ac:dyDescent="0.2">
      <c r="B4" s="4"/>
      <c r="C4" s="577" t="str">
        <f>'4A5 Earth Works 5500'!C4</f>
        <v xml:space="preserve">         (28km EASTERN ACCESS ROAD BETWEEN OSHUULI  AND OMBOLOKA )</v>
      </c>
      <c r="D4" s="3"/>
      <c r="E4" s="3"/>
      <c r="F4" s="3"/>
      <c r="G4" s="5"/>
      <c r="H4" s="6"/>
      <c r="I4" s="10"/>
      <c r="J4" s="11"/>
    </row>
    <row r="5" spans="2:13" ht="13.5" thickBot="1" x14ac:dyDescent="0.25">
      <c r="B5" s="3"/>
      <c r="C5" s="3"/>
      <c r="D5" s="3"/>
      <c r="E5" s="3"/>
      <c r="F5" s="3"/>
      <c r="G5" s="5"/>
      <c r="H5" s="6"/>
      <c r="I5" s="10"/>
      <c r="J5" s="11" t="str">
        <f>IF(B8="","","SECTION "&amp;B8)</f>
        <v>SECTION LB5600</v>
      </c>
    </row>
    <row r="6" spans="2:13" ht="23.25" thickBot="1" x14ac:dyDescent="0.25">
      <c r="B6" s="65" t="s">
        <v>1</v>
      </c>
      <c r="C6" s="629" t="s">
        <v>2</v>
      </c>
      <c r="D6" s="629"/>
      <c r="E6" s="629"/>
      <c r="F6" s="629"/>
      <c r="G6" s="17" t="s">
        <v>3</v>
      </c>
      <c r="H6" s="18" t="s">
        <v>4</v>
      </c>
      <c r="I6" s="19" t="s">
        <v>5</v>
      </c>
      <c r="J6" s="20" t="s">
        <v>6</v>
      </c>
    </row>
    <row r="7" spans="2:13" x14ac:dyDescent="0.2">
      <c r="B7" s="27"/>
      <c r="C7" s="29"/>
      <c r="D7" s="29"/>
      <c r="E7" s="29"/>
      <c r="F7" s="29"/>
      <c r="G7" s="30"/>
      <c r="H7" s="31"/>
      <c r="I7" s="32"/>
      <c r="J7" s="33" t="s">
        <v>9</v>
      </c>
    </row>
    <row r="8" spans="2:13" x14ac:dyDescent="0.2">
      <c r="B8" s="27" t="s">
        <v>333</v>
      </c>
      <c r="C8" s="28" t="s">
        <v>334</v>
      </c>
      <c r="D8" s="29"/>
      <c r="E8" s="29"/>
      <c r="F8" s="29"/>
      <c r="G8" s="30"/>
      <c r="H8" s="31"/>
      <c r="I8" s="32"/>
      <c r="J8" s="33" t="s">
        <v>9</v>
      </c>
    </row>
    <row r="9" spans="2:13" x14ac:dyDescent="0.2">
      <c r="B9" s="27"/>
      <c r="C9" s="28"/>
      <c r="D9" s="29"/>
      <c r="E9" s="29"/>
      <c r="F9" s="29"/>
      <c r="G9" s="30"/>
      <c r="H9" s="31"/>
      <c r="I9" s="32"/>
      <c r="J9" s="33"/>
    </row>
    <row r="10" spans="2:13" x14ac:dyDescent="0.2">
      <c r="B10" s="27" t="s">
        <v>335</v>
      </c>
      <c r="C10" s="34" t="s">
        <v>336</v>
      </c>
      <c r="D10" s="29"/>
      <c r="E10" s="29"/>
      <c r="F10" s="29"/>
      <c r="G10" s="30"/>
      <c r="H10" s="31"/>
      <c r="I10" s="32"/>
      <c r="J10" s="33"/>
    </row>
    <row r="11" spans="2:13" x14ac:dyDescent="0.2">
      <c r="B11" s="27"/>
      <c r="C11" s="43" t="s">
        <v>337</v>
      </c>
      <c r="D11" s="29"/>
      <c r="E11" s="29"/>
      <c r="F11" s="29"/>
      <c r="G11" s="30"/>
      <c r="H11" s="31"/>
      <c r="I11" s="32"/>
      <c r="J11" s="33"/>
    </row>
    <row r="12" spans="2:13" x14ac:dyDescent="0.2">
      <c r="B12" s="27"/>
      <c r="C12" s="34" t="s">
        <v>338</v>
      </c>
      <c r="D12" s="29"/>
      <c r="E12" s="29"/>
      <c r="F12" s="29"/>
      <c r="G12" s="30"/>
      <c r="H12" s="31"/>
      <c r="I12" s="32"/>
      <c r="J12" s="33"/>
    </row>
    <row r="13" spans="2:13" x14ac:dyDescent="0.2">
      <c r="B13" s="27"/>
      <c r="C13" s="34" t="s">
        <v>339</v>
      </c>
      <c r="D13" s="29"/>
      <c r="E13" s="29"/>
      <c r="F13" s="29"/>
      <c r="G13" s="30"/>
      <c r="H13" s="31"/>
      <c r="I13" s="32"/>
      <c r="J13" s="33"/>
    </row>
    <row r="14" spans="2:13" x14ac:dyDescent="0.2">
      <c r="B14" s="27"/>
      <c r="C14" s="34" t="s">
        <v>340</v>
      </c>
      <c r="D14" s="29"/>
      <c r="E14" s="29"/>
      <c r="F14" s="29"/>
      <c r="G14" s="30"/>
      <c r="H14" s="31"/>
      <c r="I14" s="32"/>
      <c r="J14" s="33"/>
      <c r="L14" s="391" t="s">
        <v>556</v>
      </c>
    </row>
    <row r="15" spans="2:13" x14ac:dyDescent="0.2">
      <c r="B15" s="27"/>
      <c r="C15" s="29"/>
      <c r="D15" s="29"/>
      <c r="E15" s="29"/>
      <c r="F15" s="29"/>
      <c r="G15" s="30"/>
      <c r="H15" s="31"/>
      <c r="I15" s="32"/>
      <c r="J15" s="33"/>
    </row>
    <row r="16" spans="2:13" x14ac:dyDescent="0.2">
      <c r="B16" s="27"/>
      <c r="C16" s="29" t="s">
        <v>18</v>
      </c>
      <c r="D16" s="29" t="s">
        <v>341</v>
      </c>
      <c r="E16" s="29"/>
      <c r="F16" s="29"/>
      <c r="G16" s="30"/>
      <c r="H16" s="31"/>
      <c r="I16" s="32"/>
      <c r="J16" s="33"/>
      <c r="M16" s="391">
        <v>3</v>
      </c>
    </row>
    <row r="17" spans="2:14" x14ac:dyDescent="0.2">
      <c r="B17" s="27"/>
      <c r="C17" s="29"/>
      <c r="D17" s="29"/>
      <c r="E17" s="29"/>
      <c r="F17" s="29"/>
      <c r="G17" s="30"/>
      <c r="H17" s="31"/>
      <c r="I17" s="32"/>
      <c r="J17" s="33"/>
    </row>
    <row r="18" spans="2:14" x14ac:dyDescent="0.2">
      <c r="B18" s="27"/>
      <c r="C18" s="29"/>
      <c r="D18" s="29" t="s">
        <v>94</v>
      </c>
      <c r="E18" s="29" t="s">
        <v>342</v>
      </c>
      <c r="F18" s="29"/>
      <c r="G18" s="30" t="s">
        <v>343</v>
      </c>
      <c r="H18" s="562">
        <v>32</v>
      </c>
      <c r="I18" s="563"/>
      <c r="J18" s="564">
        <f>I18*H18</f>
        <v>0</v>
      </c>
      <c r="L18" s="391">
        <v>222</v>
      </c>
      <c r="M18" s="391">
        <f>L18/$M$16</f>
        <v>74</v>
      </c>
      <c r="N18" s="391">
        <f>AVERAGE(L18:M18)</f>
        <v>148</v>
      </c>
    </row>
    <row r="19" spans="2:14" x14ac:dyDescent="0.2">
      <c r="B19" s="27"/>
      <c r="C19" s="29"/>
      <c r="D19" s="29"/>
      <c r="E19" s="29"/>
      <c r="F19" s="29"/>
      <c r="G19" s="30"/>
      <c r="H19" s="562"/>
      <c r="I19" s="563"/>
      <c r="J19" s="564"/>
    </row>
    <row r="20" spans="2:14" x14ac:dyDescent="0.2">
      <c r="B20" s="27"/>
      <c r="C20" s="29"/>
      <c r="D20" s="29" t="s">
        <v>96</v>
      </c>
      <c r="E20" s="38" t="s">
        <v>344</v>
      </c>
      <c r="F20" s="29"/>
      <c r="G20" s="30" t="s">
        <v>343</v>
      </c>
      <c r="H20" s="562">
        <v>20</v>
      </c>
      <c r="I20" s="563"/>
      <c r="J20" s="564">
        <f>I20*H20</f>
        <v>0</v>
      </c>
      <c r="L20" s="391">
        <v>42</v>
      </c>
      <c r="M20" s="391">
        <f>L20/$M$16</f>
        <v>14</v>
      </c>
      <c r="N20" s="391">
        <f>AVERAGE(L20:M20)</f>
        <v>28</v>
      </c>
    </row>
    <row r="21" spans="2:14" x14ac:dyDescent="0.2">
      <c r="B21" s="27"/>
      <c r="C21" s="29"/>
      <c r="D21" s="29"/>
      <c r="E21" s="38"/>
      <c r="F21" s="29"/>
      <c r="G21" s="30"/>
      <c r="H21" s="562"/>
      <c r="I21" s="563"/>
      <c r="J21" s="564"/>
    </row>
    <row r="22" spans="2:14" ht="20.100000000000001" customHeight="1" x14ac:dyDescent="0.2">
      <c r="B22" s="27"/>
      <c r="C22" s="29"/>
      <c r="D22" s="29"/>
      <c r="E22" s="29"/>
      <c r="F22" s="29"/>
      <c r="G22" s="40"/>
      <c r="H22" s="562"/>
      <c r="I22" s="563"/>
      <c r="J22" s="564"/>
    </row>
    <row r="23" spans="2:14" x14ac:dyDescent="0.2">
      <c r="B23" s="27" t="s">
        <v>345</v>
      </c>
      <c r="C23" s="34" t="s">
        <v>346</v>
      </c>
      <c r="D23" s="29"/>
      <c r="E23" s="29"/>
      <c r="F23" s="29"/>
      <c r="G23" s="30"/>
      <c r="H23" s="562"/>
      <c r="I23" s="563"/>
      <c r="J23" s="564"/>
    </row>
    <row r="24" spans="2:14" x14ac:dyDescent="0.2">
      <c r="B24" s="27"/>
      <c r="C24" s="29"/>
      <c r="D24" s="29"/>
      <c r="E24" s="29"/>
      <c r="F24" s="29"/>
      <c r="G24" s="30"/>
      <c r="H24" s="562"/>
      <c r="I24" s="563"/>
      <c r="J24" s="564"/>
    </row>
    <row r="25" spans="2:14" x14ac:dyDescent="0.2">
      <c r="B25" s="27"/>
      <c r="C25" s="29" t="s">
        <v>13</v>
      </c>
      <c r="D25" s="29" t="s">
        <v>347</v>
      </c>
      <c r="E25" s="29"/>
      <c r="F25" s="29"/>
      <c r="G25" s="30"/>
      <c r="H25" s="562"/>
      <c r="I25" s="563"/>
      <c r="J25" s="564"/>
    </row>
    <row r="26" spans="2:14" x14ac:dyDescent="0.2">
      <c r="B26" s="27"/>
      <c r="C26" s="29"/>
      <c r="D26" s="29"/>
      <c r="E26" s="29"/>
      <c r="F26" s="29"/>
      <c r="G26" s="30"/>
      <c r="H26" s="562"/>
      <c r="I26" s="563"/>
      <c r="J26" s="564"/>
    </row>
    <row r="27" spans="2:14" x14ac:dyDescent="0.2">
      <c r="B27" s="27"/>
      <c r="C27" s="29"/>
      <c r="D27" s="29" t="s">
        <v>94</v>
      </c>
      <c r="E27" s="29" t="s">
        <v>348</v>
      </c>
      <c r="F27" s="29"/>
      <c r="G27" s="30" t="s">
        <v>343</v>
      </c>
      <c r="H27" s="562">
        <v>52</v>
      </c>
      <c r="I27" s="563"/>
      <c r="J27" s="564">
        <f>I27*H27</f>
        <v>0</v>
      </c>
      <c r="L27" s="391">
        <v>261</v>
      </c>
      <c r="M27" s="391">
        <f>L27/$M$16</f>
        <v>87</v>
      </c>
      <c r="N27" s="391">
        <f>AVERAGE(L27:M27)</f>
        <v>174</v>
      </c>
    </row>
    <row r="28" spans="2:14" x14ac:dyDescent="0.2">
      <c r="B28" s="27"/>
      <c r="C28" s="29"/>
      <c r="D28" s="29"/>
      <c r="E28" s="29"/>
      <c r="F28" s="29"/>
      <c r="G28" s="30"/>
      <c r="H28" s="562"/>
      <c r="I28" s="563"/>
      <c r="J28" s="564"/>
    </row>
    <row r="29" spans="2:14" x14ac:dyDescent="0.2">
      <c r="B29" s="27"/>
      <c r="C29" s="29" t="s">
        <v>16</v>
      </c>
      <c r="D29" s="38" t="s">
        <v>349</v>
      </c>
      <c r="E29" s="29"/>
      <c r="F29" s="29"/>
      <c r="G29" s="30"/>
      <c r="H29" s="562"/>
      <c r="I29" s="563"/>
      <c r="J29" s="564"/>
    </row>
    <row r="30" spans="2:14" x14ac:dyDescent="0.2">
      <c r="B30" s="27"/>
      <c r="C30" s="29"/>
      <c r="D30" s="38" t="s">
        <v>350</v>
      </c>
      <c r="E30" s="29"/>
      <c r="F30" s="29"/>
      <c r="G30" s="30"/>
      <c r="H30" s="562"/>
      <c r="I30" s="563"/>
      <c r="J30" s="564"/>
    </row>
    <row r="31" spans="2:14" x14ac:dyDescent="0.2">
      <c r="B31" s="27"/>
      <c r="C31" s="29"/>
      <c r="D31" s="29"/>
      <c r="E31" s="29"/>
      <c r="F31" s="29"/>
      <c r="G31" s="30"/>
      <c r="H31" s="562"/>
      <c r="I31" s="563"/>
      <c r="J31" s="564"/>
    </row>
    <row r="32" spans="2:14" x14ac:dyDescent="0.2">
      <c r="B32" s="27"/>
      <c r="C32" s="29"/>
      <c r="D32" s="29" t="s">
        <v>94</v>
      </c>
      <c r="E32" s="29" t="s">
        <v>351</v>
      </c>
      <c r="F32" s="29"/>
      <c r="G32" s="30" t="s">
        <v>343</v>
      </c>
      <c r="H32" s="562">
        <v>16</v>
      </c>
      <c r="I32" s="563"/>
      <c r="J32" s="564">
        <f>I32*H32</f>
        <v>0</v>
      </c>
      <c r="L32" s="391">
        <v>300</v>
      </c>
      <c r="M32" s="391">
        <f>L32/$M$16</f>
        <v>100</v>
      </c>
      <c r="N32" s="391">
        <f>AVERAGE(L32:M32)</f>
        <v>200</v>
      </c>
    </row>
    <row r="33" spans="2:14" ht="20.100000000000001" customHeight="1" x14ac:dyDescent="0.2">
      <c r="B33" s="27"/>
      <c r="C33" s="29"/>
      <c r="D33" s="29"/>
      <c r="E33" s="29"/>
      <c r="F33" s="29"/>
      <c r="G33" s="30"/>
      <c r="H33" s="562"/>
      <c r="I33" s="563"/>
      <c r="J33" s="564"/>
    </row>
    <row r="34" spans="2:14" x14ac:dyDescent="0.2">
      <c r="B34" s="27"/>
      <c r="C34" s="29"/>
      <c r="D34" s="29"/>
      <c r="E34" s="29"/>
      <c r="F34" s="29"/>
      <c r="G34" s="30"/>
      <c r="H34" s="562"/>
      <c r="I34" s="563"/>
      <c r="J34" s="564"/>
    </row>
    <row r="35" spans="2:14" x14ac:dyDescent="0.2">
      <c r="B35" s="27" t="s">
        <v>352</v>
      </c>
      <c r="C35" s="34" t="s">
        <v>353</v>
      </c>
      <c r="D35" s="29"/>
      <c r="E35" s="29"/>
      <c r="F35" s="29"/>
      <c r="G35" s="30"/>
      <c r="H35" s="562"/>
      <c r="I35" s="563"/>
      <c r="J35" s="564"/>
    </row>
    <row r="36" spans="2:14" x14ac:dyDescent="0.2">
      <c r="B36" s="27"/>
      <c r="C36" s="29"/>
      <c r="D36" s="29"/>
      <c r="E36" s="29"/>
      <c r="F36" s="29"/>
      <c r="G36" s="30"/>
      <c r="H36" s="562"/>
      <c r="I36" s="563"/>
      <c r="J36" s="564"/>
    </row>
    <row r="37" spans="2:14" x14ac:dyDescent="0.2">
      <c r="B37" s="27"/>
      <c r="C37" s="29" t="s">
        <v>13</v>
      </c>
      <c r="D37" s="29" t="s">
        <v>354</v>
      </c>
      <c r="E37" s="29"/>
      <c r="F37" s="29"/>
      <c r="G37" s="30" t="s">
        <v>355</v>
      </c>
      <c r="H37" s="565">
        <v>2</v>
      </c>
      <c r="I37" s="563"/>
      <c r="J37" s="564">
        <f>I37*H37</f>
        <v>0</v>
      </c>
      <c r="L37" s="391">
        <v>6</v>
      </c>
      <c r="M37" s="391">
        <f>L37/$M$16</f>
        <v>2</v>
      </c>
      <c r="N37" s="391">
        <f>AVERAGE(L37:M37)</f>
        <v>4</v>
      </c>
    </row>
    <row r="38" spans="2:14" x14ac:dyDescent="0.2">
      <c r="B38" s="27"/>
      <c r="C38" s="29"/>
      <c r="D38" s="29"/>
      <c r="E38" s="29"/>
      <c r="F38" s="29"/>
      <c r="G38" s="30"/>
      <c r="H38" s="562"/>
      <c r="I38" s="563"/>
      <c r="J38" s="564"/>
    </row>
    <row r="39" spans="2:14" x14ac:dyDescent="0.2">
      <c r="B39" s="27"/>
      <c r="C39" s="29"/>
      <c r="D39" s="29"/>
      <c r="E39" s="29"/>
      <c r="F39" s="29"/>
      <c r="G39" s="30"/>
      <c r="H39" s="562"/>
      <c r="I39" s="563"/>
      <c r="J39" s="564"/>
    </row>
    <row r="40" spans="2:14" x14ac:dyDescent="0.2">
      <c r="B40" s="27" t="s">
        <v>356</v>
      </c>
      <c r="C40" s="34" t="s">
        <v>357</v>
      </c>
      <c r="D40" s="29"/>
      <c r="E40" s="29"/>
      <c r="F40" s="29"/>
      <c r="G40" s="30"/>
      <c r="H40" s="562"/>
      <c r="I40" s="563"/>
      <c r="J40" s="564"/>
    </row>
    <row r="41" spans="2:14" x14ac:dyDescent="0.2">
      <c r="B41" s="27"/>
      <c r="C41" s="34" t="s">
        <v>358</v>
      </c>
      <c r="D41" s="29"/>
      <c r="E41" s="29"/>
      <c r="F41" s="29"/>
      <c r="G41" s="39" t="s">
        <v>359</v>
      </c>
      <c r="H41" s="562">
        <v>10</v>
      </c>
      <c r="I41" s="563"/>
      <c r="J41" s="564">
        <f>I41*H41</f>
        <v>0</v>
      </c>
      <c r="L41" s="391">
        <v>81</v>
      </c>
      <c r="M41" s="391">
        <f>L41/$M$16</f>
        <v>27</v>
      </c>
      <c r="N41" s="391">
        <f>AVERAGE(L41:M41)</f>
        <v>54</v>
      </c>
    </row>
    <row r="42" spans="2:14" x14ac:dyDescent="0.2">
      <c r="B42" s="27"/>
      <c r="C42" s="29"/>
      <c r="D42" s="29"/>
      <c r="E42" s="29"/>
      <c r="F42" s="29"/>
      <c r="G42" s="39"/>
      <c r="H42" s="562"/>
      <c r="I42" s="563"/>
      <c r="J42" s="564"/>
    </row>
    <row r="43" spans="2:14" x14ac:dyDescent="0.2">
      <c r="B43" s="27" t="s">
        <v>360</v>
      </c>
      <c r="C43" s="34" t="s">
        <v>361</v>
      </c>
      <c r="D43" s="34"/>
      <c r="E43" s="34"/>
      <c r="F43" s="34"/>
      <c r="G43" s="39"/>
      <c r="H43" s="562"/>
      <c r="I43" s="563"/>
      <c r="J43" s="564"/>
    </row>
    <row r="44" spans="2:14" x14ac:dyDescent="0.2">
      <c r="B44" s="27"/>
      <c r="C44" s="34" t="s">
        <v>332</v>
      </c>
      <c r="D44" s="34"/>
      <c r="E44" s="34"/>
      <c r="F44" s="34"/>
      <c r="G44" s="39" t="s">
        <v>359</v>
      </c>
      <c r="H44" s="562">
        <v>20</v>
      </c>
      <c r="I44" s="563"/>
      <c r="J44" s="564">
        <f>I44*H44</f>
        <v>0</v>
      </c>
      <c r="L44" s="391">
        <v>351</v>
      </c>
      <c r="M44" s="391">
        <f>L44/$M$16</f>
        <v>117</v>
      </c>
      <c r="N44" s="391">
        <f>AVERAGE(L44:M44)</f>
        <v>234</v>
      </c>
    </row>
    <row r="45" spans="2:14" x14ac:dyDescent="0.2">
      <c r="B45" s="27"/>
      <c r="C45" s="29"/>
      <c r="D45" s="29"/>
      <c r="E45" s="29"/>
      <c r="F45" s="29"/>
      <c r="G45" s="39"/>
      <c r="H45" s="31"/>
      <c r="I45" s="32"/>
      <c r="J45" s="33"/>
    </row>
    <row r="46" spans="2:14" x14ac:dyDescent="0.2">
      <c r="B46" s="27"/>
      <c r="C46" s="29"/>
      <c r="D46" s="29"/>
      <c r="E46" s="29"/>
      <c r="F46" s="29"/>
      <c r="G46" s="39"/>
      <c r="H46" s="31"/>
      <c r="I46" s="32"/>
      <c r="J46" s="33"/>
    </row>
    <row r="47" spans="2:14" x14ac:dyDescent="0.2">
      <c r="B47" s="27"/>
      <c r="C47" s="29"/>
      <c r="D47" s="29"/>
      <c r="E47" s="29"/>
      <c r="F47" s="29"/>
      <c r="G47" s="39"/>
      <c r="H47" s="31"/>
      <c r="I47" s="32"/>
      <c r="J47" s="33"/>
    </row>
    <row r="48" spans="2:14" x14ac:dyDescent="0.2">
      <c r="B48" s="27"/>
      <c r="C48" s="29"/>
      <c r="D48" s="29"/>
      <c r="E48" s="29"/>
      <c r="F48" s="29"/>
      <c r="G48" s="39"/>
      <c r="H48" s="31"/>
      <c r="I48" s="32"/>
      <c r="J48" s="33"/>
    </row>
    <row r="49" spans="2:10" x14ac:dyDescent="0.2">
      <c r="B49" s="27"/>
      <c r="C49" s="29"/>
      <c r="D49" s="29"/>
      <c r="E49" s="29"/>
      <c r="F49" s="29"/>
      <c r="G49" s="39"/>
      <c r="H49" s="31"/>
      <c r="I49" s="32"/>
      <c r="J49" s="33"/>
    </row>
    <row r="50" spans="2:10" x14ac:dyDescent="0.2">
      <c r="B50" s="27"/>
      <c r="C50" s="29"/>
      <c r="D50" s="29"/>
      <c r="E50" s="29"/>
      <c r="F50" s="29"/>
      <c r="G50" s="39"/>
      <c r="H50" s="31"/>
      <c r="I50" s="32"/>
      <c r="J50" s="33"/>
    </row>
    <row r="51" spans="2:10" x14ac:dyDescent="0.2">
      <c r="B51" s="27"/>
      <c r="C51" s="29"/>
      <c r="D51" s="29"/>
      <c r="E51" s="29"/>
      <c r="F51" s="29"/>
      <c r="G51" s="39"/>
      <c r="H51" s="31"/>
      <c r="I51" s="32"/>
      <c r="J51" s="33"/>
    </row>
    <row r="52" spans="2:10" x14ac:dyDescent="0.2">
      <c r="B52" s="27"/>
      <c r="C52" s="29"/>
      <c r="D52" s="29"/>
      <c r="E52" s="29"/>
      <c r="F52" s="29"/>
      <c r="G52" s="39"/>
      <c r="H52" s="31"/>
      <c r="I52" s="32"/>
      <c r="J52" s="33"/>
    </row>
    <row r="53" spans="2:10" x14ac:dyDescent="0.2">
      <c r="B53" s="27"/>
      <c r="C53" s="29"/>
      <c r="D53" s="29"/>
      <c r="E53" s="29"/>
      <c r="F53" s="29"/>
      <c r="G53" s="39"/>
      <c r="H53" s="31"/>
      <c r="I53" s="32"/>
      <c r="J53" s="33"/>
    </row>
    <row r="54" spans="2:10" x14ac:dyDescent="0.2">
      <c r="B54" s="27"/>
      <c r="C54" s="29"/>
      <c r="D54" s="29"/>
      <c r="E54" s="29"/>
      <c r="F54" s="29"/>
      <c r="G54" s="39"/>
      <c r="H54" s="31"/>
      <c r="I54" s="32"/>
      <c r="J54" s="33"/>
    </row>
    <row r="55" spans="2:10" ht="13.5" thickBot="1" x14ac:dyDescent="0.25">
      <c r="B55" s="27"/>
      <c r="C55" s="29"/>
      <c r="D55" s="29"/>
      <c r="E55" s="29"/>
      <c r="F55" s="29"/>
      <c r="G55" s="39"/>
      <c r="H55" s="31"/>
      <c r="I55" s="32"/>
      <c r="J55" s="33"/>
    </row>
    <row r="56" spans="2:10" ht="13.5" thickBot="1" x14ac:dyDescent="0.25">
      <c r="B56" s="55" t="s">
        <v>51</v>
      </c>
      <c r="C56" s="109"/>
      <c r="D56" s="109"/>
      <c r="E56" s="109"/>
      <c r="F56" s="109"/>
      <c r="G56" s="57"/>
      <c r="H56" s="58"/>
      <c r="I56" s="89"/>
      <c r="J56" s="60">
        <f>SUM(J7:J55)</f>
        <v>0</v>
      </c>
    </row>
    <row r="57" spans="2:10" ht="19.5" customHeight="1" x14ac:dyDescent="0.2">
      <c r="B57" s="34"/>
      <c r="C57" s="110"/>
      <c r="D57" s="110"/>
      <c r="E57" s="110"/>
      <c r="F57" s="110"/>
      <c r="G57" s="61"/>
      <c r="H57" s="62"/>
      <c r="I57" s="63"/>
      <c r="J57" s="64"/>
    </row>
  </sheetData>
  <mergeCells count="1">
    <mergeCell ref="C6:F6"/>
  </mergeCells>
  <dataValidations count="1">
    <dataValidation allowBlank="1" sqref="J4:J5" xr:uid="{7220FE9C-9EC8-4C63-9390-0C8F75DDEABF}">
      <formula1>0</formula1>
      <formula2>0</formula2>
    </dataValidation>
  </dataValidations>
  <pageMargins left="0.23622047244094491" right="0.23622047244094491" top="0.59055118110236227" bottom="0.59055118110236227" header="0.31496062992125984" footer="0.31496062992125984"/>
  <pageSetup paperSize="9" scale="94" orientation="portrait" r:id="rId1"/>
  <headerFooter scaleWithDoc="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B1A3A-3A8B-46B0-93A9-186AEAA36DCF}">
  <sheetPr>
    <tabColor rgb="FFFFFF00"/>
  </sheetPr>
  <dimension ref="B1:P59"/>
  <sheetViews>
    <sheetView view="pageBreakPreview" zoomScaleNormal="100" zoomScaleSheetLayoutView="100" workbookViewId="0">
      <pane ySplit="1" topLeftCell="A2" activePane="bottomLeft" state="frozen"/>
      <selection activeCell="F32" sqref="F32"/>
      <selection pane="bottomLeft" activeCell="F32" sqref="F32"/>
    </sheetView>
  </sheetViews>
  <sheetFormatPr defaultColWidth="9.140625" defaultRowHeight="12.75" x14ac:dyDescent="0.2"/>
  <cols>
    <col min="1" max="1" width="4.7109375" style="1" customWidth="1"/>
    <col min="2" max="2" width="8.7109375" style="1" customWidth="1"/>
    <col min="3" max="3" width="4.5703125" style="1" customWidth="1"/>
    <col min="4" max="5" width="3.28515625" style="1" customWidth="1"/>
    <col min="6" max="6" width="39.85546875" style="1" customWidth="1"/>
    <col min="7" max="8" width="8.7109375" style="1" customWidth="1"/>
    <col min="9" max="9" width="11.7109375" style="1" customWidth="1"/>
    <col min="10" max="10" width="13.7109375" style="2" customWidth="1"/>
    <col min="11" max="11" width="6" style="1" customWidth="1"/>
    <col min="12" max="13" width="0" style="1" hidden="1" customWidth="1"/>
    <col min="14" max="14" width="21.5703125" style="391" hidden="1" customWidth="1"/>
    <col min="15" max="15" width="18.7109375" style="391" hidden="1" customWidth="1"/>
    <col min="16" max="16" width="9.42578125" style="391" hidden="1" customWidth="1"/>
    <col min="17" max="18" width="0" style="1" hidden="1" customWidth="1"/>
    <col min="19" max="16384" width="9.140625" style="1"/>
  </cols>
  <sheetData>
    <row r="1" spans="2:16" x14ac:dyDescent="0.2">
      <c r="B1" s="4" t="str">
        <f>'4A5 Earth Works 1300'!$B$2</f>
        <v>ROADS AUTHORITY</v>
      </c>
      <c r="C1" s="3"/>
      <c r="D1" s="3"/>
      <c r="E1" s="3"/>
      <c r="F1" s="3"/>
      <c r="G1" s="5"/>
      <c r="H1" s="6"/>
      <c r="I1" s="7"/>
      <c r="J1" s="8" t="s">
        <v>589</v>
      </c>
    </row>
    <row r="2" spans="2:16" x14ac:dyDescent="0.2">
      <c r="B2" s="4" t="str">
        <f>'4A5 Earth Works 1300'!$B$3</f>
        <v>PROCUREMENT REFERENCE NO. W/ONB/RA-XX/XX</v>
      </c>
      <c r="C2" s="3"/>
      <c r="D2" s="3"/>
      <c r="E2" s="3"/>
      <c r="F2" s="3"/>
      <c r="G2" s="5"/>
      <c r="H2" s="6"/>
      <c r="I2" s="7"/>
      <c r="J2" s="9"/>
    </row>
    <row r="3" spans="2:16" x14ac:dyDescent="0.2">
      <c r="B3" s="4" t="str">
        <f>'4A5 Earth Works 1300'!$B$4</f>
        <v>SCHEDULE A5:  LABOUR-BASED ROAD WORKS FOR  ROAD D3624 - OMUNDAUNGILO TO OMBOLOKA</v>
      </c>
      <c r="C3" s="3"/>
      <c r="D3" s="3"/>
      <c r="E3" s="3"/>
      <c r="F3" s="3"/>
      <c r="G3" s="5"/>
      <c r="H3" s="6"/>
      <c r="I3" s="10"/>
      <c r="J3" s="1"/>
    </row>
    <row r="4" spans="2:16" x14ac:dyDescent="0.2">
      <c r="B4" s="4"/>
      <c r="C4" s="577" t="str">
        <f>'4A5 Earth Works 5600'!C4</f>
        <v xml:space="preserve">         (28km EASTERN ACCESS ROAD BETWEEN OSHUULI  AND OMBOLOKA )</v>
      </c>
      <c r="D4" s="3"/>
      <c r="E4" s="3"/>
      <c r="F4" s="3"/>
      <c r="G4" s="5"/>
      <c r="H4" s="6"/>
      <c r="I4" s="10"/>
      <c r="J4" s="11"/>
    </row>
    <row r="5" spans="2:16" ht="13.5" thickBot="1" x14ac:dyDescent="0.25">
      <c r="B5" s="3"/>
      <c r="C5" s="3"/>
      <c r="D5" s="3"/>
      <c r="E5" s="3"/>
      <c r="F5" s="3"/>
      <c r="G5" s="5"/>
      <c r="H5" s="6"/>
      <c r="I5" s="10"/>
      <c r="J5" s="11" t="str">
        <f>IF(B8="","","SECTION "&amp;B8)</f>
        <v>SECTION LB5900</v>
      </c>
    </row>
    <row r="6" spans="2:16" ht="23.25" thickBot="1" x14ac:dyDescent="0.25">
      <c r="B6" s="65" t="s">
        <v>1</v>
      </c>
      <c r="C6" s="630" t="s">
        <v>2</v>
      </c>
      <c r="D6" s="633"/>
      <c r="E6" s="633"/>
      <c r="F6" s="634"/>
      <c r="G6" s="17" t="s">
        <v>3</v>
      </c>
      <c r="H6" s="18" t="s">
        <v>4</v>
      </c>
      <c r="I6" s="19" t="s">
        <v>5</v>
      </c>
      <c r="J6" s="20" t="s">
        <v>6</v>
      </c>
    </row>
    <row r="7" spans="2:16" x14ac:dyDescent="0.2">
      <c r="B7" s="27"/>
      <c r="C7" s="29"/>
      <c r="D7" s="29"/>
      <c r="E7" s="29"/>
      <c r="F7" s="29"/>
      <c r="G7" s="30"/>
      <c r="H7" s="31"/>
      <c r="I7" s="32"/>
      <c r="J7" s="33" t="s">
        <v>9</v>
      </c>
      <c r="N7" s="391" t="s">
        <v>556</v>
      </c>
    </row>
    <row r="8" spans="2:16" x14ac:dyDescent="0.2">
      <c r="B8" s="27" t="s">
        <v>362</v>
      </c>
      <c r="C8" s="28" t="s">
        <v>363</v>
      </c>
      <c r="D8" s="29"/>
      <c r="E8" s="29"/>
      <c r="F8" s="29"/>
      <c r="G8" s="30"/>
      <c r="H8" s="31"/>
      <c r="I8" s="32"/>
      <c r="J8" s="33" t="s">
        <v>9</v>
      </c>
      <c r="O8" s="391">
        <v>3</v>
      </c>
    </row>
    <row r="9" spans="2:16" x14ac:dyDescent="0.2">
      <c r="B9" s="27"/>
      <c r="C9" s="28"/>
      <c r="D9" s="29"/>
      <c r="E9" s="29"/>
      <c r="F9" s="29"/>
      <c r="G9" s="30"/>
      <c r="H9" s="31"/>
      <c r="I9" s="32"/>
      <c r="J9" s="33"/>
      <c r="L9" s="1">
        <v>1.21</v>
      </c>
    </row>
    <row r="10" spans="2:16" x14ac:dyDescent="0.2">
      <c r="B10" s="27" t="s">
        <v>364</v>
      </c>
      <c r="C10" s="34" t="s">
        <v>365</v>
      </c>
      <c r="D10" s="29"/>
      <c r="E10" s="29"/>
      <c r="F10" s="29"/>
      <c r="G10" s="30"/>
      <c r="H10" s="31"/>
      <c r="I10" s="32"/>
      <c r="J10" s="33"/>
    </row>
    <row r="11" spans="2:16" x14ac:dyDescent="0.2">
      <c r="B11" s="27"/>
      <c r="C11" s="43" t="s">
        <v>366</v>
      </c>
      <c r="D11" s="29"/>
      <c r="E11" s="29"/>
      <c r="F11" s="29"/>
      <c r="G11" s="30" t="s">
        <v>60</v>
      </c>
      <c r="H11" s="68">
        <v>22</v>
      </c>
      <c r="I11" s="97"/>
      <c r="J11" s="33">
        <f>I11*H11</f>
        <v>0</v>
      </c>
      <c r="L11" s="1">
        <f>I11*$L$9</f>
        <v>0</v>
      </c>
      <c r="N11" s="391">
        <v>90</v>
      </c>
      <c r="O11" s="391">
        <f>N11/$O$8</f>
        <v>30</v>
      </c>
      <c r="P11" s="391">
        <f>AVERAGE(N11:O11)</f>
        <v>60</v>
      </c>
    </row>
    <row r="12" spans="2:16" x14ac:dyDescent="0.2">
      <c r="B12" s="27"/>
      <c r="C12" s="43"/>
      <c r="D12" s="29"/>
      <c r="E12" s="29"/>
      <c r="F12" s="29"/>
      <c r="G12" s="30"/>
      <c r="H12" s="68"/>
      <c r="I12" s="32"/>
      <c r="J12" s="33"/>
    </row>
    <row r="13" spans="2:16" x14ac:dyDescent="0.2">
      <c r="B13" s="27"/>
      <c r="C13" s="34"/>
      <c r="D13" s="29"/>
      <c r="E13" s="29"/>
      <c r="F13" s="29"/>
      <c r="G13" s="30"/>
      <c r="H13" s="68"/>
      <c r="I13" s="32"/>
      <c r="J13" s="33"/>
    </row>
    <row r="14" spans="2:16" x14ac:dyDescent="0.2">
      <c r="B14" s="27" t="s">
        <v>367</v>
      </c>
      <c r="C14" s="34" t="s">
        <v>368</v>
      </c>
      <c r="D14" s="29"/>
      <c r="E14" s="29"/>
      <c r="F14" s="29"/>
      <c r="G14" s="70"/>
      <c r="H14" s="68"/>
      <c r="I14" s="32"/>
      <c r="J14" s="33"/>
    </row>
    <row r="15" spans="2:16" x14ac:dyDescent="0.2">
      <c r="B15" s="27"/>
      <c r="C15" s="34" t="s">
        <v>369</v>
      </c>
      <c r="D15" s="29"/>
      <c r="E15" s="29"/>
      <c r="F15" s="29"/>
      <c r="G15" s="70" t="s">
        <v>60</v>
      </c>
      <c r="H15" s="68">
        <v>18</v>
      </c>
      <c r="I15" s="97"/>
      <c r="J15" s="33">
        <f>I15*H15</f>
        <v>0</v>
      </c>
      <c r="L15" s="1">
        <f t="shared" ref="L15" si="0">I15*$L$9</f>
        <v>0</v>
      </c>
      <c r="N15" s="391">
        <v>90</v>
      </c>
      <c r="O15" s="391">
        <f>N15/$O$8</f>
        <v>30</v>
      </c>
      <c r="P15" s="391">
        <f>AVERAGE(N15:O15)</f>
        <v>60</v>
      </c>
    </row>
    <row r="16" spans="2:16" x14ac:dyDescent="0.2">
      <c r="B16" s="27"/>
      <c r="C16" s="29"/>
      <c r="D16" s="29"/>
      <c r="E16" s="29"/>
      <c r="F16" s="29"/>
      <c r="G16" s="30"/>
      <c r="H16" s="31"/>
      <c r="I16" s="32"/>
      <c r="J16" s="33"/>
    </row>
    <row r="17" spans="2:10" x14ac:dyDescent="0.2">
      <c r="B17" s="27"/>
      <c r="C17" s="34"/>
      <c r="D17" s="29"/>
      <c r="E17" s="29"/>
      <c r="F17" s="29"/>
      <c r="G17" s="30"/>
      <c r="H17" s="31"/>
      <c r="I17" s="32"/>
      <c r="J17" s="33"/>
    </row>
    <row r="18" spans="2:10" x14ac:dyDescent="0.2">
      <c r="B18" s="27"/>
      <c r="C18" s="34"/>
      <c r="D18" s="29"/>
      <c r="E18" s="29"/>
      <c r="F18" s="29"/>
      <c r="G18" s="30"/>
      <c r="H18" s="31"/>
      <c r="I18" s="32"/>
      <c r="J18" s="33"/>
    </row>
    <row r="19" spans="2:10" x14ac:dyDescent="0.2">
      <c r="B19" s="27"/>
      <c r="C19" s="29"/>
      <c r="D19" s="29"/>
      <c r="E19" s="29"/>
      <c r="F19" s="29"/>
      <c r="G19" s="40"/>
      <c r="H19" s="31"/>
      <c r="I19" s="32"/>
      <c r="J19" s="33"/>
    </row>
    <row r="20" spans="2:10" x14ac:dyDescent="0.2">
      <c r="B20" s="27"/>
      <c r="C20" s="29"/>
      <c r="D20" s="29"/>
      <c r="E20" s="38"/>
      <c r="F20" s="29"/>
      <c r="G20" s="30"/>
      <c r="H20" s="31"/>
      <c r="I20" s="32"/>
      <c r="J20" s="33"/>
    </row>
    <row r="21" spans="2:10" x14ac:dyDescent="0.2">
      <c r="B21" s="27"/>
      <c r="C21" s="29"/>
      <c r="D21" s="29"/>
      <c r="E21" s="29"/>
      <c r="F21" s="29"/>
      <c r="G21" s="30"/>
      <c r="H21" s="31"/>
      <c r="I21" s="32"/>
      <c r="J21" s="33"/>
    </row>
    <row r="22" spans="2:10" x14ac:dyDescent="0.2">
      <c r="B22" s="27"/>
      <c r="C22" s="34"/>
      <c r="D22" s="29"/>
      <c r="E22" s="29"/>
      <c r="F22" s="29"/>
      <c r="G22" s="30"/>
      <c r="H22" s="31"/>
      <c r="I22" s="32"/>
      <c r="J22" s="33"/>
    </row>
    <row r="23" spans="2:10" x14ac:dyDescent="0.2">
      <c r="B23" s="27"/>
      <c r="C23" s="29"/>
      <c r="D23" s="29"/>
      <c r="E23" s="29"/>
      <c r="F23" s="29"/>
      <c r="G23" s="30"/>
      <c r="H23" s="31"/>
      <c r="I23" s="32"/>
      <c r="J23" s="33"/>
    </row>
    <row r="24" spans="2:10" x14ac:dyDescent="0.2">
      <c r="B24" s="27"/>
      <c r="C24" s="29"/>
      <c r="D24" s="29"/>
      <c r="E24" s="29"/>
      <c r="F24" s="29"/>
      <c r="G24" s="30"/>
      <c r="H24" s="31"/>
      <c r="I24" s="32"/>
      <c r="J24" s="33"/>
    </row>
    <row r="25" spans="2:10" x14ac:dyDescent="0.2">
      <c r="B25" s="27"/>
      <c r="C25" s="29"/>
      <c r="D25" s="29"/>
      <c r="E25" s="29"/>
      <c r="F25" s="29"/>
      <c r="G25" s="30"/>
      <c r="H25" s="31"/>
      <c r="I25" s="32"/>
      <c r="J25" s="33"/>
    </row>
    <row r="26" spans="2:10" x14ac:dyDescent="0.2">
      <c r="B26" s="27"/>
      <c r="C26" s="29"/>
      <c r="D26" s="29"/>
      <c r="E26" s="29"/>
      <c r="F26" s="29"/>
      <c r="G26" s="30"/>
      <c r="H26" s="31"/>
      <c r="I26" s="32"/>
      <c r="J26" s="33"/>
    </row>
    <row r="27" spans="2:10" x14ac:dyDescent="0.2">
      <c r="B27" s="27"/>
      <c r="C27" s="29"/>
      <c r="D27" s="29"/>
      <c r="E27" s="29"/>
      <c r="F27" s="29"/>
      <c r="G27" s="30"/>
      <c r="H27" s="31"/>
      <c r="I27" s="32"/>
      <c r="J27" s="33"/>
    </row>
    <row r="28" spans="2:10" x14ac:dyDescent="0.2">
      <c r="B28" s="27"/>
      <c r="C28" s="29"/>
      <c r="D28" s="38"/>
      <c r="E28" s="29"/>
      <c r="F28" s="29"/>
      <c r="G28" s="30"/>
      <c r="H28" s="31"/>
      <c r="I28" s="32"/>
      <c r="J28" s="33"/>
    </row>
    <row r="29" spans="2:10" x14ac:dyDescent="0.2">
      <c r="B29" s="27"/>
      <c r="C29" s="29"/>
      <c r="D29" s="38"/>
      <c r="E29" s="29"/>
      <c r="F29" s="29"/>
      <c r="G29" s="30"/>
      <c r="H29" s="31"/>
      <c r="I29" s="32"/>
      <c r="J29" s="33"/>
    </row>
    <row r="30" spans="2:10" x14ac:dyDescent="0.2">
      <c r="B30" s="27"/>
      <c r="C30" s="29"/>
      <c r="D30" s="29"/>
      <c r="E30" s="29"/>
      <c r="F30" s="29"/>
      <c r="G30" s="30"/>
      <c r="H30" s="31"/>
      <c r="I30" s="32"/>
      <c r="J30" s="33"/>
    </row>
    <row r="31" spans="2:10" x14ac:dyDescent="0.2">
      <c r="B31" s="27"/>
      <c r="C31" s="29"/>
      <c r="D31" s="29"/>
      <c r="E31" s="29"/>
      <c r="F31" s="29"/>
      <c r="G31" s="30"/>
      <c r="H31" s="31"/>
      <c r="I31" s="32"/>
      <c r="J31" s="33"/>
    </row>
    <row r="32" spans="2:10" x14ac:dyDescent="0.2">
      <c r="B32" s="27"/>
      <c r="C32" s="29"/>
      <c r="D32" s="29"/>
      <c r="E32" s="29"/>
      <c r="F32" s="29"/>
      <c r="G32" s="30"/>
      <c r="H32" s="31"/>
      <c r="I32" s="32"/>
      <c r="J32" s="33"/>
    </row>
    <row r="33" spans="2:10" x14ac:dyDescent="0.2">
      <c r="B33" s="27"/>
      <c r="C33" s="34"/>
      <c r="D33" s="29"/>
      <c r="E33" s="29"/>
      <c r="F33" s="29"/>
      <c r="G33" s="30"/>
      <c r="H33" s="31"/>
      <c r="I33" s="32"/>
      <c r="J33" s="33"/>
    </row>
    <row r="34" spans="2:10" x14ac:dyDescent="0.2">
      <c r="B34" s="27"/>
      <c r="C34" s="29"/>
      <c r="D34" s="29"/>
      <c r="E34" s="29"/>
      <c r="F34" s="29"/>
      <c r="G34" s="30"/>
      <c r="H34" s="31"/>
      <c r="I34" s="32"/>
      <c r="J34" s="33"/>
    </row>
    <row r="35" spans="2:10" x14ac:dyDescent="0.2">
      <c r="B35" s="27"/>
      <c r="C35" s="29"/>
      <c r="D35" s="29"/>
      <c r="E35" s="29"/>
      <c r="F35" s="29"/>
      <c r="G35" s="30"/>
      <c r="H35" s="31"/>
      <c r="I35" s="32"/>
      <c r="J35" s="33"/>
    </row>
    <row r="36" spans="2:10" x14ac:dyDescent="0.2">
      <c r="B36" s="27"/>
      <c r="C36" s="29"/>
      <c r="D36" s="29"/>
      <c r="E36" s="29"/>
      <c r="F36" s="29"/>
      <c r="G36" s="30"/>
      <c r="H36" s="31"/>
      <c r="I36" s="32"/>
      <c r="J36" s="33"/>
    </row>
    <row r="37" spans="2:10" x14ac:dyDescent="0.2">
      <c r="B37" s="27"/>
      <c r="C37" s="29"/>
      <c r="D37" s="29"/>
      <c r="E37" s="29"/>
      <c r="F37" s="29"/>
      <c r="G37" s="30"/>
      <c r="H37" s="31"/>
      <c r="I37" s="32"/>
      <c r="J37" s="33"/>
    </row>
    <row r="38" spans="2:10" x14ac:dyDescent="0.2">
      <c r="B38" s="27"/>
      <c r="C38" s="29"/>
      <c r="D38" s="29"/>
      <c r="E38" s="29"/>
      <c r="F38" s="29"/>
      <c r="G38" s="30"/>
      <c r="H38" s="31"/>
      <c r="I38" s="32"/>
      <c r="J38" s="33"/>
    </row>
    <row r="39" spans="2:10" x14ac:dyDescent="0.2">
      <c r="B39" s="27"/>
      <c r="C39" s="29"/>
      <c r="D39" s="29"/>
      <c r="E39" s="29"/>
      <c r="F39" s="29"/>
      <c r="G39" s="30"/>
      <c r="H39" s="31"/>
      <c r="I39" s="32"/>
      <c r="J39" s="33"/>
    </row>
    <row r="40" spans="2:10" x14ac:dyDescent="0.2">
      <c r="B40" s="27"/>
      <c r="C40" s="29"/>
      <c r="D40" s="29"/>
      <c r="E40" s="29"/>
      <c r="F40" s="29"/>
      <c r="G40" s="30"/>
      <c r="H40" s="31"/>
      <c r="I40" s="32"/>
      <c r="J40" s="33"/>
    </row>
    <row r="41" spans="2:10" x14ac:dyDescent="0.2">
      <c r="B41" s="27"/>
      <c r="C41" s="29"/>
      <c r="D41" s="29"/>
      <c r="E41" s="29"/>
      <c r="F41" s="29"/>
      <c r="G41" s="30"/>
      <c r="H41" s="31"/>
      <c r="I41" s="32"/>
      <c r="J41" s="33"/>
    </row>
    <row r="42" spans="2:10" x14ac:dyDescent="0.2">
      <c r="B42" s="27"/>
      <c r="C42" s="29"/>
      <c r="D42" s="29"/>
      <c r="E42" s="29"/>
      <c r="F42" s="29"/>
      <c r="G42" s="30"/>
      <c r="H42" s="31"/>
      <c r="I42" s="32"/>
      <c r="J42" s="33"/>
    </row>
    <row r="43" spans="2:10" x14ac:dyDescent="0.2">
      <c r="B43" s="27"/>
      <c r="C43" s="29"/>
      <c r="D43" s="29"/>
      <c r="E43" s="29"/>
      <c r="F43" s="29"/>
      <c r="G43" s="30"/>
      <c r="H43" s="31"/>
      <c r="I43" s="32"/>
      <c r="J43" s="33"/>
    </row>
    <row r="44" spans="2:10" x14ac:dyDescent="0.2">
      <c r="B44" s="27"/>
      <c r="C44" s="29"/>
      <c r="D44" s="29"/>
      <c r="E44" s="29"/>
      <c r="F44" s="29"/>
      <c r="G44" s="30"/>
      <c r="H44" s="31"/>
      <c r="I44" s="32"/>
      <c r="J44" s="33"/>
    </row>
    <row r="45" spans="2:10" x14ac:dyDescent="0.2">
      <c r="B45" s="27"/>
      <c r="C45" s="29"/>
      <c r="D45" s="29"/>
      <c r="E45" s="29"/>
      <c r="F45" s="29"/>
      <c r="G45" s="30"/>
      <c r="H45" s="31"/>
      <c r="I45" s="32"/>
      <c r="J45" s="33"/>
    </row>
    <row r="46" spans="2:10" x14ac:dyDescent="0.2">
      <c r="B46" s="27"/>
      <c r="C46" s="29"/>
      <c r="D46" s="29"/>
      <c r="E46" s="29"/>
      <c r="F46" s="29"/>
      <c r="G46" s="30"/>
      <c r="H46" s="31"/>
      <c r="I46" s="32"/>
      <c r="J46" s="33"/>
    </row>
    <row r="47" spans="2:10" x14ac:dyDescent="0.2">
      <c r="B47" s="27"/>
      <c r="C47" s="29"/>
      <c r="D47" s="29"/>
      <c r="E47" s="29"/>
      <c r="F47" s="29"/>
      <c r="G47" s="30"/>
      <c r="H47" s="31"/>
      <c r="I47" s="32"/>
      <c r="J47" s="33"/>
    </row>
    <row r="48" spans="2:10" x14ac:dyDescent="0.2">
      <c r="B48" s="27"/>
      <c r="C48" s="29"/>
      <c r="D48" s="29"/>
      <c r="E48" s="29"/>
      <c r="F48" s="29"/>
      <c r="G48" s="30"/>
      <c r="H48" s="31"/>
      <c r="I48" s="32"/>
      <c r="J48" s="33"/>
    </row>
    <row r="49" spans="2:10" x14ac:dyDescent="0.2">
      <c r="B49" s="27"/>
      <c r="C49" s="29"/>
      <c r="D49" s="29"/>
      <c r="E49" s="29"/>
      <c r="F49" s="29"/>
      <c r="G49" s="30"/>
      <c r="H49" s="31"/>
      <c r="I49" s="32"/>
      <c r="J49" s="33"/>
    </row>
    <row r="50" spans="2:10" x14ac:dyDescent="0.2">
      <c r="B50" s="27"/>
      <c r="C50" s="29"/>
      <c r="D50" s="29"/>
      <c r="E50" s="29"/>
      <c r="F50" s="29"/>
      <c r="G50" s="30"/>
      <c r="H50" s="31"/>
      <c r="I50" s="32"/>
      <c r="J50" s="33"/>
    </row>
    <row r="51" spans="2:10" x14ac:dyDescent="0.2">
      <c r="B51" s="27"/>
      <c r="C51" s="29"/>
      <c r="D51" s="29"/>
      <c r="E51" s="29"/>
      <c r="F51" s="29"/>
      <c r="G51" s="30"/>
      <c r="H51" s="31"/>
      <c r="I51" s="32"/>
      <c r="J51" s="33"/>
    </row>
    <row r="52" spans="2:10" x14ac:dyDescent="0.2">
      <c r="B52" s="27"/>
      <c r="C52" s="29"/>
      <c r="D52" s="29"/>
      <c r="E52" s="29"/>
      <c r="F52" s="29"/>
      <c r="G52" s="30"/>
      <c r="H52" s="31"/>
      <c r="I52" s="111"/>
      <c r="J52" s="33"/>
    </row>
    <row r="53" spans="2:10" x14ac:dyDescent="0.2">
      <c r="B53" s="27"/>
      <c r="C53" s="34"/>
      <c r="D53" s="29"/>
      <c r="E53" s="29"/>
      <c r="F53" s="29"/>
      <c r="G53" s="30"/>
      <c r="H53" s="31"/>
      <c r="I53" s="32"/>
      <c r="J53" s="33"/>
    </row>
    <row r="54" spans="2:10" x14ac:dyDescent="0.2">
      <c r="B54" s="27"/>
      <c r="C54" s="34"/>
      <c r="D54" s="29"/>
      <c r="E54" s="29"/>
      <c r="F54" s="29"/>
      <c r="G54" s="30"/>
      <c r="H54" s="31"/>
      <c r="I54" s="32"/>
      <c r="J54" s="33"/>
    </row>
    <row r="55" spans="2:10" x14ac:dyDescent="0.2">
      <c r="B55" s="27"/>
      <c r="C55" s="29"/>
      <c r="D55" s="29"/>
      <c r="E55" s="29"/>
      <c r="F55" s="29"/>
      <c r="G55" s="30"/>
      <c r="H55" s="31"/>
      <c r="I55" s="32"/>
      <c r="J55" s="33"/>
    </row>
    <row r="56" spans="2:10" x14ac:dyDescent="0.2">
      <c r="B56" s="27"/>
      <c r="C56" s="29"/>
      <c r="D56" s="29"/>
      <c r="E56" s="29"/>
      <c r="F56" s="29"/>
      <c r="G56" s="30"/>
      <c r="H56" s="31"/>
      <c r="I56" s="32"/>
      <c r="J56" s="33"/>
    </row>
    <row r="57" spans="2:10" ht="13.5" thickBot="1" x14ac:dyDescent="0.25">
      <c r="B57" s="27"/>
      <c r="C57" s="29"/>
      <c r="D57" s="29"/>
      <c r="E57" s="29"/>
      <c r="F57" s="29"/>
      <c r="G57" s="39"/>
      <c r="H57" s="31"/>
      <c r="I57" s="32"/>
      <c r="J57" s="33"/>
    </row>
    <row r="58" spans="2:10" ht="13.5" thickBot="1" x14ac:dyDescent="0.25">
      <c r="B58" s="55" t="s">
        <v>51</v>
      </c>
      <c r="C58" s="109"/>
      <c r="D58" s="109"/>
      <c r="E58" s="109"/>
      <c r="F58" s="109"/>
      <c r="G58" s="57"/>
      <c r="H58" s="58"/>
      <c r="I58" s="89"/>
      <c r="J58" s="60">
        <f>SUM(J10:J18)</f>
        <v>0</v>
      </c>
    </row>
    <row r="59" spans="2:10" ht="19.5" customHeight="1" x14ac:dyDescent="0.2">
      <c r="B59" s="34"/>
      <c r="C59" s="110"/>
      <c r="D59" s="110"/>
      <c r="E59" s="110"/>
      <c r="F59" s="110"/>
      <c r="G59" s="61"/>
      <c r="H59" s="62"/>
      <c r="I59" s="63"/>
      <c r="J59" s="64"/>
    </row>
  </sheetData>
  <mergeCells count="1">
    <mergeCell ref="C6:F6"/>
  </mergeCells>
  <dataValidations count="1">
    <dataValidation allowBlank="1" sqref="J4:J5" xr:uid="{DD34404F-9FA1-4A17-900A-D2D3B2FE26F1}">
      <formula1>0</formula1>
      <formula2>0</formula2>
    </dataValidation>
  </dataValidations>
  <pageMargins left="0.23622047244094491" right="0.23622047244094491" top="0.59055118110236227" bottom="0.59055118110236227" header="0.31496062992125984" footer="0.31496062992125984"/>
  <pageSetup paperSize="9" scale="94" orientation="portrait" r:id="rId1"/>
  <headerFooter scaleWithDoc="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2AC07-9CCC-43BC-9DF5-9B04CF910A65}">
  <sheetPr>
    <tabColor rgb="FFFFFF00"/>
  </sheetPr>
  <dimension ref="B1:O56"/>
  <sheetViews>
    <sheetView view="pageBreakPreview" zoomScaleNormal="100" zoomScaleSheetLayoutView="100" workbookViewId="0">
      <pane ySplit="1" topLeftCell="A2" activePane="bottomLeft" state="frozen"/>
      <selection activeCell="F32" sqref="F32"/>
      <selection pane="bottomLeft" activeCell="F32" sqref="F32"/>
    </sheetView>
  </sheetViews>
  <sheetFormatPr defaultColWidth="9.140625" defaultRowHeight="12.75" x14ac:dyDescent="0.2"/>
  <cols>
    <col min="1" max="1" width="4.7109375" style="1" customWidth="1"/>
    <col min="2" max="2" width="8.7109375" style="1" customWidth="1"/>
    <col min="3" max="3" width="4.5703125" style="1" customWidth="1"/>
    <col min="4" max="5" width="3.28515625" style="1" customWidth="1"/>
    <col min="6" max="6" width="39.85546875" style="1" customWidth="1"/>
    <col min="7" max="8" width="8.7109375" style="1" customWidth="1"/>
    <col min="9" max="9" width="11.7109375" style="1" customWidth="1"/>
    <col min="10" max="10" width="13.7109375" style="2" customWidth="1"/>
    <col min="11" max="11" width="6" style="1" customWidth="1"/>
    <col min="12" max="13" width="0" style="1" hidden="1" customWidth="1"/>
    <col min="14" max="14" width="21.5703125" style="391" hidden="1" customWidth="1"/>
    <col min="15" max="15" width="18.7109375" style="391" hidden="1" customWidth="1"/>
    <col min="16" max="18" width="0" style="1" hidden="1" customWidth="1"/>
    <col min="19" max="16384" width="9.140625" style="1"/>
  </cols>
  <sheetData>
    <row r="1" spans="2:15" x14ac:dyDescent="0.2">
      <c r="B1" s="4" t="str">
        <f>'4A5 Earth Works 1300'!$B$2</f>
        <v>ROADS AUTHORITY</v>
      </c>
      <c r="C1" s="3"/>
      <c r="D1" s="3"/>
      <c r="E1" s="3"/>
      <c r="F1" s="3"/>
      <c r="G1" s="5"/>
      <c r="H1" s="6"/>
      <c r="I1" s="7"/>
      <c r="J1" s="8" t="s">
        <v>590</v>
      </c>
    </row>
    <row r="2" spans="2:15" x14ac:dyDescent="0.2">
      <c r="B2" s="4" t="str">
        <f>'4A5 Earth Works 1300'!$B$3</f>
        <v>PROCUREMENT REFERENCE NO. W/ONB/RA-XX/XX</v>
      </c>
      <c r="C2" s="3"/>
      <c r="D2" s="3"/>
      <c r="E2" s="3"/>
      <c r="F2" s="3"/>
      <c r="G2" s="5"/>
      <c r="H2" s="6"/>
      <c r="I2" s="7"/>
      <c r="J2" s="9"/>
    </row>
    <row r="3" spans="2:15" x14ac:dyDescent="0.2">
      <c r="B3" s="4" t="str">
        <f>'4A5 Earth Works 1300'!$B$4</f>
        <v>SCHEDULE A5:  LABOUR-BASED ROAD WORKS FOR  ROAD D3624 - OMUNDAUNGILO TO OMBOLOKA</v>
      </c>
      <c r="C3" s="3"/>
      <c r="D3" s="3"/>
      <c r="E3" s="3"/>
      <c r="F3" s="3"/>
      <c r="G3" s="5"/>
      <c r="H3" s="6"/>
      <c r="I3" s="10"/>
    </row>
    <row r="4" spans="2:15" x14ac:dyDescent="0.2">
      <c r="B4" s="3"/>
      <c r="C4" s="577" t="str">
        <f>'4A5 Earth Works 5900'!C4</f>
        <v xml:space="preserve">         (28km EASTERN ACCESS ROAD BETWEEN OSHUULI  AND OMBOLOKA )</v>
      </c>
      <c r="D4" s="3"/>
      <c r="E4" s="3"/>
      <c r="F4" s="3"/>
      <c r="G4" s="5"/>
      <c r="H4" s="6"/>
      <c r="I4" s="10"/>
      <c r="J4" s="8"/>
    </row>
    <row r="5" spans="2:15" ht="13.5" thickBot="1" x14ac:dyDescent="0.25">
      <c r="B5" s="3"/>
      <c r="C5" s="3"/>
      <c r="D5" s="3"/>
      <c r="E5" s="3"/>
      <c r="F5" s="3"/>
      <c r="G5" s="5"/>
      <c r="H5" s="6"/>
      <c r="I5" s="10"/>
      <c r="J5" s="11" t="str">
        <f>IF(B8="","","SECTION "&amp;B8)</f>
        <v>SECTION PS10300</v>
      </c>
    </row>
    <row r="6" spans="2:15" ht="23.25" thickBot="1" x14ac:dyDescent="0.25">
      <c r="B6" s="65" t="s">
        <v>1</v>
      </c>
      <c r="C6" s="630" t="s">
        <v>2</v>
      </c>
      <c r="D6" s="633"/>
      <c r="E6" s="633"/>
      <c r="F6" s="634"/>
      <c r="G6" s="17" t="s">
        <v>3</v>
      </c>
      <c r="H6" s="18" t="s">
        <v>4</v>
      </c>
      <c r="I6" s="19" t="s">
        <v>5</v>
      </c>
      <c r="J6" s="20" t="s">
        <v>6</v>
      </c>
    </row>
    <row r="7" spans="2:15" x14ac:dyDescent="0.2">
      <c r="B7" s="112"/>
      <c r="G7" s="30"/>
      <c r="H7" s="31"/>
      <c r="I7" s="32"/>
      <c r="J7" s="33" t="s">
        <v>9</v>
      </c>
      <c r="N7" s="391" t="s">
        <v>556</v>
      </c>
    </row>
    <row r="8" spans="2:15" x14ac:dyDescent="0.2">
      <c r="B8" s="52" t="s">
        <v>370</v>
      </c>
      <c r="C8" s="113" t="s">
        <v>371</v>
      </c>
      <c r="D8" s="48"/>
      <c r="E8" s="48"/>
      <c r="F8" s="48"/>
      <c r="G8" s="30"/>
      <c r="H8" s="31"/>
      <c r="I8" s="32"/>
      <c r="J8" s="33"/>
      <c r="O8" s="391">
        <v>3</v>
      </c>
    </row>
    <row r="9" spans="2:15" x14ac:dyDescent="0.2">
      <c r="B9" s="52"/>
      <c r="C9" s="113"/>
      <c r="D9" s="48"/>
      <c r="E9" s="48"/>
      <c r="F9" s="48"/>
      <c r="G9" s="30"/>
      <c r="H9" s="31"/>
      <c r="I9" s="32"/>
      <c r="J9" s="33"/>
      <c r="L9" s="1">
        <v>1.21</v>
      </c>
    </row>
    <row r="10" spans="2:15" x14ac:dyDescent="0.2">
      <c r="B10" s="52" t="s">
        <v>372</v>
      </c>
      <c r="C10" s="53" t="s">
        <v>373</v>
      </c>
      <c r="D10" s="48"/>
      <c r="E10" s="48"/>
      <c r="F10" s="48"/>
      <c r="G10" s="30"/>
      <c r="H10" s="31"/>
      <c r="I10" s="32"/>
      <c r="J10" s="33"/>
    </row>
    <row r="11" spans="2:15" x14ac:dyDescent="0.2">
      <c r="B11" s="52"/>
      <c r="C11" s="114" t="s">
        <v>374</v>
      </c>
      <c r="D11" s="48"/>
      <c r="E11" s="48"/>
      <c r="F11" s="48"/>
      <c r="G11" s="30"/>
      <c r="H11" s="68"/>
      <c r="I11" s="32"/>
      <c r="J11" s="33"/>
    </row>
    <row r="12" spans="2:15" x14ac:dyDescent="0.2">
      <c r="B12" s="52"/>
      <c r="C12" s="53"/>
      <c r="D12" s="48"/>
      <c r="E12" s="48"/>
      <c r="F12" s="48"/>
      <c r="G12" s="30"/>
      <c r="H12" s="31"/>
      <c r="I12" s="32"/>
      <c r="J12" s="33"/>
    </row>
    <row r="13" spans="2:15" x14ac:dyDescent="0.2">
      <c r="B13" s="52"/>
      <c r="C13" s="48" t="s">
        <v>13</v>
      </c>
      <c r="D13" s="48" t="s">
        <v>375</v>
      </c>
      <c r="E13" s="48"/>
      <c r="F13" s="48"/>
      <c r="G13" s="30" t="s">
        <v>376</v>
      </c>
      <c r="H13" s="31">
        <v>300</v>
      </c>
      <c r="I13" s="97"/>
      <c r="J13" s="33">
        <f>I13*H13</f>
        <v>0</v>
      </c>
      <c r="L13" s="1">
        <f>I13*$L$9</f>
        <v>0</v>
      </c>
      <c r="N13" s="391">
        <v>201</v>
      </c>
      <c r="O13" s="391">
        <f>N13/$O$8</f>
        <v>67</v>
      </c>
    </row>
    <row r="14" spans="2:15" x14ac:dyDescent="0.2">
      <c r="B14" s="52"/>
      <c r="C14" s="48"/>
      <c r="D14" s="48"/>
      <c r="E14" s="48"/>
      <c r="F14" s="48"/>
      <c r="G14" s="30"/>
      <c r="H14" s="31"/>
      <c r="I14" s="97"/>
      <c r="J14" s="33"/>
    </row>
    <row r="15" spans="2:15" x14ac:dyDescent="0.2">
      <c r="B15" s="52"/>
      <c r="C15" s="48" t="s">
        <v>16</v>
      </c>
      <c r="D15" s="48" t="s">
        <v>377</v>
      </c>
      <c r="E15" s="48"/>
      <c r="F15" s="48"/>
      <c r="G15" s="30" t="s">
        <v>376</v>
      </c>
      <c r="H15" s="31">
        <f>H13</f>
        <v>300</v>
      </c>
      <c r="I15" s="97"/>
      <c r="J15" s="33">
        <f>I15*H15</f>
        <v>0</v>
      </c>
      <c r="L15" s="1">
        <f t="shared" ref="L15:L43" si="0">I15*$L$9</f>
        <v>0</v>
      </c>
      <c r="N15" s="391">
        <v>201</v>
      </c>
      <c r="O15" s="391">
        <f>N15/$O$8</f>
        <v>67</v>
      </c>
    </row>
    <row r="16" spans="2:15" x14ac:dyDescent="0.2">
      <c r="B16" s="52"/>
      <c r="C16" s="48"/>
      <c r="D16" s="48"/>
      <c r="E16" s="48"/>
      <c r="F16" s="48"/>
      <c r="G16" s="30"/>
      <c r="H16" s="31"/>
      <c r="I16" s="97"/>
      <c r="J16" s="33"/>
    </row>
    <row r="17" spans="2:15" x14ac:dyDescent="0.2">
      <c r="B17" s="52"/>
      <c r="C17" s="48" t="s">
        <v>18</v>
      </c>
      <c r="D17" s="48" t="s">
        <v>378</v>
      </c>
      <c r="E17" s="48"/>
      <c r="F17" s="48"/>
      <c r="G17" s="30" t="s">
        <v>376</v>
      </c>
      <c r="H17" s="31">
        <f>H13</f>
        <v>300</v>
      </c>
      <c r="I17" s="97"/>
      <c r="J17" s="33">
        <f>I17*H17</f>
        <v>0</v>
      </c>
      <c r="L17" s="1">
        <f t="shared" si="0"/>
        <v>0</v>
      </c>
      <c r="N17" s="391">
        <v>201</v>
      </c>
      <c r="O17" s="391">
        <f>N17/$O$8</f>
        <v>67</v>
      </c>
    </row>
    <row r="18" spans="2:15" x14ac:dyDescent="0.2">
      <c r="B18" s="52"/>
      <c r="C18" s="48"/>
      <c r="D18" s="48"/>
      <c r="E18" s="48"/>
      <c r="F18" s="48"/>
      <c r="G18" s="30"/>
      <c r="H18" s="31"/>
      <c r="I18" s="97"/>
      <c r="J18" s="33"/>
    </row>
    <row r="19" spans="2:15" x14ac:dyDescent="0.2">
      <c r="B19" s="52"/>
      <c r="C19" s="48" t="s">
        <v>67</v>
      </c>
      <c r="D19" s="48" t="s">
        <v>379</v>
      </c>
      <c r="E19" s="48"/>
      <c r="F19" s="48"/>
      <c r="G19" s="30" t="s">
        <v>376</v>
      </c>
      <c r="H19" s="31">
        <v>400</v>
      </c>
      <c r="I19" s="97"/>
      <c r="J19" s="33">
        <f>I19*H19</f>
        <v>0</v>
      </c>
      <c r="L19" s="1">
        <f t="shared" si="0"/>
        <v>0</v>
      </c>
      <c r="N19" s="391">
        <v>402</v>
      </c>
      <c r="O19" s="391">
        <f>N19/$O$8</f>
        <v>134</v>
      </c>
    </row>
    <row r="20" spans="2:15" x14ac:dyDescent="0.2">
      <c r="B20" s="52"/>
      <c r="C20" s="53"/>
      <c r="D20" s="48"/>
      <c r="E20" s="48"/>
      <c r="F20" s="48"/>
      <c r="G20" s="30"/>
      <c r="H20" s="31"/>
      <c r="I20" s="97"/>
      <c r="J20" s="33"/>
    </row>
    <row r="21" spans="2:15" x14ac:dyDescent="0.2">
      <c r="B21" s="52"/>
      <c r="C21" s="48"/>
      <c r="D21" s="48"/>
      <c r="E21" s="48"/>
      <c r="F21" s="48"/>
      <c r="G21" s="30"/>
      <c r="H21" s="31"/>
      <c r="I21" s="97"/>
      <c r="J21" s="33"/>
    </row>
    <row r="22" spans="2:15" x14ac:dyDescent="0.2">
      <c r="B22" s="52" t="s">
        <v>380</v>
      </c>
      <c r="C22" s="53" t="s">
        <v>381</v>
      </c>
      <c r="D22" s="48"/>
      <c r="E22" s="48"/>
      <c r="F22" s="48"/>
      <c r="G22" s="30"/>
      <c r="H22" s="31"/>
      <c r="I22" s="97"/>
      <c r="J22" s="33"/>
    </row>
    <row r="23" spans="2:15" x14ac:dyDescent="0.2">
      <c r="B23" s="52" t="s">
        <v>382</v>
      </c>
      <c r="C23" s="48"/>
      <c r="D23" s="48"/>
      <c r="E23" s="115"/>
      <c r="F23" s="48"/>
      <c r="G23" s="30"/>
      <c r="H23" s="31"/>
      <c r="I23" s="97"/>
      <c r="J23" s="33"/>
    </row>
    <row r="24" spans="2:15" x14ac:dyDescent="0.2">
      <c r="B24" s="52"/>
      <c r="C24" s="48" t="s">
        <v>383</v>
      </c>
      <c r="D24" s="48"/>
      <c r="E24" s="48"/>
      <c r="F24" s="48"/>
      <c r="G24" s="40"/>
      <c r="H24" s="31"/>
      <c r="I24" s="97"/>
      <c r="J24" s="33"/>
    </row>
    <row r="25" spans="2:15" x14ac:dyDescent="0.2">
      <c r="B25" s="52"/>
      <c r="C25" s="48" t="s">
        <v>384</v>
      </c>
      <c r="D25" s="48"/>
      <c r="E25" s="48"/>
      <c r="F25" s="48"/>
      <c r="G25" s="30"/>
      <c r="H25" s="31"/>
      <c r="I25" s="97"/>
      <c r="J25" s="33"/>
    </row>
    <row r="26" spans="2:15" x14ac:dyDescent="0.2">
      <c r="B26" s="52"/>
      <c r="C26" s="48"/>
      <c r="D26" s="48"/>
      <c r="E26" s="48"/>
      <c r="F26" s="48"/>
      <c r="G26" s="30"/>
      <c r="H26" s="31"/>
      <c r="I26" s="97"/>
      <c r="J26" s="33"/>
    </row>
    <row r="27" spans="2:15" x14ac:dyDescent="0.2">
      <c r="B27" s="52"/>
      <c r="C27" s="48"/>
      <c r="D27" s="48" t="s">
        <v>385</v>
      </c>
      <c r="E27" s="48"/>
      <c r="F27" s="48"/>
      <c r="G27" s="39" t="s">
        <v>359</v>
      </c>
      <c r="H27" s="31">
        <v>80</v>
      </c>
      <c r="I27" s="97"/>
      <c r="J27" s="33">
        <f>I27*H27</f>
        <v>0</v>
      </c>
      <c r="L27" s="1">
        <f t="shared" si="0"/>
        <v>0</v>
      </c>
      <c r="N27" s="391">
        <v>42</v>
      </c>
      <c r="O27" s="391">
        <f>N27/$O$8</f>
        <v>14</v>
      </c>
    </row>
    <row r="28" spans="2:15" x14ac:dyDescent="0.2">
      <c r="B28" s="52"/>
      <c r="C28" s="48"/>
      <c r="D28" s="48"/>
      <c r="E28" s="48"/>
      <c r="F28" s="48"/>
      <c r="G28" s="30"/>
      <c r="H28" s="31"/>
      <c r="I28" s="97"/>
      <c r="J28" s="33"/>
    </row>
    <row r="29" spans="2:15" x14ac:dyDescent="0.2">
      <c r="B29" s="52"/>
      <c r="C29" s="48" t="s">
        <v>386</v>
      </c>
      <c r="D29" s="48"/>
      <c r="E29" s="48"/>
      <c r="F29" s="48"/>
      <c r="G29" s="30"/>
      <c r="H29" s="31"/>
      <c r="I29" s="97"/>
      <c r="J29" s="33"/>
    </row>
    <row r="30" spans="2:15" x14ac:dyDescent="0.2">
      <c r="B30" s="52"/>
      <c r="C30" s="48" t="s">
        <v>387</v>
      </c>
      <c r="D30" s="48"/>
      <c r="E30" s="48"/>
      <c r="F30" s="48"/>
      <c r="G30" s="30"/>
      <c r="H30" s="31"/>
      <c r="I30" s="97"/>
      <c r="J30" s="33"/>
    </row>
    <row r="31" spans="2:15" x14ac:dyDescent="0.2">
      <c r="B31" s="52"/>
      <c r="C31" s="48" t="s">
        <v>388</v>
      </c>
      <c r="D31" s="115"/>
      <c r="E31" s="48"/>
      <c r="F31" s="48"/>
      <c r="G31" s="30"/>
      <c r="H31" s="31"/>
      <c r="I31" s="97"/>
      <c r="J31" s="33"/>
    </row>
    <row r="32" spans="2:15" x14ac:dyDescent="0.2">
      <c r="B32" s="52"/>
      <c r="C32" s="48"/>
      <c r="D32" s="115"/>
      <c r="E32" s="48"/>
      <c r="F32" s="48"/>
      <c r="G32" s="30"/>
      <c r="H32" s="31"/>
      <c r="I32" s="97"/>
      <c r="J32" s="33"/>
    </row>
    <row r="33" spans="2:15" x14ac:dyDescent="0.2">
      <c r="B33" s="52"/>
      <c r="C33" s="48"/>
      <c r="D33" s="48" t="s">
        <v>385</v>
      </c>
      <c r="E33" s="48"/>
      <c r="F33" s="48"/>
      <c r="G33" s="39" t="s">
        <v>359</v>
      </c>
      <c r="H33" s="31">
        <v>170</v>
      </c>
      <c r="I33" s="97"/>
      <c r="J33" s="33">
        <f>I33*H33</f>
        <v>0</v>
      </c>
      <c r="L33" s="1">
        <f t="shared" si="0"/>
        <v>0</v>
      </c>
      <c r="N33" s="391">
        <v>162</v>
      </c>
      <c r="O33" s="391">
        <f>N33/$O$8</f>
        <v>54</v>
      </c>
    </row>
    <row r="34" spans="2:15" x14ac:dyDescent="0.2">
      <c r="B34" s="52"/>
      <c r="C34" s="48"/>
      <c r="D34" s="48"/>
      <c r="E34" s="48"/>
      <c r="F34" s="48"/>
      <c r="G34" s="30"/>
      <c r="H34" s="31"/>
      <c r="I34" s="97"/>
      <c r="J34" s="33"/>
    </row>
    <row r="35" spans="2:15" x14ac:dyDescent="0.2">
      <c r="B35" s="52"/>
      <c r="C35" s="48"/>
      <c r="D35" s="48"/>
      <c r="E35" s="48"/>
      <c r="F35" s="48"/>
      <c r="G35" s="30"/>
      <c r="H35" s="31"/>
      <c r="I35" s="97"/>
      <c r="J35" s="33"/>
    </row>
    <row r="36" spans="2:15" x14ac:dyDescent="0.2">
      <c r="B36" s="52" t="s">
        <v>380</v>
      </c>
      <c r="C36" s="53" t="s">
        <v>389</v>
      </c>
      <c r="D36" s="48"/>
      <c r="E36" s="48"/>
      <c r="F36" s="48"/>
      <c r="G36" s="30"/>
      <c r="H36" s="31"/>
      <c r="I36" s="97"/>
      <c r="J36" s="33"/>
    </row>
    <row r="37" spans="2:15" x14ac:dyDescent="0.2">
      <c r="B37" s="52" t="s">
        <v>390</v>
      </c>
      <c r="C37" s="48"/>
      <c r="D37" s="48"/>
      <c r="E37" s="48"/>
      <c r="F37" s="48"/>
      <c r="G37" s="30"/>
      <c r="H37" s="31"/>
      <c r="I37" s="97"/>
      <c r="J37" s="33"/>
    </row>
    <row r="38" spans="2:15" x14ac:dyDescent="0.2">
      <c r="B38" s="52"/>
      <c r="C38" s="48" t="s">
        <v>13</v>
      </c>
      <c r="D38" s="48" t="s">
        <v>391</v>
      </c>
      <c r="E38" s="48"/>
      <c r="F38" s="48"/>
      <c r="G38" s="39" t="s">
        <v>359</v>
      </c>
      <c r="H38" s="31">
        <v>200</v>
      </c>
      <c r="I38" s="97"/>
      <c r="J38" s="33">
        <f>I38*H38</f>
        <v>0</v>
      </c>
      <c r="L38" s="1">
        <f t="shared" si="0"/>
        <v>0</v>
      </c>
      <c r="N38" s="391">
        <v>162</v>
      </c>
      <c r="O38" s="391">
        <f>N38/$O$8</f>
        <v>54</v>
      </c>
    </row>
    <row r="39" spans="2:15" x14ac:dyDescent="0.2">
      <c r="B39" s="52"/>
      <c r="C39" s="48"/>
      <c r="D39" s="48"/>
      <c r="E39" s="48"/>
      <c r="F39" s="48"/>
      <c r="G39" s="30"/>
      <c r="H39" s="31"/>
      <c r="I39" s="97"/>
      <c r="J39" s="33"/>
    </row>
    <row r="40" spans="2:15" x14ac:dyDescent="0.2">
      <c r="B40" s="52"/>
      <c r="C40" s="48" t="s">
        <v>16</v>
      </c>
      <c r="D40" s="48" t="s">
        <v>392</v>
      </c>
      <c r="E40" s="48"/>
      <c r="F40" s="48"/>
      <c r="G40" s="39" t="s">
        <v>359</v>
      </c>
      <c r="H40" s="31">
        <v>50</v>
      </c>
      <c r="I40" s="97"/>
      <c r="J40" s="33">
        <f>I40*H40</f>
        <v>0</v>
      </c>
      <c r="L40" s="1">
        <f t="shared" si="0"/>
        <v>0</v>
      </c>
      <c r="N40" s="391">
        <v>42</v>
      </c>
      <c r="O40" s="391">
        <f>N40/$O$8</f>
        <v>14</v>
      </c>
    </row>
    <row r="41" spans="2:15" x14ac:dyDescent="0.2">
      <c r="B41" s="52"/>
      <c r="C41" s="48"/>
      <c r="D41" s="48"/>
      <c r="E41" s="48"/>
      <c r="F41" s="48"/>
      <c r="G41" s="30"/>
      <c r="H41" s="31"/>
      <c r="I41" s="97"/>
      <c r="J41" s="33"/>
    </row>
    <row r="42" spans="2:15" x14ac:dyDescent="0.2">
      <c r="B42" s="52"/>
      <c r="C42" s="53"/>
      <c r="D42" s="48"/>
      <c r="E42" s="48"/>
      <c r="F42" s="48"/>
      <c r="G42" s="30"/>
      <c r="H42" s="31"/>
      <c r="I42" s="97"/>
      <c r="J42" s="33"/>
    </row>
    <row r="43" spans="2:15" x14ac:dyDescent="0.2">
      <c r="B43" s="52" t="s">
        <v>393</v>
      </c>
      <c r="C43" s="53" t="s">
        <v>394</v>
      </c>
      <c r="D43" s="48"/>
      <c r="E43" s="48"/>
      <c r="F43" s="48"/>
      <c r="G43" s="30" t="s">
        <v>66</v>
      </c>
      <c r="H43" s="31">
        <v>46</v>
      </c>
      <c r="I43" s="97"/>
      <c r="J43" s="33">
        <f>I43*H43</f>
        <v>0</v>
      </c>
      <c r="L43" s="1">
        <f t="shared" si="0"/>
        <v>0</v>
      </c>
      <c r="N43" s="391">
        <v>42</v>
      </c>
      <c r="O43" s="391">
        <f>N43/$O$8</f>
        <v>14</v>
      </c>
    </row>
    <row r="44" spans="2:15" x14ac:dyDescent="0.2">
      <c r="B44" s="52"/>
      <c r="C44" s="48"/>
      <c r="D44" s="48"/>
      <c r="E44" s="48"/>
      <c r="F44" s="48"/>
      <c r="G44" s="30"/>
      <c r="H44" s="31"/>
      <c r="I44" s="32"/>
      <c r="J44" s="33"/>
    </row>
    <row r="45" spans="2:15" x14ac:dyDescent="0.2">
      <c r="B45" s="52"/>
      <c r="C45" s="48"/>
      <c r="D45" s="48"/>
      <c r="E45" s="48"/>
      <c r="F45" s="48"/>
      <c r="G45" s="30"/>
      <c r="H45" s="31"/>
      <c r="I45" s="32"/>
      <c r="J45" s="33"/>
    </row>
    <row r="46" spans="2:15" x14ac:dyDescent="0.2">
      <c r="B46" s="52"/>
      <c r="C46" s="48"/>
      <c r="D46" s="48"/>
      <c r="E46" s="48"/>
      <c r="F46" s="48"/>
      <c r="G46" s="30"/>
      <c r="H46" s="31"/>
      <c r="I46" s="32"/>
      <c r="J46" s="33"/>
    </row>
    <row r="47" spans="2:15" x14ac:dyDescent="0.2">
      <c r="B47" s="52"/>
      <c r="C47" s="48"/>
      <c r="D47" s="48"/>
      <c r="E47" s="48"/>
      <c r="F47" s="48"/>
      <c r="G47" s="30"/>
      <c r="H47" s="31"/>
      <c r="I47" s="32"/>
      <c r="J47" s="33"/>
    </row>
    <row r="48" spans="2:15" x14ac:dyDescent="0.2">
      <c r="B48" s="52"/>
      <c r="C48" s="53"/>
      <c r="D48" s="48"/>
      <c r="E48" s="48"/>
      <c r="F48" s="48"/>
      <c r="G48" s="30"/>
      <c r="H48" s="31"/>
      <c r="I48" s="32"/>
      <c r="J48" s="33"/>
    </row>
    <row r="49" spans="2:10" x14ac:dyDescent="0.2">
      <c r="B49" s="52"/>
      <c r="C49" s="53"/>
      <c r="D49" s="48"/>
      <c r="E49" s="48"/>
      <c r="F49" s="48"/>
      <c r="G49" s="30"/>
      <c r="H49" s="31"/>
      <c r="I49" s="32"/>
      <c r="J49" s="33"/>
    </row>
    <row r="50" spans="2:10" x14ac:dyDescent="0.2">
      <c r="B50" s="52"/>
      <c r="C50" s="53"/>
      <c r="D50" s="48"/>
      <c r="E50" s="48"/>
      <c r="F50" s="48"/>
      <c r="G50" s="30"/>
      <c r="H50" s="31"/>
      <c r="I50" s="32"/>
      <c r="J50" s="33"/>
    </row>
    <row r="51" spans="2:10" x14ac:dyDescent="0.2">
      <c r="B51" s="52"/>
      <c r="C51" s="53"/>
      <c r="D51" s="48"/>
      <c r="E51" s="48"/>
      <c r="F51" s="48"/>
      <c r="G51" s="30"/>
      <c r="H51" s="31"/>
      <c r="I51" s="32"/>
      <c r="J51" s="33"/>
    </row>
    <row r="52" spans="2:10" x14ac:dyDescent="0.2">
      <c r="B52" s="52"/>
      <c r="C52" s="53"/>
      <c r="D52" s="48"/>
      <c r="E52" s="48"/>
      <c r="F52" s="48"/>
      <c r="G52" s="30"/>
      <c r="H52" s="31"/>
      <c r="I52" s="32"/>
      <c r="J52" s="33"/>
    </row>
    <row r="53" spans="2:10" x14ac:dyDescent="0.2">
      <c r="B53" s="52"/>
      <c r="C53" s="53"/>
      <c r="D53" s="48"/>
      <c r="E53" s="48"/>
      <c r="F53" s="48"/>
      <c r="G53" s="30"/>
      <c r="H53" s="31"/>
      <c r="I53" s="32"/>
      <c r="J53" s="33"/>
    </row>
    <row r="54" spans="2:10" ht="13.5" thickBot="1" x14ac:dyDescent="0.25">
      <c r="B54" s="52"/>
      <c r="C54" s="48"/>
      <c r="D54" s="48"/>
      <c r="E54" s="48"/>
      <c r="F54" s="48"/>
      <c r="G54" s="30"/>
      <c r="H54" s="31"/>
      <c r="I54" s="32"/>
      <c r="J54" s="33"/>
    </row>
    <row r="55" spans="2:10" ht="13.5" thickBot="1" x14ac:dyDescent="0.25">
      <c r="B55" s="55" t="s">
        <v>51</v>
      </c>
      <c r="C55" s="109"/>
      <c r="D55" s="109"/>
      <c r="E55" s="109"/>
      <c r="F55" s="109"/>
      <c r="G55" s="57"/>
      <c r="H55" s="58"/>
      <c r="I55" s="89"/>
      <c r="J55" s="60">
        <f>SUM(J7:J54)</f>
        <v>0</v>
      </c>
    </row>
    <row r="56" spans="2:10" ht="19.5" customHeight="1" x14ac:dyDescent="0.2"/>
  </sheetData>
  <mergeCells count="1">
    <mergeCell ref="C6:F6"/>
  </mergeCells>
  <dataValidations count="1">
    <dataValidation allowBlank="1" sqref="J5" xr:uid="{0760A76D-2C41-45C6-A01E-4707E1F23F8D}">
      <formula1>0</formula1>
      <formula2>0</formula2>
    </dataValidation>
  </dataValidations>
  <pageMargins left="0.23622047244094491" right="0.23622047244094491" top="0.59055118110236227" bottom="0.59055118110236227" header="0.31496062992125984" footer="0.31496062992125984"/>
  <pageSetup paperSize="9" scale="94" orientation="portrait" r:id="rId1"/>
  <headerFooter scaleWithDoc="0"/>
  <ignoredErrors>
    <ignoredError sqref="J13:J43 H15:H17"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05E29-4F7C-42A6-A92C-734FA8340911}">
  <sheetPr>
    <tabColor rgb="FFFFFF00"/>
  </sheetPr>
  <dimension ref="A1:J752"/>
  <sheetViews>
    <sheetView view="pageBreakPreview" zoomScale="115" zoomScaleNormal="85" zoomScaleSheetLayoutView="115" workbookViewId="0">
      <selection activeCell="F32" sqref="F32"/>
    </sheetView>
  </sheetViews>
  <sheetFormatPr defaultColWidth="9.140625" defaultRowHeight="12.75" x14ac:dyDescent="0.2"/>
  <cols>
    <col min="1" max="1" width="10.28515625" style="118" customWidth="1"/>
    <col min="2" max="2" width="60.7109375" style="119" customWidth="1"/>
    <col min="3" max="3" width="5.7109375" style="120" customWidth="1"/>
    <col min="4" max="4" width="14.7109375" style="121" customWidth="1"/>
    <col min="5" max="5" width="3.42578125" style="117" customWidth="1"/>
    <col min="6" max="9" width="9.140625" style="142"/>
    <col min="10" max="10" width="10.85546875" style="142" bestFit="1" customWidth="1"/>
    <col min="11" max="16384" width="9.140625" style="142"/>
  </cols>
  <sheetData>
    <row r="1" spans="1:5" s="116" customFormat="1" ht="17.25" customHeight="1" x14ac:dyDescent="0.2">
      <c r="A1" s="599" t="s">
        <v>0</v>
      </c>
      <c r="B1" s="599"/>
      <c r="C1" s="599"/>
      <c r="D1" s="599"/>
    </row>
    <row r="2" spans="1:5" s="116" customFormat="1" ht="17.25" customHeight="1" x14ac:dyDescent="0.2">
      <c r="A2" s="600" t="str">
        <f>'4A5 Earth Works 10300'!B2</f>
        <v>PROCUREMENT REFERENCE NO. W/ONB/RA-XX/XX</v>
      </c>
      <c r="B2" s="600"/>
      <c r="C2" s="600"/>
      <c r="D2" s="600"/>
    </row>
    <row r="3" spans="1:5" s="116" customFormat="1" ht="17.25" customHeight="1" x14ac:dyDescent="0.2">
      <c r="A3" s="600" t="s">
        <v>711</v>
      </c>
      <c r="B3" s="600"/>
      <c r="C3" s="600"/>
      <c r="D3" s="600"/>
    </row>
    <row r="4" spans="1:5" s="117" customFormat="1" ht="17.25" customHeight="1" x14ac:dyDescent="0.2">
      <c r="A4" s="600" t="s">
        <v>713</v>
      </c>
      <c r="B4" s="600"/>
      <c r="C4" s="600"/>
      <c r="D4" s="600"/>
      <c r="E4" s="116"/>
    </row>
    <row r="5" spans="1:5" s="117" customFormat="1" ht="17.25" customHeight="1" x14ac:dyDescent="0.2">
      <c r="A5" s="600" t="s">
        <v>716</v>
      </c>
      <c r="B5" s="600"/>
      <c r="C5" s="600"/>
      <c r="D5" s="600"/>
    </row>
    <row r="6" spans="1:5" s="117" customFormat="1" ht="17.25" customHeight="1" x14ac:dyDescent="0.2">
      <c r="A6" s="118"/>
      <c r="B6" s="119"/>
      <c r="C6" s="120"/>
      <c r="D6" s="121"/>
    </row>
    <row r="7" spans="1:5" s="122" customFormat="1" ht="17.25" customHeight="1" x14ac:dyDescent="0.2">
      <c r="A7" s="601" t="s">
        <v>591</v>
      </c>
      <c r="B7" s="601"/>
      <c r="C7" s="601"/>
      <c r="D7" s="601"/>
    </row>
    <row r="8" spans="1:5" s="117" customFormat="1" ht="17.25" customHeight="1" thickBot="1" x14ac:dyDescent="0.25">
      <c r="A8" s="118"/>
      <c r="B8" s="119"/>
      <c r="C8" s="120"/>
      <c r="D8" s="121"/>
    </row>
    <row r="9" spans="1:5" s="127" customFormat="1" ht="20.100000000000001" customHeight="1" x14ac:dyDescent="0.2">
      <c r="A9" s="123" t="s">
        <v>395</v>
      </c>
      <c r="B9" s="124" t="s">
        <v>2</v>
      </c>
      <c r="C9" s="125"/>
      <c r="D9" s="126" t="s">
        <v>396</v>
      </c>
    </row>
    <row r="10" spans="1:5" s="117" customFormat="1" ht="20.100000000000001" customHeight="1" x14ac:dyDescent="0.2">
      <c r="A10" s="128" t="s">
        <v>7</v>
      </c>
      <c r="B10" s="129" t="s">
        <v>397</v>
      </c>
      <c r="C10" s="130" t="s">
        <v>398</v>
      </c>
      <c r="D10" s="131">
        <f>'4A5 Earth Works 1300'!J59</f>
        <v>0</v>
      </c>
    </row>
    <row r="11" spans="1:5" s="117" customFormat="1" ht="20.100000000000001" customHeight="1" x14ac:dyDescent="0.2">
      <c r="A11" s="128" t="s">
        <v>52</v>
      </c>
      <c r="B11" s="129" t="s">
        <v>53</v>
      </c>
      <c r="C11" s="130" t="s">
        <v>398</v>
      </c>
      <c r="D11" s="131">
        <f>'4A5 Earth Works 1500'!J53</f>
        <v>50000</v>
      </c>
    </row>
    <row r="12" spans="1:5" s="117" customFormat="1" ht="20.100000000000001" customHeight="1" x14ac:dyDescent="0.2">
      <c r="A12" s="128" t="s">
        <v>89</v>
      </c>
      <c r="B12" s="129" t="s">
        <v>90</v>
      </c>
      <c r="C12" s="130" t="s">
        <v>398</v>
      </c>
      <c r="D12" s="131">
        <f>'4A5 Earth Works 1700'!J58</f>
        <v>65000</v>
      </c>
    </row>
    <row r="13" spans="1:5" s="117" customFormat="1" ht="20.100000000000001" customHeight="1" x14ac:dyDescent="0.2">
      <c r="A13" s="128" t="s">
        <v>126</v>
      </c>
      <c r="B13" s="129" t="s">
        <v>127</v>
      </c>
      <c r="C13" s="130" t="s">
        <v>398</v>
      </c>
      <c r="D13" s="131">
        <f>'4A5 Earth Works 1800'!J57</f>
        <v>88000</v>
      </c>
    </row>
    <row r="14" spans="1:5" s="117" customFormat="1" ht="20.100000000000001" customHeight="1" x14ac:dyDescent="0.2">
      <c r="A14" s="128" t="s">
        <v>152</v>
      </c>
      <c r="B14" s="129" t="s">
        <v>153</v>
      </c>
      <c r="C14" s="130" t="s">
        <v>398</v>
      </c>
      <c r="D14" s="131">
        <f>'4A5 Earth Works 2100'!J57</f>
        <v>0</v>
      </c>
    </row>
    <row r="15" spans="1:5" s="117" customFormat="1" ht="20.100000000000001" customHeight="1" x14ac:dyDescent="0.2">
      <c r="A15" s="128" t="s">
        <v>165</v>
      </c>
      <c r="B15" s="129" t="s">
        <v>166</v>
      </c>
      <c r="C15" s="130" t="s">
        <v>398</v>
      </c>
      <c r="D15" s="131">
        <f>'4A5 Earth Works 3100'!J57</f>
        <v>0</v>
      </c>
    </row>
    <row r="16" spans="1:5" s="117" customFormat="1" ht="20.100000000000001" customHeight="1" x14ac:dyDescent="0.2">
      <c r="A16" s="128" t="s">
        <v>190</v>
      </c>
      <c r="B16" s="129" t="s">
        <v>191</v>
      </c>
      <c r="C16" s="130" t="s">
        <v>398</v>
      </c>
      <c r="D16" s="131">
        <f>'4A5 Earth Works 3300'!J180</f>
        <v>0</v>
      </c>
    </row>
    <row r="17" spans="1:10" s="117" customFormat="1" ht="20.100000000000001" customHeight="1" x14ac:dyDescent="0.2">
      <c r="A17" s="128" t="s">
        <v>399</v>
      </c>
      <c r="B17" s="129" t="s">
        <v>400</v>
      </c>
      <c r="C17" s="130" t="s">
        <v>398</v>
      </c>
      <c r="D17" s="131">
        <f>'4A5 Earth Works 3400'!J58</f>
        <v>0</v>
      </c>
    </row>
    <row r="18" spans="1:10" s="117" customFormat="1" ht="20.100000000000001" customHeight="1" x14ac:dyDescent="0.2">
      <c r="A18" s="128" t="s">
        <v>305</v>
      </c>
      <c r="B18" s="129" t="s">
        <v>306</v>
      </c>
      <c r="C18" s="130" t="s">
        <v>398</v>
      </c>
      <c r="D18" s="131">
        <f>'4A5 Earth Works 5500'!J58</f>
        <v>0</v>
      </c>
    </row>
    <row r="19" spans="1:10" s="117" customFormat="1" ht="20.100000000000001" customHeight="1" x14ac:dyDescent="0.2">
      <c r="A19" s="128" t="s">
        <v>333</v>
      </c>
      <c r="B19" s="129" t="s">
        <v>334</v>
      </c>
      <c r="C19" s="130" t="s">
        <v>398</v>
      </c>
      <c r="D19" s="131">
        <f>'4A5 Earth Works 5600'!J56</f>
        <v>0</v>
      </c>
    </row>
    <row r="20" spans="1:10" s="117" customFormat="1" ht="20.100000000000001" customHeight="1" x14ac:dyDescent="0.2">
      <c r="A20" s="128" t="s">
        <v>362</v>
      </c>
      <c r="B20" s="129" t="s">
        <v>401</v>
      </c>
      <c r="C20" s="130" t="s">
        <v>398</v>
      </c>
      <c r="D20" s="131">
        <f>'4A5 Earth Works 5900'!J58</f>
        <v>0</v>
      </c>
    </row>
    <row r="21" spans="1:10" s="117" customFormat="1" ht="20.100000000000001" customHeight="1" x14ac:dyDescent="0.2">
      <c r="A21" s="128" t="s">
        <v>370</v>
      </c>
      <c r="B21" s="129" t="s">
        <v>371</v>
      </c>
      <c r="C21" s="130" t="s">
        <v>398</v>
      </c>
      <c r="D21" s="131">
        <f>'4A5 Earth Works 10300'!J55</f>
        <v>0</v>
      </c>
    </row>
    <row r="22" spans="1:10" s="117" customFormat="1" ht="20.100000000000001" customHeight="1" x14ac:dyDescent="0.2">
      <c r="A22" s="128"/>
      <c r="B22" s="129"/>
      <c r="C22" s="130"/>
      <c r="D22" s="131"/>
    </row>
    <row r="23" spans="1:10" s="117" customFormat="1" ht="20.100000000000001" customHeight="1" x14ac:dyDescent="0.2">
      <c r="A23" s="132"/>
      <c r="B23" s="133"/>
      <c r="C23" s="130"/>
      <c r="D23" s="131"/>
    </row>
    <row r="24" spans="1:10" s="127" customFormat="1" ht="20.100000000000001" customHeight="1" thickBot="1" x14ac:dyDescent="0.25">
      <c r="A24" s="134"/>
      <c r="B24" s="135" t="s">
        <v>402</v>
      </c>
      <c r="C24" s="136" t="s">
        <v>398</v>
      </c>
      <c r="D24" s="137">
        <f>SUM(D10:D21)</f>
        <v>203000</v>
      </c>
    </row>
    <row r="25" spans="1:10" s="127" customFormat="1" ht="20.100000000000001" customHeight="1" x14ac:dyDescent="0.2">
      <c r="A25" s="138"/>
      <c r="B25" s="139"/>
      <c r="C25" s="140"/>
      <c r="D25" s="140"/>
    </row>
    <row r="26" spans="1:10" s="117" customFormat="1" ht="20.100000000000001" customHeight="1" x14ac:dyDescent="0.2">
      <c r="A26" s="118"/>
    </row>
    <row r="27" spans="1:10" s="117" customFormat="1" ht="20.100000000000001" customHeight="1" x14ac:dyDescent="0.2">
      <c r="A27" s="141"/>
    </row>
    <row r="28" spans="1:10" s="117" customFormat="1" ht="17.25" customHeight="1" x14ac:dyDescent="0.2">
      <c r="A28" s="118"/>
      <c r="B28" s="119"/>
      <c r="C28" s="120"/>
      <c r="D28" s="121"/>
      <c r="F28" s="142"/>
    </row>
    <row r="29" spans="1:10" s="117" customFormat="1" ht="17.25" customHeight="1" x14ac:dyDescent="0.2">
      <c r="A29" s="118"/>
      <c r="B29" s="119"/>
      <c r="C29" s="120"/>
      <c r="D29" s="121"/>
      <c r="F29" s="142"/>
    </row>
    <row r="30" spans="1:10" s="117" customFormat="1" ht="17.25" customHeight="1" thickBot="1" x14ac:dyDescent="0.25">
      <c r="A30" s="118"/>
      <c r="B30" s="119"/>
      <c r="C30" s="120"/>
      <c r="D30" s="121"/>
      <c r="F30" s="142"/>
    </row>
    <row r="31" spans="1:10" s="117" customFormat="1" ht="17.25" customHeight="1" x14ac:dyDescent="0.2">
      <c r="A31" s="118"/>
      <c r="B31" s="143" t="s">
        <v>403</v>
      </c>
      <c r="C31" s="144" t="s">
        <v>404</v>
      </c>
      <c r="D31" s="145"/>
      <c r="F31" s="142"/>
      <c r="J31" s="579"/>
    </row>
    <row r="32" spans="1:10" s="117" customFormat="1" ht="17.25" customHeight="1" x14ac:dyDescent="0.2">
      <c r="A32" s="118"/>
      <c r="B32" s="119"/>
      <c r="C32" s="120"/>
      <c r="D32" s="121"/>
      <c r="F32" s="142"/>
    </row>
    <row r="33" spans="1:6" s="117" customFormat="1" ht="17.25" customHeight="1" x14ac:dyDescent="0.2">
      <c r="A33" s="118"/>
      <c r="B33" s="119"/>
      <c r="C33" s="120"/>
      <c r="D33" s="121"/>
      <c r="F33" s="142"/>
    </row>
    <row r="34" spans="1:6" s="117" customFormat="1" ht="17.25" customHeight="1" x14ac:dyDescent="0.2">
      <c r="A34" s="118"/>
      <c r="B34" s="119"/>
      <c r="C34" s="120"/>
      <c r="D34" s="121"/>
      <c r="F34" s="142"/>
    </row>
    <row r="35" spans="1:6" s="117" customFormat="1" ht="17.25" customHeight="1" x14ac:dyDescent="0.2">
      <c r="A35" s="118"/>
      <c r="B35" s="119"/>
      <c r="C35" s="120"/>
      <c r="D35" s="121"/>
      <c r="F35" s="142"/>
    </row>
    <row r="36" spans="1:6" s="117" customFormat="1" ht="17.25" customHeight="1" x14ac:dyDescent="0.2">
      <c r="A36" s="118"/>
      <c r="B36" s="119"/>
      <c r="C36" s="120"/>
      <c r="D36" s="121"/>
      <c r="F36" s="142"/>
    </row>
    <row r="37" spans="1:6" s="117" customFormat="1" ht="17.25" customHeight="1" x14ac:dyDescent="0.2">
      <c r="A37" s="118"/>
      <c r="B37" s="119"/>
      <c r="C37" s="120"/>
      <c r="D37" s="121"/>
      <c r="F37" s="142"/>
    </row>
    <row r="38" spans="1:6" s="117" customFormat="1" ht="17.25" customHeight="1" x14ac:dyDescent="0.2">
      <c r="A38" s="118"/>
      <c r="B38" s="119"/>
      <c r="C38" s="120"/>
      <c r="D38" s="121"/>
      <c r="F38" s="142"/>
    </row>
    <row r="39" spans="1:6" s="117" customFormat="1" ht="17.25" customHeight="1" x14ac:dyDescent="0.2">
      <c r="A39" s="118"/>
      <c r="B39" s="119"/>
      <c r="C39" s="120"/>
      <c r="D39" s="121"/>
      <c r="F39" s="142"/>
    </row>
    <row r="109" spans="2:2" x14ac:dyDescent="0.2">
      <c r="B109" s="119" t="s">
        <v>0</v>
      </c>
    </row>
    <row r="167" spans="2:2" x14ac:dyDescent="0.2">
      <c r="B167" s="119" t="s">
        <v>0</v>
      </c>
    </row>
    <row r="225" spans="2:2" x14ac:dyDescent="0.2">
      <c r="B225" s="119" t="s">
        <v>0</v>
      </c>
    </row>
    <row r="283" spans="2:2" x14ac:dyDescent="0.2">
      <c r="B283" s="119" t="s">
        <v>0</v>
      </c>
    </row>
    <row r="341" spans="2:2" x14ac:dyDescent="0.2">
      <c r="B341" s="119" t="s">
        <v>0</v>
      </c>
    </row>
    <row r="400" spans="2:2" x14ac:dyDescent="0.2">
      <c r="B400" s="119" t="s">
        <v>0</v>
      </c>
    </row>
    <row r="459" spans="2:2" x14ac:dyDescent="0.2">
      <c r="B459" s="119" t="s">
        <v>0</v>
      </c>
    </row>
    <row r="518" spans="2:2" x14ac:dyDescent="0.2">
      <c r="B518" s="119" t="s">
        <v>0</v>
      </c>
    </row>
    <row r="577" spans="2:2" x14ac:dyDescent="0.2">
      <c r="B577" s="119" t="s">
        <v>0</v>
      </c>
    </row>
    <row r="636" spans="2:2" x14ac:dyDescent="0.2">
      <c r="B636" s="119" t="s">
        <v>0</v>
      </c>
    </row>
    <row r="693" spans="2:2" x14ac:dyDescent="0.2">
      <c r="B693" s="119" t="s">
        <v>0</v>
      </c>
    </row>
    <row r="752" spans="2:2" x14ac:dyDescent="0.2">
      <c r="B752" s="119" t="s">
        <v>0</v>
      </c>
    </row>
  </sheetData>
  <mergeCells count="6">
    <mergeCell ref="A1:D1"/>
    <mergeCell ref="A2:D2"/>
    <mergeCell ref="A3:D3"/>
    <mergeCell ref="A4:D4"/>
    <mergeCell ref="A7:D7"/>
    <mergeCell ref="A5:D5"/>
  </mergeCells>
  <pageMargins left="0.78740157480314965" right="0.39370078740157483" top="0.98425196850393704" bottom="0.98425196850393704" header="0.39370078740157483" footer="0.39370078740157483"/>
  <pageSetup paperSize="9" orientation="portrait" r:id="rId1"/>
  <headerFooter scaleWithDoc="0">
    <oddFooter>&amp;L&amp;"Arial,Bold"2011 Edition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F21C-9DDB-43D3-9EA4-E8162498829F}">
  <sheetPr>
    <tabColor rgb="FF00B050"/>
  </sheetPr>
  <dimension ref="B1:J58"/>
  <sheetViews>
    <sheetView tabSelected="1" view="pageBreakPreview" zoomScaleNormal="100" zoomScaleSheetLayoutView="100" workbookViewId="0">
      <pane xSplit="2" ySplit="1" topLeftCell="C2" activePane="bottomRight" state="frozen"/>
      <selection activeCell="P104" sqref="P104"/>
      <selection pane="topRight" activeCell="P104" sqref="P104"/>
      <selection pane="bottomLeft" activeCell="P104" sqref="P104"/>
      <selection pane="bottomRight" activeCell="P104" sqref="P104"/>
    </sheetView>
  </sheetViews>
  <sheetFormatPr defaultRowHeight="12.75" x14ac:dyDescent="0.2"/>
  <cols>
    <col min="1" max="1" width="2" style="152" customWidth="1"/>
    <col min="2" max="2" width="8.7109375" style="152" customWidth="1"/>
    <col min="3" max="3" width="4.42578125" style="152" customWidth="1"/>
    <col min="4" max="5" width="3.28515625" style="152" customWidth="1"/>
    <col min="6" max="6" width="39.85546875" style="152" customWidth="1"/>
    <col min="7" max="7" width="8.7109375" style="152" customWidth="1"/>
    <col min="8" max="8" width="10.28515625" style="152" customWidth="1"/>
    <col min="9" max="9" width="10.5703125" style="152" customWidth="1"/>
    <col min="10" max="10" width="13" style="223" customWidth="1"/>
    <col min="11" max="11" width="9.5703125" style="152" customWidth="1"/>
    <col min="12" max="250" width="8.85546875" style="152"/>
    <col min="251" max="251" width="2" style="152" customWidth="1"/>
    <col min="252" max="252" width="8.7109375" style="152" customWidth="1"/>
    <col min="253" max="253" width="4.42578125" style="152" customWidth="1"/>
    <col min="254" max="255" width="3.28515625" style="152" customWidth="1"/>
    <col min="256" max="256" width="39.85546875" style="152" customWidth="1"/>
    <col min="257" max="257" width="8.7109375" style="152" customWidth="1"/>
    <col min="258" max="258" width="10.28515625" style="152" customWidth="1"/>
    <col min="259" max="259" width="10.5703125" style="152" customWidth="1"/>
    <col min="260" max="260" width="13" style="152" customWidth="1"/>
    <col min="261" max="506" width="8.85546875" style="152"/>
    <col min="507" max="507" width="2" style="152" customWidth="1"/>
    <col min="508" max="508" width="8.7109375" style="152" customWidth="1"/>
    <col min="509" max="509" width="4.42578125" style="152" customWidth="1"/>
    <col min="510" max="511" width="3.28515625" style="152" customWidth="1"/>
    <col min="512" max="512" width="39.85546875" style="152" customWidth="1"/>
    <col min="513" max="513" width="8.7109375" style="152" customWidth="1"/>
    <col min="514" max="514" width="10.28515625" style="152" customWidth="1"/>
    <col min="515" max="515" width="10.5703125" style="152" customWidth="1"/>
    <col min="516" max="516" width="13" style="152" customWidth="1"/>
    <col min="517" max="762" width="8.85546875" style="152"/>
    <col min="763" max="763" width="2" style="152" customWidth="1"/>
    <col min="764" max="764" width="8.7109375" style="152" customWidth="1"/>
    <col min="765" max="765" width="4.42578125" style="152" customWidth="1"/>
    <col min="766" max="767" width="3.28515625" style="152" customWidth="1"/>
    <col min="768" max="768" width="39.85546875" style="152" customWidth="1"/>
    <col min="769" max="769" width="8.7109375" style="152" customWidth="1"/>
    <col min="770" max="770" width="10.28515625" style="152" customWidth="1"/>
    <col min="771" max="771" width="10.5703125" style="152" customWidth="1"/>
    <col min="772" max="772" width="13" style="152" customWidth="1"/>
    <col min="773" max="1018" width="8.85546875" style="152"/>
    <col min="1019" max="1019" width="2" style="152" customWidth="1"/>
    <col min="1020" max="1020" width="8.7109375" style="152" customWidth="1"/>
    <col min="1021" max="1021" width="4.42578125" style="152" customWidth="1"/>
    <col min="1022" max="1023" width="3.28515625" style="152" customWidth="1"/>
    <col min="1024" max="1024" width="39.85546875" style="152" customWidth="1"/>
    <col min="1025" max="1025" width="8.7109375" style="152" customWidth="1"/>
    <col min="1026" max="1026" width="10.28515625" style="152" customWidth="1"/>
    <col min="1027" max="1027" width="10.5703125" style="152" customWidth="1"/>
    <col min="1028" max="1028" width="13" style="152" customWidth="1"/>
    <col min="1029" max="1274" width="8.85546875" style="152"/>
    <col min="1275" max="1275" width="2" style="152" customWidth="1"/>
    <col min="1276" max="1276" width="8.7109375" style="152" customWidth="1"/>
    <col min="1277" max="1277" width="4.42578125" style="152" customWidth="1"/>
    <col min="1278" max="1279" width="3.28515625" style="152" customWidth="1"/>
    <col min="1280" max="1280" width="39.85546875" style="152" customWidth="1"/>
    <col min="1281" max="1281" width="8.7109375" style="152" customWidth="1"/>
    <col min="1282" max="1282" width="10.28515625" style="152" customWidth="1"/>
    <col min="1283" max="1283" width="10.5703125" style="152" customWidth="1"/>
    <col min="1284" max="1284" width="13" style="152" customWidth="1"/>
    <col min="1285" max="1530" width="8.85546875" style="152"/>
    <col min="1531" max="1531" width="2" style="152" customWidth="1"/>
    <col min="1532" max="1532" width="8.7109375" style="152" customWidth="1"/>
    <col min="1533" max="1533" width="4.42578125" style="152" customWidth="1"/>
    <col min="1534" max="1535" width="3.28515625" style="152" customWidth="1"/>
    <col min="1536" max="1536" width="39.85546875" style="152" customWidth="1"/>
    <col min="1537" max="1537" width="8.7109375" style="152" customWidth="1"/>
    <col min="1538" max="1538" width="10.28515625" style="152" customWidth="1"/>
    <col min="1539" max="1539" width="10.5703125" style="152" customWidth="1"/>
    <col min="1540" max="1540" width="13" style="152" customWidth="1"/>
    <col min="1541" max="1786" width="8.85546875" style="152"/>
    <col min="1787" max="1787" width="2" style="152" customWidth="1"/>
    <col min="1788" max="1788" width="8.7109375" style="152" customWidth="1"/>
    <col min="1789" max="1789" width="4.42578125" style="152" customWidth="1"/>
    <col min="1790" max="1791" width="3.28515625" style="152" customWidth="1"/>
    <col min="1792" max="1792" width="39.85546875" style="152" customWidth="1"/>
    <col min="1793" max="1793" width="8.7109375" style="152" customWidth="1"/>
    <col min="1794" max="1794" width="10.28515625" style="152" customWidth="1"/>
    <col min="1795" max="1795" width="10.5703125" style="152" customWidth="1"/>
    <col min="1796" max="1796" width="13" style="152" customWidth="1"/>
    <col min="1797" max="2042" width="8.85546875" style="152"/>
    <col min="2043" max="2043" width="2" style="152" customWidth="1"/>
    <col min="2044" max="2044" width="8.7109375" style="152" customWidth="1"/>
    <col min="2045" max="2045" width="4.42578125" style="152" customWidth="1"/>
    <col min="2046" max="2047" width="3.28515625" style="152" customWidth="1"/>
    <col min="2048" max="2048" width="39.85546875" style="152" customWidth="1"/>
    <col min="2049" max="2049" width="8.7109375" style="152" customWidth="1"/>
    <col min="2050" max="2050" width="10.28515625" style="152" customWidth="1"/>
    <col min="2051" max="2051" width="10.5703125" style="152" customWidth="1"/>
    <col min="2052" max="2052" width="13" style="152" customWidth="1"/>
    <col min="2053" max="2298" width="8.85546875" style="152"/>
    <col min="2299" max="2299" width="2" style="152" customWidth="1"/>
    <col min="2300" max="2300" width="8.7109375" style="152" customWidth="1"/>
    <col min="2301" max="2301" width="4.42578125" style="152" customWidth="1"/>
    <col min="2302" max="2303" width="3.28515625" style="152" customWidth="1"/>
    <col min="2304" max="2304" width="39.85546875" style="152" customWidth="1"/>
    <col min="2305" max="2305" width="8.7109375" style="152" customWidth="1"/>
    <col min="2306" max="2306" width="10.28515625" style="152" customWidth="1"/>
    <col min="2307" max="2307" width="10.5703125" style="152" customWidth="1"/>
    <col min="2308" max="2308" width="13" style="152" customWidth="1"/>
    <col min="2309" max="2554" width="8.85546875" style="152"/>
    <col min="2555" max="2555" width="2" style="152" customWidth="1"/>
    <col min="2556" max="2556" width="8.7109375" style="152" customWidth="1"/>
    <col min="2557" max="2557" width="4.42578125" style="152" customWidth="1"/>
    <col min="2558" max="2559" width="3.28515625" style="152" customWidth="1"/>
    <col min="2560" max="2560" width="39.85546875" style="152" customWidth="1"/>
    <col min="2561" max="2561" width="8.7109375" style="152" customWidth="1"/>
    <col min="2562" max="2562" width="10.28515625" style="152" customWidth="1"/>
    <col min="2563" max="2563" width="10.5703125" style="152" customWidth="1"/>
    <col min="2564" max="2564" width="13" style="152" customWidth="1"/>
    <col min="2565" max="2810" width="8.85546875" style="152"/>
    <col min="2811" max="2811" width="2" style="152" customWidth="1"/>
    <col min="2812" max="2812" width="8.7109375" style="152" customWidth="1"/>
    <col min="2813" max="2813" width="4.42578125" style="152" customWidth="1"/>
    <col min="2814" max="2815" width="3.28515625" style="152" customWidth="1"/>
    <col min="2816" max="2816" width="39.85546875" style="152" customWidth="1"/>
    <col min="2817" max="2817" width="8.7109375" style="152" customWidth="1"/>
    <col min="2818" max="2818" width="10.28515625" style="152" customWidth="1"/>
    <col min="2819" max="2819" width="10.5703125" style="152" customWidth="1"/>
    <col min="2820" max="2820" width="13" style="152" customWidth="1"/>
    <col min="2821" max="3066" width="8.85546875" style="152"/>
    <col min="3067" max="3067" width="2" style="152" customWidth="1"/>
    <col min="3068" max="3068" width="8.7109375" style="152" customWidth="1"/>
    <col min="3069" max="3069" width="4.42578125" style="152" customWidth="1"/>
    <col min="3070" max="3071" width="3.28515625" style="152" customWidth="1"/>
    <col min="3072" max="3072" width="39.85546875" style="152" customWidth="1"/>
    <col min="3073" max="3073" width="8.7109375" style="152" customWidth="1"/>
    <col min="3074" max="3074" width="10.28515625" style="152" customWidth="1"/>
    <col min="3075" max="3075" width="10.5703125" style="152" customWidth="1"/>
    <col min="3076" max="3076" width="13" style="152" customWidth="1"/>
    <col min="3077" max="3322" width="8.85546875" style="152"/>
    <col min="3323" max="3323" width="2" style="152" customWidth="1"/>
    <col min="3324" max="3324" width="8.7109375" style="152" customWidth="1"/>
    <col min="3325" max="3325" width="4.42578125" style="152" customWidth="1"/>
    <col min="3326" max="3327" width="3.28515625" style="152" customWidth="1"/>
    <col min="3328" max="3328" width="39.85546875" style="152" customWidth="1"/>
    <col min="3329" max="3329" width="8.7109375" style="152" customWidth="1"/>
    <col min="3330" max="3330" width="10.28515625" style="152" customWidth="1"/>
    <col min="3331" max="3331" width="10.5703125" style="152" customWidth="1"/>
    <col min="3332" max="3332" width="13" style="152" customWidth="1"/>
    <col min="3333" max="3578" width="8.85546875" style="152"/>
    <col min="3579" max="3579" width="2" style="152" customWidth="1"/>
    <col min="3580" max="3580" width="8.7109375" style="152" customWidth="1"/>
    <col min="3581" max="3581" width="4.42578125" style="152" customWidth="1"/>
    <col min="3582" max="3583" width="3.28515625" style="152" customWidth="1"/>
    <col min="3584" max="3584" width="39.85546875" style="152" customWidth="1"/>
    <col min="3585" max="3585" width="8.7109375" style="152" customWidth="1"/>
    <col min="3586" max="3586" width="10.28515625" style="152" customWidth="1"/>
    <col min="3587" max="3587" width="10.5703125" style="152" customWidth="1"/>
    <col min="3588" max="3588" width="13" style="152" customWidth="1"/>
    <col min="3589" max="3834" width="8.85546875" style="152"/>
    <col min="3835" max="3835" width="2" style="152" customWidth="1"/>
    <col min="3836" max="3836" width="8.7109375" style="152" customWidth="1"/>
    <col min="3837" max="3837" width="4.42578125" style="152" customWidth="1"/>
    <col min="3838" max="3839" width="3.28515625" style="152" customWidth="1"/>
    <col min="3840" max="3840" width="39.85546875" style="152" customWidth="1"/>
    <col min="3841" max="3841" width="8.7109375" style="152" customWidth="1"/>
    <col min="3842" max="3842" width="10.28515625" style="152" customWidth="1"/>
    <col min="3843" max="3843" width="10.5703125" style="152" customWidth="1"/>
    <col min="3844" max="3844" width="13" style="152" customWidth="1"/>
    <col min="3845" max="4090" width="8.85546875" style="152"/>
    <col min="4091" max="4091" width="2" style="152" customWidth="1"/>
    <col min="4092" max="4092" width="8.7109375" style="152" customWidth="1"/>
    <col min="4093" max="4093" width="4.42578125" style="152" customWidth="1"/>
    <col min="4094" max="4095" width="3.28515625" style="152" customWidth="1"/>
    <col min="4096" max="4096" width="39.85546875" style="152" customWidth="1"/>
    <col min="4097" max="4097" width="8.7109375" style="152" customWidth="1"/>
    <col min="4098" max="4098" width="10.28515625" style="152" customWidth="1"/>
    <col min="4099" max="4099" width="10.5703125" style="152" customWidth="1"/>
    <col min="4100" max="4100" width="13" style="152" customWidth="1"/>
    <col min="4101" max="4346" width="8.85546875" style="152"/>
    <col min="4347" max="4347" width="2" style="152" customWidth="1"/>
    <col min="4348" max="4348" width="8.7109375" style="152" customWidth="1"/>
    <col min="4349" max="4349" width="4.42578125" style="152" customWidth="1"/>
    <col min="4350" max="4351" width="3.28515625" style="152" customWidth="1"/>
    <col min="4352" max="4352" width="39.85546875" style="152" customWidth="1"/>
    <col min="4353" max="4353" width="8.7109375" style="152" customWidth="1"/>
    <col min="4354" max="4354" width="10.28515625" style="152" customWidth="1"/>
    <col min="4355" max="4355" width="10.5703125" style="152" customWidth="1"/>
    <col min="4356" max="4356" width="13" style="152" customWidth="1"/>
    <col min="4357" max="4602" width="8.85546875" style="152"/>
    <col min="4603" max="4603" width="2" style="152" customWidth="1"/>
    <col min="4604" max="4604" width="8.7109375" style="152" customWidth="1"/>
    <col min="4605" max="4605" width="4.42578125" style="152" customWidth="1"/>
    <col min="4606" max="4607" width="3.28515625" style="152" customWidth="1"/>
    <col min="4608" max="4608" width="39.85546875" style="152" customWidth="1"/>
    <col min="4609" max="4609" width="8.7109375" style="152" customWidth="1"/>
    <col min="4610" max="4610" width="10.28515625" style="152" customWidth="1"/>
    <col min="4611" max="4611" width="10.5703125" style="152" customWidth="1"/>
    <col min="4612" max="4612" width="13" style="152" customWidth="1"/>
    <col min="4613" max="4858" width="8.85546875" style="152"/>
    <col min="4859" max="4859" width="2" style="152" customWidth="1"/>
    <col min="4860" max="4860" width="8.7109375" style="152" customWidth="1"/>
    <col min="4861" max="4861" width="4.42578125" style="152" customWidth="1"/>
    <col min="4862" max="4863" width="3.28515625" style="152" customWidth="1"/>
    <col min="4864" max="4864" width="39.85546875" style="152" customWidth="1"/>
    <col min="4865" max="4865" width="8.7109375" style="152" customWidth="1"/>
    <col min="4866" max="4866" width="10.28515625" style="152" customWidth="1"/>
    <col min="4867" max="4867" width="10.5703125" style="152" customWidth="1"/>
    <col min="4868" max="4868" width="13" style="152" customWidth="1"/>
    <col min="4869" max="5114" width="8.85546875" style="152"/>
    <col min="5115" max="5115" width="2" style="152" customWidth="1"/>
    <col min="5116" max="5116" width="8.7109375" style="152" customWidth="1"/>
    <col min="5117" max="5117" width="4.42578125" style="152" customWidth="1"/>
    <col min="5118" max="5119" width="3.28515625" style="152" customWidth="1"/>
    <col min="5120" max="5120" width="39.85546875" style="152" customWidth="1"/>
    <col min="5121" max="5121" width="8.7109375" style="152" customWidth="1"/>
    <col min="5122" max="5122" width="10.28515625" style="152" customWidth="1"/>
    <col min="5123" max="5123" width="10.5703125" style="152" customWidth="1"/>
    <col min="5124" max="5124" width="13" style="152" customWidth="1"/>
    <col min="5125" max="5370" width="8.85546875" style="152"/>
    <col min="5371" max="5371" width="2" style="152" customWidth="1"/>
    <col min="5372" max="5372" width="8.7109375" style="152" customWidth="1"/>
    <col min="5373" max="5373" width="4.42578125" style="152" customWidth="1"/>
    <col min="5374" max="5375" width="3.28515625" style="152" customWidth="1"/>
    <col min="5376" max="5376" width="39.85546875" style="152" customWidth="1"/>
    <col min="5377" max="5377" width="8.7109375" style="152" customWidth="1"/>
    <col min="5378" max="5378" width="10.28515625" style="152" customWidth="1"/>
    <col min="5379" max="5379" width="10.5703125" style="152" customWidth="1"/>
    <col min="5380" max="5380" width="13" style="152" customWidth="1"/>
    <col min="5381" max="5626" width="8.85546875" style="152"/>
    <col min="5627" max="5627" width="2" style="152" customWidth="1"/>
    <col min="5628" max="5628" width="8.7109375" style="152" customWidth="1"/>
    <col min="5629" max="5629" width="4.42578125" style="152" customWidth="1"/>
    <col min="5630" max="5631" width="3.28515625" style="152" customWidth="1"/>
    <col min="5632" max="5632" width="39.85546875" style="152" customWidth="1"/>
    <col min="5633" max="5633" width="8.7109375" style="152" customWidth="1"/>
    <col min="5634" max="5634" width="10.28515625" style="152" customWidth="1"/>
    <col min="5635" max="5635" width="10.5703125" style="152" customWidth="1"/>
    <col min="5636" max="5636" width="13" style="152" customWidth="1"/>
    <col min="5637" max="5882" width="8.85546875" style="152"/>
    <col min="5883" max="5883" width="2" style="152" customWidth="1"/>
    <col min="5884" max="5884" width="8.7109375" style="152" customWidth="1"/>
    <col min="5885" max="5885" width="4.42578125" style="152" customWidth="1"/>
    <col min="5886" max="5887" width="3.28515625" style="152" customWidth="1"/>
    <col min="5888" max="5888" width="39.85546875" style="152" customWidth="1"/>
    <col min="5889" max="5889" width="8.7109375" style="152" customWidth="1"/>
    <col min="5890" max="5890" width="10.28515625" style="152" customWidth="1"/>
    <col min="5891" max="5891" width="10.5703125" style="152" customWidth="1"/>
    <col min="5892" max="5892" width="13" style="152" customWidth="1"/>
    <col min="5893" max="6138" width="8.85546875" style="152"/>
    <col min="6139" max="6139" width="2" style="152" customWidth="1"/>
    <col min="6140" max="6140" width="8.7109375" style="152" customWidth="1"/>
    <col min="6141" max="6141" width="4.42578125" style="152" customWidth="1"/>
    <col min="6142" max="6143" width="3.28515625" style="152" customWidth="1"/>
    <col min="6144" max="6144" width="39.85546875" style="152" customWidth="1"/>
    <col min="6145" max="6145" width="8.7109375" style="152" customWidth="1"/>
    <col min="6146" max="6146" width="10.28515625" style="152" customWidth="1"/>
    <col min="6147" max="6147" width="10.5703125" style="152" customWidth="1"/>
    <col min="6148" max="6148" width="13" style="152" customWidth="1"/>
    <col min="6149" max="6394" width="8.85546875" style="152"/>
    <col min="6395" max="6395" width="2" style="152" customWidth="1"/>
    <col min="6396" max="6396" width="8.7109375" style="152" customWidth="1"/>
    <col min="6397" max="6397" width="4.42578125" style="152" customWidth="1"/>
    <col min="6398" max="6399" width="3.28515625" style="152" customWidth="1"/>
    <col min="6400" max="6400" width="39.85546875" style="152" customWidth="1"/>
    <col min="6401" max="6401" width="8.7109375" style="152" customWidth="1"/>
    <col min="6402" max="6402" width="10.28515625" style="152" customWidth="1"/>
    <col min="6403" max="6403" width="10.5703125" style="152" customWidth="1"/>
    <col min="6404" max="6404" width="13" style="152" customWidth="1"/>
    <col min="6405" max="6650" width="8.85546875" style="152"/>
    <col min="6651" max="6651" width="2" style="152" customWidth="1"/>
    <col min="6652" max="6652" width="8.7109375" style="152" customWidth="1"/>
    <col min="6653" max="6653" width="4.42578125" style="152" customWidth="1"/>
    <col min="6654" max="6655" width="3.28515625" style="152" customWidth="1"/>
    <col min="6656" max="6656" width="39.85546875" style="152" customWidth="1"/>
    <col min="6657" max="6657" width="8.7109375" style="152" customWidth="1"/>
    <col min="6658" max="6658" width="10.28515625" style="152" customWidth="1"/>
    <col min="6659" max="6659" width="10.5703125" style="152" customWidth="1"/>
    <col min="6660" max="6660" width="13" style="152" customWidth="1"/>
    <col min="6661" max="6906" width="8.85546875" style="152"/>
    <col min="6907" max="6907" width="2" style="152" customWidth="1"/>
    <col min="6908" max="6908" width="8.7109375" style="152" customWidth="1"/>
    <col min="6909" max="6909" width="4.42578125" style="152" customWidth="1"/>
    <col min="6910" max="6911" width="3.28515625" style="152" customWidth="1"/>
    <col min="6912" max="6912" width="39.85546875" style="152" customWidth="1"/>
    <col min="6913" max="6913" width="8.7109375" style="152" customWidth="1"/>
    <col min="6914" max="6914" width="10.28515625" style="152" customWidth="1"/>
    <col min="6915" max="6915" width="10.5703125" style="152" customWidth="1"/>
    <col min="6916" max="6916" width="13" style="152" customWidth="1"/>
    <col min="6917" max="7162" width="8.85546875" style="152"/>
    <col min="7163" max="7163" width="2" style="152" customWidth="1"/>
    <col min="7164" max="7164" width="8.7109375" style="152" customWidth="1"/>
    <col min="7165" max="7165" width="4.42578125" style="152" customWidth="1"/>
    <col min="7166" max="7167" width="3.28515625" style="152" customWidth="1"/>
    <col min="7168" max="7168" width="39.85546875" style="152" customWidth="1"/>
    <col min="7169" max="7169" width="8.7109375" style="152" customWidth="1"/>
    <col min="7170" max="7170" width="10.28515625" style="152" customWidth="1"/>
    <col min="7171" max="7171" width="10.5703125" style="152" customWidth="1"/>
    <col min="7172" max="7172" width="13" style="152" customWidth="1"/>
    <col min="7173" max="7418" width="8.85546875" style="152"/>
    <col min="7419" max="7419" width="2" style="152" customWidth="1"/>
    <col min="7420" max="7420" width="8.7109375" style="152" customWidth="1"/>
    <col min="7421" max="7421" width="4.42578125" style="152" customWidth="1"/>
    <col min="7422" max="7423" width="3.28515625" style="152" customWidth="1"/>
    <col min="7424" max="7424" width="39.85546875" style="152" customWidth="1"/>
    <col min="7425" max="7425" width="8.7109375" style="152" customWidth="1"/>
    <col min="7426" max="7426" width="10.28515625" style="152" customWidth="1"/>
    <col min="7427" max="7427" width="10.5703125" style="152" customWidth="1"/>
    <col min="7428" max="7428" width="13" style="152" customWidth="1"/>
    <col min="7429" max="7674" width="8.85546875" style="152"/>
    <col min="7675" max="7675" width="2" style="152" customWidth="1"/>
    <col min="7676" max="7676" width="8.7109375" style="152" customWidth="1"/>
    <col min="7677" max="7677" width="4.42578125" style="152" customWidth="1"/>
    <col min="7678" max="7679" width="3.28515625" style="152" customWidth="1"/>
    <col min="7680" max="7680" width="39.85546875" style="152" customWidth="1"/>
    <col min="7681" max="7681" width="8.7109375" style="152" customWidth="1"/>
    <col min="7682" max="7682" width="10.28515625" style="152" customWidth="1"/>
    <col min="7683" max="7683" width="10.5703125" style="152" customWidth="1"/>
    <col min="7684" max="7684" width="13" style="152" customWidth="1"/>
    <col min="7685" max="7930" width="8.85546875" style="152"/>
    <col min="7931" max="7931" width="2" style="152" customWidth="1"/>
    <col min="7932" max="7932" width="8.7109375" style="152" customWidth="1"/>
    <col min="7933" max="7933" width="4.42578125" style="152" customWidth="1"/>
    <col min="7934" max="7935" width="3.28515625" style="152" customWidth="1"/>
    <col min="7936" max="7936" width="39.85546875" style="152" customWidth="1"/>
    <col min="7937" max="7937" width="8.7109375" style="152" customWidth="1"/>
    <col min="7938" max="7938" width="10.28515625" style="152" customWidth="1"/>
    <col min="7939" max="7939" width="10.5703125" style="152" customWidth="1"/>
    <col min="7940" max="7940" width="13" style="152" customWidth="1"/>
    <col min="7941" max="8186" width="8.85546875" style="152"/>
    <col min="8187" max="8187" width="2" style="152" customWidth="1"/>
    <col min="8188" max="8188" width="8.7109375" style="152" customWidth="1"/>
    <col min="8189" max="8189" width="4.42578125" style="152" customWidth="1"/>
    <col min="8190" max="8191" width="3.28515625" style="152" customWidth="1"/>
    <col min="8192" max="8192" width="39.85546875" style="152" customWidth="1"/>
    <col min="8193" max="8193" width="8.7109375" style="152" customWidth="1"/>
    <col min="8194" max="8194" width="10.28515625" style="152" customWidth="1"/>
    <col min="8195" max="8195" width="10.5703125" style="152" customWidth="1"/>
    <col min="8196" max="8196" width="13" style="152" customWidth="1"/>
    <col min="8197" max="8442" width="8.85546875" style="152"/>
    <col min="8443" max="8443" width="2" style="152" customWidth="1"/>
    <col min="8444" max="8444" width="8.7109375" style="152" customWidth="1"/>
    <col min="8445" max="8445" width="4.42578125" style="152" customWidth="1"/>
    <col min="8446" max="8447" width="3.28515625" style="152" customWidth="1"/>
    <col min="8448" max="8448" width="39.85546875" style="152" customWidth="1"/>
    <col min="8449" max="8449" width="8.7109375" style="152" customWidth="1"/>
    <col min="8450" max="8450" width="10.28515625" style="152" customWidth="1"/>
    <col min="8451" max="8451" width="10.5703125" style="152" customWidth="1"/>
    <col min="8452" max="8452" width="13" style="152" customWidth="1"/>
    <col min="8453" max="8698" width="8.85546875" style="152"/>
    <col min="8699" max="8699" width="2" style="152" customWidth="1"/>
    <col min="8700" max="8700" width="8.7109375" style="152" customWidth="1"/>
    <col min="8701" max="8701" width="4.42578125" style="152" customWidth="1"/>
    <col min="8702" max="8703" width="3.28515625" style="152" customWidth="1"/>
    <col min="8704" max="8704" width="39.85546875" style="152" customWidth="1"/>
    <col min="8705" max="8705" width="8.7109375" style="152" customWidth="1"/>
    <col min="8706" max="8706" width="10.28515625" style="152" customWidth="1"/>
    <col min="8707" max="8707" width="10.5703125" style="152" customWidth="1"/>
    <col min="8708" max="8708" width="13" style="152" customWidth="1"/>
    <col min="8709" max="8954" width="8.85546875" style="152"/>
    <col min="8955" max="8955" width="2" style="152" customWidth="1"/>
    <col min="8956" max="8956" width="8.7109375" style="152" customWidth="1"/>
    <col min="8957" max="8957" width="4.42578125" style="152" customWidth="1"/>
    <col min="8958" max="8959" width="3.28515625" style="152" customWidth="1"/>
    <col min="8960" max="8960" width="39.85546875" style="152" customWidth="1"/>
    <col min="8961" max="8961" width="8.7109375" style="152" customWidth="1"/>
    <col min="8962" max="8962" width="10.28515625" style="152" customWidth="1"/>
    <col min="8963" max="8963" width="10.5703125" style="152" customWidth="1"/>
    <col min="8964" max="8964" width="13" style="152" customWidth="1"/>
    <col min="8965" max="9210" width="8.85546875" style="152"/>
    <col min="9211" max="9211" width="2" style="152" customWidth="1"/>
    <col min="9212" max="9212" width="8.7109375" style="152" customWidth="1"/>
    <col min="9213" max="9213" width="4.42578125" style="152" customWidth="1"/>
    <col min="9214" max="9215" width="3.28515625" style="152" customWidth="1"/>
    <col min="9216" max="9216" width="39.85546875" style="152" customWidth="1"/>
    <col min="9217" max="9217" width="8.7109375" style="152" customWidth="1"/>
    <col min="9218" max="9218" width="10.28515625" style="152" customWidth="1"/>
    <col min="9219" max="9219" width="10.5703125" style="152" customWidth="1"/>
    <col min="9220" max="9220" width="13" style="152" customWidth="1"/>
    <col min="9221" max="9466" width="8.85546875" style="152"/>
    <col min="9467" max="9467" width="2" style="152" customWidth="1"/>
    <col min="9468" max="9468" width="8.7109375" style="152" customWidth="1"/>
    <col min="9469" max="9469" width="4.42578125" style="152" customWidth="1"/>
    <col min="9470" max="9471" width="3.28515625" style="152" customWidth="1"/>
    <col min="9472" max="9472" width="39.85546875" style="152" customWidth="1"/>
    <col min="9473" max="9473" width="8.7109375" style="152" customWidth="1"/>
    <col min="9474" max="9474" width="10.28515625" style="152" customWidth="1"/>
    <col min="9475" max="9475" width="10.5703125" style="152" customWidth="1"/>
    <col min="9476" max="9476" width="13" style="152" customWidth="1"/>
    <col min="9477" max="9722" width="8.85546875" style="152"/>
    <col min="9723" max="9723" width="2" style="152" customWidth="1"/>
    <col min="9724" max="9724" width="8.7109375" style="152" customWidth="1"/>
    <col min="9725" max="9725" width="4.42578125" style="152" customWidth="1"/>
    <col min="9726" max="9727" width="3.28515625" style="152" customWidth="1"/>
    <col min="9728" max="9728" width="39.85546875" style="152" customWidth="1"/>
    <col min="9729" max="9729" width="8.7109375" style="152" customWidth="1"/>
    <col min="9730" max="9730" width="10.28515625" style="152" customWidth="1"/>
    <col min="9731" max="9731" width="10.5703125" style="152" customWidth="1"/>
    <col min="9732" max="9732" width="13" style="152" customWidth="1"/>
    <col min="9733" max="9978" width="8.85546875" style="152"/>
    <col min="9979" max="9979" width="2" style="152" customWidth="1"/>
    <col min="9980" max="9980" width="8.7109375" style="152" customWidth="1"/>
    <col min="9981" max="9981" width="4.42578125" style="152" customWidth="1"/>
    <col min="9982" max="9983" width="3.28515625" style="152" customWidth="1"/>
    <col min="9984" max="9984" width="39.85546875" style="152" customWidth="1"/>
    <col min="9985" max="9985" width="8.7109375" style="152" customWidth="1"/>
    <col min="9986" max="9986" width="10.28515625" style="152" customWidth="1"/>
    <col min="9987" max="9987" width="10.5703125" style="152" customWidth="1"/>
    <col min="9988" max="9988" width="13" style="152" customWidth="1"/>
    <col min="9989" max="10234" width="8.85546875" style="152"/>
    <col min="10235" max="10235" width="2" style="152" customWidth="1"/>
    <col min="10236" max="10236" width="8.7109375" style="152" customWidth="1"/>
    <col min="10237" max="10237" width="4.42578125" style="152" customWidth="1"/>
    <col min="10238" max="10239" width="3.28515625" style="152" customWidth="1"/>
    <col min="10240" max="10240" width="39.85546875" style="152" customWidth="1"/>
    <col min="10241" max="10241" width="8.7109375" style="152" customWidth="1"/>
    <col min="10242" max="10242" width="10.28515625" style="152" customWidth="1"/>
    <col min="10243" max="10243" width="10.5703125" style="152" customWidth="1"/>
    <col min="10244" max="10244" width="13" style="152" customWidth="1"/>
    <col min="10245" max="10490" width="8.85546875" style="152"/>
    <col min="10491" max="10491" width="2" style="152" customWidth="1"/>
    <col min="10492" max="10492" width="8.7109375" style="152" customWidth="1"/>
    <col min="10493" max="10493" width="4.42578125" style="152" customWidth="1"/>
    <col min="10494" max="10495" width="3.28515625" style="152" customWidth="1"/>
    <col min="10496" max="10496" width="39.85546875" style="152" customWidth="1"/>
    <col min="10497" max="10497" width="8.7109375" style="152" customWidth="1"/>
    <col min="10498" max="10498" width="10.28515625" style="152" customWidth="1"/>
    <col min="10499" max="10499" width="10.5703125" style="152" customWidth="1"/>
    <col min="10500" max="10500" width="13" style="152" customWidth="1"/>
    <col min="10501" max="10746" width="8.85546875" style="152"/>
    <col min="10747" max="10747" width="2" style="152" customWidth="1"/>
    <col min="10748" max="10748" width="8.7109375" style="152" customWidth="1"/>
    <col min="10749" max="10749" width="4.42578125" style="152" customWidth="1"/>
    <col min="10750" max="10751" width="3.28515625" style="152" customWidth="1"/>
    <col min="10752" max="10752" width="39.85546875" style="152" customWidth="1"/>
    <col min="10753" max="10753" width="8.7109375" style="152" customWidth="1"/>
    <col min="10754" max="10754" width="10.28515625" style="152" customWidth="1"/>
    <col min="10755" max="10755" width="10.5703125" style="152" customWidth="1"/>
    <col min="10756" max="10756" width="13" style="152" customWidth="1"/>
    <col min="10757" max="11002" width="8.85546875" style="152"/>
    <col min="11003" max="11003" width="2" style="152" customWidth="1"/>
    <col min="11004" max="11004" width="8.7109375" style="152" customWidth="1"/>
    <col min="11005" max="11005" width="4.42578125" style="152" customWidth="1"/>
    <col min="11006" max="11007" width="3.28515625" style="152" customWidth="1"/>
    <col min="11008" max="11008" width="39.85546875" style="152" customWidth="1"/>
    <col min="11009" max="11009" width="8.7109375" style="152" customWidth="1"/>
    <col min="11010" max="11010" width="10.28515625" style="152" customWidth="1"/>
    <col min="11011" max="11011" width="10.5703125" style="152" customWidth="1"/>
    <col min="11012" max="11012" width="13" style="152" customWidth="1"/>
    <col min="11013" max="11258" width="8.85546875" style="152"/>
    <col min="11259" max="11259" width="2" style="152" customWidth="1"/>
    <col min="11260" max="11260" width="8.7109375" style="152" customWidth="1"/>
    <col min="11261" max="11261" width="4.42578125" style="152" customWidth="1"/>
    <col min="11262" max="11263" width="3.28515625" style="152" customWidth="1"/>
    <col min="11264" max="11264" width="39.85546875" style="152" customWidth="1"/>
    <col min="11265" max="11265" width="8.7109375" style="152" customWidth="1"/>
    <col min="11266" max="11266" width="10.28515625" style="152" customWidth="1"/>
    <col min="11267" max="11267" width="10.5703125" style="152" customWidth="1"/>
    <col min="11268" max="11268" width="13" style="152" customWidth="1"/>
    <col min="11269" max="11514" width="8.85546875" style="152"/>
    <col min="11515" max="11515" width="2" style="152" customWidth="1"/>
    <col min="11516" max="11516" width="8.7109375" style="152" customWidth="1"/>
    <col min="11517" max="11517" width="4.42578125" style="152" customWidth="1"/>
    <col min="11518" max="11519" width="3.28515625" style="152" customWidth="1"/>
    <col min="11520" max="11520" width="39.85546875" style="152" customWidth="1"/>
    <col min="11521" max="11521" width="8.7109375" style="152" customWidth="1"/>
    <col min="11522" max="11522" width="10.28515625" style="152" customWidth="1"/>
    <col min="11523" max="11523" width="10.5703125" style="152" customWidth="1"/>
    <col min="11524" max="11524" width="13" style="152" customWidth="1"/>
    <col min="11525" max="11770" width="8.85546875" style="152"/>
    <col min="11771" max="11771" width="2" style="152" customWidth="1"/>
    <col min="11772" max="11772" width="8.7109375" style="152" customWidth="1"/>
    <col min="11773" max="11773" width="4.42578125" style="152" customWidth="1"/>
    <col min="11774" max="11775" width="3.28515625" style="152" customWidth="1"/>
    <col min="11776" max="11776" width="39.85546875" style="152" customWidth="1"/>
    <col min="11777" max="11777" width="8.7109375" style="152" customWidth="1"/>
    <col min="11778" max="11778" width="10.28515625" style="152" customWidth="1"/>
    <col min="11779" max="11779" width="10.5703125" style="152" customWidth="1"/>
    <col min="11780" max="11780" width="13" style="152" customWidth="1"/>
    <col min="11781" max="12026" width="8.85546875" style="152"/>
    <col min="12027" max="12027" width="2" style="152" customWidth="1"/>
    <col min="12028" max="12028" width="8.7109375" style="152" customWidth="1"/>
    <col min="12029" max="12029" width="4.42578125" style="152" customWidth="1"/>
    <col min="12030" max="12031" width="3.28515625" style="152" customWidth="1"/>
    <col min="12032" max="12032" width="39.85546875" style="152" customWidth="1"/>
    <col min="12033" max="12033" width="8.7109375" style="152" customWidth="1"/>
    <col min="12034" max="12034" width="10.28515625" style="152" customWidth="1"/>
    <col min="12035" max="12035" width="10.5703125" style="152" customWidth="1"/>
    <col min="12036" max="12036" width="13" style="152" customWidth="1"/>
    <col min="12037" max="12282" width="8.85546875" style="152"/>
    <col min="12283" max="12283" width="2" style="152" customWidth="1"/>
    <col min="12284" max="12284" width="8.7109375" style="152" customWidth="1"/>
    <col min="12285" max="12285" width="4.42578125" style="152" customWidth="1"/>
    <col min="12286" max="12287" width="3.28515625" style="152" customWidth="1"/>
    <col min="12288" max="12288" width="39.85546875" style="152" customWidth="1"/>
    <col min="12289" max="12289" width="8.7109375" style="152" customWidth="1"/>
    <col min="12290" max="12290" width="10.28515625" style="152" customWidth="1"/>
    <col min="12291" max="12291" width="10.5703125" style="152" customWidth="1"/>
    <col min="12292" max="12292" width="13" style="152" customWidth="1"/>
    <col min="12293" max="12538" width="8.85546875" style="152"/>
    <col min="12539" max="12539" width="2" style="152" customWidth="1"/>
    <col min="12540" max="12540" width="8.7109375" style="152" customWidth="1"/>
    <col min="12541" max="12541" width="4.42578125" style="152" customWidth="1"/>
    <col min="12542" max="12543" width="3.28515625" style="152" customWidth="1"/>
    <col min="12544" max="12544" width="39.85546875" style="152" customWidth="1"/>
    <col min="12545" max="12545" width="8.7109375" style="152" customWidth="1"/>
    <col min="12546" max="12546" width="10.28515625" style="152" customWidth="1"/>
    <col min="12547" max="12547" width="10.5703125" style="152" customWidth="1"/>
    <col min="12548" max="12548" width="13" style="152" customWidth="1"/>
    <col min="12549" max="12794" width="8.85546875" style="152"/>
    <col min="12795" max="12795" width="2" style="152" customWidth="1"/>
    <col min="12796" max="12796" width="8.7109375" style="152" customWidth="1"/>
    <col min="12797" max="12797" width="4.42578125" style="152" customWidth="1"/>
    <col min="12798" max="12799" width="3.28515625" style="152" customWidth="1"/>
    <col min="12800" max="12800" width="39.85546875" style="152" customWidth="1"/>
    <col min="12801" max="12801" width="8.7109375" style="152" customWidth="1"/>
    <col min="12802" max="12802" width="10.28515625" style="152" customWidth="1"/>
    <col min="12803" max="12803" width="10.5703125" style="152" customWidth="1"/>
    <col min="12804" max="12804" width="13" style="152" customWidth="1"/>
    <col min="12805" max="13050" width="8.85546875" style="152"/>
    <col min="13051" max="13051" width="2" style="152" customWidth="1"/>
    <col min="13052" max="13052" width="8.7109375" style="152" customWidth="1"/>
    <col min="13053" max="13053" width="4.42578125" style="152" customWidth="1"/>
    <col min="13054" max="13055" width="3.28515625" style="152" customWidth="1"/>
    <col min="13056" max="13056" width="39.85546875" style="152" customWidth="1"/>
    <col min="13057" max="13057" width="8.7109375" style="152" customWidth="1"/>
    <col min="13058" max="13058" width="10.28515625" style="152" customWidth="1"/>
    <col min="13059" max="13059" width="10.5703125" style="152" customWidth="1"/>
    <col min="13060" max="13060" width="13" style="152" customWidth="1"/>
    <col min="13061" max="13306" width="8.85546875" style="152"/>
    <col min="13307" max="13307" width="2" style="152" customWidth="1"/>
    <col min="13308" max="13308" width="8.7109375" style="152" customWidth="1"/>
    <col min="13309" max="13309" width="4.42578125" style="152" customWidth="1"/>
    <col min="13310" max="13311" width="3.28515625" style="152" customWidth="1"/>
    <col min="13312" max="13312" width="39.85546875" style="152" customWidth="1"/>
    <col min="13313" max="13313" width="8.7109375" style="152" customWidth="1"/>
    <col min="13314" max="13314" width="10.28515625" style="152" customWidth="1"/>
    <col min="13315" max="13315" width="10.5703125" style="152" customWidth="1"/>
    <col min="13316" max="13316" width="13" style="152" customWidth="1"/>
    <col min="13317" max="13562" width="8.85546875" style="152"/>
    <col min="13563" max="13563" width="2" style="152" customWidth="1"/>
    <col min="13564" max="13564" width="8.7109375" style="152" customWidth="1"/>
    <col min="13565" max="13565" width="4.42578125" style="152" customWidth="1"/>
    <col min="13566" max="13567" width="3.28515625" style="152" customWidth="1"/>
    <col min="13568" max="13568" width="39.85546875" style="152" customWidth="1"/>
    <col min="13569" max="13569" width="8.7109375" style="152" customWidth="1"/>
    <col min="13570" max="13570" width="10.28515625" style="152" customWidth="1"/>
    <col min="13571" max="13571" width="10.5703125" style="152" customWidth="1"/>
    <col min="13572" max="13572" width="13" style="152" customWidth="1"/>
    <col min="13573" max="13818" width="8.85546875" style="152"/>
    <col min="13819" max="13819" width="2" style="152" customWidth="1"/>
    <col min="13820" max="13820" width="8.7109375" style="152" customWidth="1"/>
    <col min="13821" max="13821" width="4.42578125" style="152" customWidth="1"/>
    <col min="13822" max="13823" width="3.28515625" style="152" customWidth="1"/>
    <col min="13824" max="13824" width="39.85546875" style="152" customWidth="1"/>
    <col min="13825" max="13825" width="8.7109375" style="152" customWidth="1"/>
    <col min="13826" max="13826" width="10.28515625" style="152" customWidth="1"/>
    <col min="13827" max="13827" width="10.5703125" style="152" customWidth="1"/>
    <col min="13828" max="13828" width="13" style="152" customWidth="1"/>
    <col min="13829" max="14074" width="8.85546875" style="152"/>
    <col min="14075" max="14075" width="2" style="152" customWidth="1"/>
    <col min="14076" max="14076" width="8.7109375" style="152" customWidth="1"/>
    <col min="14077" max="14077" width="4.42578125" style="152" customWidth="1"/>
    <col min="14078" max="14079" width="3.28515625" style="152" customWidth="1"/>
    <col min="14080" max="14080" width="39.85546875" style="152" customWidth="1"/>
    <col min="14081" max="14081" width="8.7109375" style="152" customWidth="1"/>
    <col min="14082" max="14082" width="10.28515625" style="152" customWidth="1"/>
    <col min="14083" max="14083" width="10.5703125" style="152" customWidth="1"/>
    <col min="14084" max="14084" width="13" style="152" customWidth="1"/>
    <col min="14085" max="14330" width="8.85546875" style="152"/>
    <col min="14331" max="14331" width="2" style="152" customWidth="1"/>
    <col min="14332" max="14332" width="8.7109375" style="152" customWidth="1"/>
    <col min="14333" max="14333" width="4.42578125" style="152" customWidth="1"/>
    <col min="14334" max="14335" width="3.28515625" style="152" customWidth="1"/>
    <col min="14336" max="14336" width="39.85546875" style="152" customWidth="1"/>
    <col min="14337" max="14337" width="8.7109375" style="152" customWidth="1"/>
    <col min="14338" max="14338" width="10.28515625" style="152" customWidth="1"/>
    <col min="14339" max="14339" width="10.5703125" style="152" customWidth="1"/>
    <col min="14340" max="14340" width="13" style="152" customWidth="1"/>
    <col min="14341" max="14586" width="8.85546875" style="152"/>
    <col min="14587" max="14587" width="2" style="152" customWidth="1"/>
    <col min="14588" max="14588" width="8.7109375" style="152" customWidth="1"/>
    <col min="14589" max="14589" width="4.42578125" style="152" customWidth="1"/>
    <col min="14590" max="14591" width="3.28515625" style="152" customWidth="1"/>
    <col min="14592" max="14592" width="39.85546875" style="152" customWidth="1"/>
    <col min="14593" max="14593" width="8.7109375" style="152" customWidth="1"/>
    <col min="14594" max="14594" width="10.28515625" style="152" customWidth="1"/>
    <col min="14595" max="14595" width="10.5703125" style="152" customWidth="1"/>
    <col min="14596" max="14596" width="13" style="152" customWidth="1"/>
    <col min="14597" max="14842" width="8.85546875" style="152"/>
    <col min="14843" max="14843" width="2" style="152" customWidth="1"/>
    <col min="14844" max="14844" width="8.7109375" style="152" customWidth="1"/>
    <col min="14845" max="14845" width="4.42578125" style="152" customWidth="1"/>
    <col min="14846" max="14847" width="3.28515625" style="152" customWidth="1"/>
    <col min="14848" max="14848" width="39.85546875" style="152" customWidth="1"/>
    <col min="14849" max="14849" width="8.7109375" style="152" customWidth="1"/>
    <col min="14850" max="14850" width="10.28515625" style="152" customWidth="1"/>
    <col min="14851" max="14851" width="10.5703125" style="152" customWidth="1"/>
    <col min="14852" max="14852" width="13" style="152" customWidth="1"/>
    <col min="14853" max="15098" width="8.85546875" style="152"/>
    <col min="15099" max="15099" width="2" style="152" customWidth="1"/>
    <col min="15100" max="15100" width="8.7109375" style="152" customWidth="1"/>
    <col min="15101" max="15101" width="4.42578125" style="152" customWidth="1"/>
    <col min="15102" max="15103" width="3.28515625" style="152" customWidth="1"/>
    <col min="15104" max="15104" width="39.85546875" style="152" customWidth="1"/>
    <col min="15105" max="15105" width="8.7109375" style="152" customWidth="1"/>
    <col min="15106" max="15106" width="10.28515625" style="152" customWidth="1"/>
    <col min="15107" max="15107" width="10.5703125" style="152" customWidth="1"/>
    <col min="15108" max="15108" width="13" style="152" customWidth="1"/>
    <col min="15109" max="15354" width="8.85546875" style="152"/>
    <col min="15355" max="15355" width="2" style="152" customWidth="1"/>
    <col min="15356" max="15356" width="8.7109375" style="152" customWidth="1"/>
    <col min="15357" max="15357" width="4.42578125" style="152" customWidth="1"/>
    <col min="15358" max="15359" width="3.28515625" style="152" customWidth="1"/>
    <col min="15360" max="15360" width="39.85546875" style="152" customWidth="1"/>
    <col min="15361" max="15361" width="8.7109375" style="152" customWidth="1"/>
    <col min="15362" max="15362" width="10.28515625" style="152" customWidth="1"/>
    <col min="15363" max="15363" width="10.5703125" style="152" customWidth="1"/>
    <col min="15364" max="15364" width="13" style="152" customWidth="1"/>
    <col min="15365" max="15610" width="8.85546875" style="152"/>
    <col min="15611" max="15611" width="2" style="152" customWidth="1"/>
    <col min="15612" max="15612" width="8.7109375" style="152" customWidth="1"/>
    <col min="15613" max="15613" width="4.42578125" style="152" customWidth="1"/>
    <col min="15614" max="15615" width="3.28515625" style="152" customWidth="1"/>
    <col min="15616" max="15616" width="39.85546875" style="152" customWidth="1"/>
    <col min="15617" max="15617" width="8.7109375" style="152" customWidth="1"/>
    <col min="15618" max="15618" width="10.28515625" style="152" customWidth="1"/>
    <col min="15619" max="15619" width="10.5703125" style="152" customWidth="1"/>
    <col min="15620" max="15620" width="13" style="152" customWidth="1"/>
    <col min="15621" max="15866" width="8.85546875" style="152"/>
    <col min="15867" max="15867" width="2" style="152" customWidth="1"/>
    <col min="15868" max="15868" width="8.7109375" style="152" customWidth="1"/>
    <col min="15869" max="15869" width="4.42578125" style="152" customWidth="1"/>
    <col min="15870" max="15871" width="3.28515625" style="152" customWidth="1"/>
    <col min="15872" max="15872" width="39.85546875" style="152" customWidth="1"/>
    <col min="15873" max="15873" width="8.7109375" style="152" customWidth="1"/>
    <col min="15874" max="15874" width="10.28515625" style="152" customWidth="1"/>
    <col min="15875" max="15875" width="10.5703125" style="152" customWidth="1"/>
    <col min="15876" max="15876" width="13" style="152" customWidth="1"/>
    <col min="15877" max="16122" width="8.85546875" style="152"/>
    <col min="16123" max="16123" width="2" style="152" customWidth="1"/>
    <col min="16124" max="16124" width="8.7109375" style="152" customWidth="1"/>
    <col min="16125" max="16125" width="4.42578125" style="152" customWidth="1"/>
    <col min="16126" max="16127" width="3.28515625" style="152" customWidth="1"/>
    <col min="16128" max="16128" width="39.85546875" style="152" customWidth="1"/>
    <col min="16129" max="16129" width="8.7109375" style="152" customWidth="1"/>
    <col min="16130" max="16130" width="10.28515625" style="152" customWidth="1"/>
    <col min="16131" max="16131" width="10.5703125" style="152" customWidth="1"/>
    <col min="16132" max="16132" width="13" style="152" customWidth="1"/>
    <col min="16133" max="16378" width="8.85546875" style="152"/>
    <col min="16379" max="16384" width="9.140625" style="152" customWidth="1"/>
  </cols>
  <sheetData>
    <row r="1" spans="2:10" x14ac:dyDescent="0.2">
      <c r="B1" s="4" t="str">
        <f>'4C3 (Equipm) 1300'!$B$1</f>
        <v>ROADS AUTHORITY</v>
      </c>
      <c r="C1" s="146"/>
      <c r="D1" s="146"/>
      <c r="E1" s="146"/>
      <c r="F1" s="146"/>
      <c r="G1" s="147"/>
      <c r="H1" s="148"/>
      <c r="I1" s="149"/>
      <c r="J1" s="150" t="s">
        <v>562</v>
      </c>
    </row>
    <row r="2" spans="2:10" x14ac:dyDescent="0.2">
      <c r="B2" s="4" t="str">
        <f>'4C3 (Equipm) 1300'!$B$2</f>
        <v>PROCUREMENT REFERENCE NO. W/ONB/RA-03/2026</v>
      </c>
      <c r="C2" s="146"/>
      <c r="D2" s="146"/>
      <c r="E2" s="146"/>
      <c r="F2" s="146"/>
      <c r="G2" s="147"/>
      <c r="H2" s="148"/>
      <c r="I2" s="149"/>
      <c r="J2" s="151"/>
    </row>
    <row r="3" spans="2:10" x14ac:dyDescent="0.2">
      <c r="B3" s="4" t="str">
        <f>'4C3 (Equipm) 1300'!$B$3</f>
        <v>SCHEDULE C3:  EQUIPMENT-BASED ROAD WORKS FOR  D3624- OMUNDAUNGILO TO OMBOLOKA</v>
      </c>
      <c r="C3" s="146"/>
      <c r="D3" s="146"/>
      <c r="E3" s="146"/>
      <c r="F3" s="146"/>
      <c r="G3" s="147"/>
      <c r="H3" s="148"/>
      <c r="I3" s="10"/>
    </row>
    <row r="4" spans="2:10" x14ac:dyDescent="0.2">
      <c r="B4" s="4"/>
      <c r="C4" s="568" t="str">
        <f>'4C3 (Equipm) 1500'!C4</f>
        <v xml:space="preserve">         (28km EASTERN ACCESS ROAD BETWEEN OSHUULI  AND OMBOLOKA )</v>
      </c>
      <c r="D4" s="146"/>
      <c r="E4" s="146"/>
      <c r="F4" s="146"/>
      <c r="G4" s="147"/>
      <c r="H4" s="148"/>
      <c r="I4" s="10"/>
    </row>
    <row r="5" spans="2:10" ht="13.5" thickBot="1" x14ac:dyDescent="0.25">
      <c r="G5" s="147"/>
      <c r="H5" s="148"/>
      <c r="I5" s="153"/>
      <c r="J5" s="154" t="str">
        <f>IF(B8="","","SECTION "&amp;B8)</f>
        <v>SECTION LB1700</v>
      </c>
    </row>
    <row r="6" spans="2:10" ht="23.25" thickBot="1" x14ac:dyDescent="0.25">
      <c r="B6" s="270" t="s">
        <v>1</v>
      </c>
      <c r="C6" s="608" t="s">
        <v>2</v>
      </c>
      <c r="D6" s="608"/>
      <c r="E6" s="608"/>
      <c r="F6" s="608"/>
      <c r="G6" s="185" t="s">
        <v>3</v>
      </c>
      <c r="H6" s="186" t="s">
        <v>405</v>
      </c>
      <c r="I6" s="19" t="s">
        <v>5</v>
      </c>
      <c r="J6" s="20" t="s">
        <v>6</v>
      </c>
    </row>
    <row r="7" spans="2:10" x14ac:dyDescent="0.2">
      <c r="B7" s="165"/>
      <c r="C7" s="171"/>
      <c r="D7" s="167"/>
      <c r="E7" s="167"/>
      <c r="F7" s="167"/>
      <c r="G7" s="189"/>
      <c r="H7" s="190"/>
      <c r="I7" s="191"/>
      <c r="J7" s="280"/>
    </row>
    <row r="8" spans="2:10" x14ac:dyDescent="0.2">
      <c r="B8" s="72" t="s">
        <v>89</v>
      </c>
      <c r="C8" s="272" t="s">
        <v>90</v>
      </c>
      <c r="D8" s="73"/>
      <c r="E8" s="73"/>
      <c r="F8" s="167"/>
      <c r="G8" s="76"/>
      <c r="H8" s="96"/>
      <c r="I8" s="97"/>
      <c r="J8" s="98"/>
    </row>
    <row r="9" spans="2:10" x14ac:dyDescent="0.2">
      <c r="B9" s="72"/>
      <c r="C9" s="272"/>
      <c r="D9" s="73"/>
      <c r="E9" s="73"/>
      <c r="F9" s="167"/>
      <c r="G9" s="76"/>
      <c r="H9" s="96"/>
      <c r="I9" s="97"/>
      <c r="J9" s="98"/>
    </row>
    <row r="10" spans="2:10" x14ac:dyDescent="0.2">
      <c r="B10" s="72" t="s">
        <v>91</v>
      </c>
      <c r="C10" s="75" t="s">
        <v>92</v>
      </c>
      <c r="D10" s="73"/>
      <c r="E10" s="73"/>
      <c r="F10" s="167"/>
      <c r="G10" s="76"/>
      <c r="H10" s="96"/>
      <c r="I10" s="97"/>
      <c r="J10" s="98"/>
    </row>
    <row r="11" spans="2:10" x14ac:dyDescent="0.2">
      <c r="B11" s="72"/>
      <c r="C11" s="73" t="s">
        <v>13</v>
      </c>
      <c r="D11" s="73" t="s">
        <v>93</v>
      </c>
      <c r="E11" s="73"/>
      <c r="F11" s="167"/>
      <c r="G11" s="76"/>
      <c r="H11" s="69"/>
      <c r="I11" s="97"/>
      <c r="J11" s="256"/>
    </row>
    <row r="12" spans="2:10" x14ac:dyDescent="0.2">
      <c r="B12" s="72"/>
      <c r="C12" s="195"/>
      <c r="D12" s="73"/>
      <c r="E12" s="73"/>
      <c r="F12" s="167"/>
      <c r="G12" s="76"/>
      <c r="H12" s="47"/>
      <c r="I12" s="97"/>
      <c r="J12" s="98"/>
    </row>
    <row r="13" spans="2:10" x14ac:dyDescent="0.2">
      <c r="B13" s="52"/>
      <c r="C13" s="48"/>
      <c r="D13" s="167" t="s">
        <v>94</v>
      </c>
      <c r="E13" s="167" t="s">
        <v>95</v>
      </c>
      <c r="F13" s="167"/>
      <c r="G13" s="30" t="s">
        <v>85</v>
      </c>
      <c r="H13" s="47">
        <v>18150</v>
      </c>
      <c r="I13" s="32"/>
      <c r="J13" s="33"/>
    </row>
    <row r="14" spans="2:10" x14ac:dyDescent="0.2">
      <c r="B14" s="52"/>
      <c r="C14" s="48"/>
      <c r="D14" s="167"/>
      <c r="E14" s="167"/>
      <c r="F14" s="167"/>
      <c r="G14" s="30"/>
      <c r="H14" s="47"/>
      <c r="I14" s="32"/>
      <c r="J14" s="33"/>
    </row>
    <row r="15" spans="2:10" x14ac:dyDescent="0.2">
      <c r="B15" s="52"/>
      <c r="C15" s="48"/>
      <c r="D15" s="167" t="s">
        <v>96</v>
      </c>
      <c r="E15" s="167" t="s">
        <v>97</v>
      </c>
      <c r="F15" s="167"/>
      <c r="G15" s="30" t="s">
        <v>85</v>
      </c>
      <c r="H15" s="47">
        <v>18150</v>
      </c>
      <c r="I15" s="32"/>
      <c r="J15" s="33"/>
    </row>
    <row r="16" spans="2:10" x14ac:dyDescent="0.2">
      <c r="B16" s="52"/>
      <c r="C16" s="48"/>
      <c r="D16" s="167"/>
      <c r="E16" s="167"/>
      <c r="F16" s="167"/>
      <c r="G16" s="30"/>
      <c r="H16" s="47"/>
      <c r="I16" s="32"/>
      <c r="J16" s="33"/>
    </row>
    <row r="17" spans="2:10" x14ac:dyDescent="0.2">
      <c r="B17" s="52"/>
      <c r="C17" s="48"/>
      <c r="D17" s="167" t="s">
        <v>98</v>
      </c>
      <c r="E17" s="167" t="s">
        <v>99</v>
      </c>
      <c r="F17" s="167"/>
      <c r="G17" s="30" t="s">
        <v>85</v>
      </c>
      <c r="H17" s="47">
        <v>18150</v>
      </c>
      <c r="I17" s="32"/>
      <c r="J17" s="33"/>
    </row>
    <row r="18" spans="2:10" x14ac:dyDescent="0.2">
      <c r="B18" s="52"/>
      <c r="C18" s="48"/>
      <c r="D18" s="167"/>
      <c r="E18" s="167"/>
      <c r="F18" s="167"/>
      <c r="G18" s="30"/>
      <c r="H18" s="47"/>
      <c r="I18" s="32"/>
      <c r="J18" s="33"/>
    </row>
    <row r="19" spans="2:10" x14ac:dyDescent="0.2">
      <c r="B19" s="52"/>
      <c r="C19" s="48"/>
      <c r="D19" s="167" t="s">
        <v>100</v>
      </c>
      <c r="E19" s="167" t="s">
        <v>101</v>
      </c>
      <c r="F19" s="167"/>
      <c r="G19" s="30" t="s">
        <v>85</v>
      </c>
      <c r="H19" s="47">
        <v>785550</v>
      </c>
      <c r="I19" s="32"/>
      <c r="J19" s="33"/>
    </row>
    <row r="20" spans="2:10" x14ac:dyDescent="0.2">
      <c r="B20" s="52"/>
      <c r="C20" s="114"/>
      <c r="D20" s="48"/>
      <c r="E20" s="48"/>
      <c r="F20" s="167"/>
      <c r="G20" s="30"/>
      <c r="H20" s="47"/>
      <c r="I20" s="32"/>
      <c r="J20" s="33"/>
    </row>
    <row r="21" spans="2:10" x14ac:dyDescent="0.2">
      <c r="B21" s="72"/>
      <c r="C21" s="73" t="s">
        <v>16</v>
      </c>
      <c r="D21" s="73" t="s">
        <v>102</v>
      </c>
      <c r="E21" s="73"/>
      <c r="F21" s="227"/>
      <c r="G21" s="76"/>
      <c r="H21" s="41"/>
      <c r="I21" s="32"/>
      <c r="J21" s="33"/>
    </row>
    <row r="22" spans="2:10" x14ac:dyDescent="0.2">
      <c r="B22" s="72"/>
      <c r="C22" s="73"/>
      <c r="D22" s="73" t="s">
        <v>103</v>
      </c>
      <c r="E22" s="73"/>
      <c r="F22" s="167"/>
      <c r="G22" s="76" t="s">
        <v>85</v>
      </c>
      <c r="H22" s="47">
        <v>57787</v>
      </c>
      <c r="I22" s="32"/>
      <c r="J22" s="33"/>
    </row>
    <row r="23" spans="2:10" x14ac:dyDescent="0.2">
      <c r="B23" s="72"/>
      <c r="C23" s="73"/>
      <c r="D23" s="73"/>
      <c r="E23" s="73"/>
      <c r="F23" s="167"/>
      <c r="G23" s="76"/>
      <c r="H23" s="47"/>
      <c r="I23" s="97"/>
      <c r="J23" s="33"/>
    </row>
    <row r="24" spans="2:10" x14ac:dyDescent="0.2">
      <c r="B24" s="72" t="s">
        <v>104</v>
      </c>
      <c r="C24" s="75" t="s">
        <v>105</v>
      </c>
      <c r="D24" s="73"/>
      <c r="E24" s="73"/>
      <c r="F24" s="227"/>
      <c r="G24" s="76"/>
      <c r="H24" s="31"/>
      <c r="I24" s="97"/>
      <c r="J24" s="33"/>
    </row>
    <row r="25" spans="2:10" x14ac:dyDescent="0.2">
      <c r="B25" s="72"/>
      <c r="C25" s="73" t="s">
        <v>13</v>
      </c>
      <c r="D25" s="73" t="s">
        <v>106</v>
      </c>
      <c r="E25" s="73"/>
      <c r="F25" s="167"/>
      <c r="G25" s="76"/>
      <c r="H25" s="31"/>
      <c r="I25" s="97"/>
      <c r="J25" s="33"/>
    </row>
    <row r="26" spans="2:10" x14ac:dyDescent="0.2">
      <c r="B26" s="52"/>
      <c r="C26" s="48"/>
      <c r="D26" s="167" t="s">
        <v>94</v>
      </c>
      <c r="E26" s="167" t="s">
        <v>95</v>
      </c>
      <c r="F26" s="167"/>
      <c r="G26" s="30" t="s">
        <v>85</v>
      </c>
      <c r="H26" s="47">
        <v>18150</v>
      </c>
      <c r="I26" s="97"/>
      <c r="J26" s="33"/>
    </row>
    <row r="27" spans="2:10" x14ac:dyDescent="0.2">
      <c r="B27" s="52"/>
      <c r="C27" s="48"/>
      <c r="D27" s="167"/>
      <c r="E27" s="167"/>
      <c r="F27" s="167"/>
      <c r="G27" s="30"/>
      <c r="H27" s="47"/>
      <c r="I27" s="32"/>
      <c r="J27" s="287"/>
    </row>
    <row r="28" spans="2:10" x14ac:dyDescent="0.2">
      <c r="B28" s="52"/>
      <c r="C28" s="48"/>
      <c r="D28" s="167" t="s">
        <v>96</v>
      </c>
      <c r="E28" s="167" t="s">
        <v>97</v>
      </c>
      <c r="F28" s="167"/>
      <c r="G28" s="30" t="s">
        <v>85</v>
      </c>
      <c r="H28" s="31">
        <v>18150</v>
      </c>
      <c r="I28" s="97"/>
      <c r="J28" s="33"/>
    </row>
    <row r="29" spans="2:10" x14ac:dyDescent="0.2">
      <c r="B29" s="52"/>
      <c r="C29" s="48"/>
      <c r="D29" s="167"/>
      <c r="E29" s="167"/>
      <c r="F29" s="167"/>
      <c r="G29" s="30"/>
      <c r="H29" s="47"/>
      <c r="I29" s="32"/>
      <c r="J29" s="33"/>
    </row>
    <row r="30" spans="2:10" x14ac:dyDescent="0.2">
      <c r="B30" s="52"/>
      <c r="C30" s="48"/>
      <c r="D30" s="167" t="s">
        <v>98</v>
      </c>
      <c r="E30" s="167" t="s">
        <v>99</v>
      </c>
      <c r="F30" s="167"/>
      <c r="G30" s="30" t="s">
        <v>85</v>
      </c>
      <c r="H30" s="31">
        <v>18150</v>
      </c>
      <c r="I30" s="97"/>
      <c r="J30" s="33"/>
    </row>
    <row r="31" spans="2:10" x14ac:dyDescent="0.2">
      <c r="B31" s="52"/>
      <c r="C31" s="48"/>
      <c r="D31" s="167"/>
      <c r="E31" s="167"/>
      <c r="F31" s="167"/>
      <c r="G31" s="30"/>
      <c r="H31" s="47"/>
      <c r="I31" s="32"/>
      <c r="J31" s="33"/>
    </row>
    <row r="32" spans="2:10" x14ac:dyDescent="0.2">
      <c r="B32" s="52"/>
      <c r="C32" s="48"/>
      <c r="D32" s="167" t="s">
        <v>100</v>
      </c>
      <c r="E32" s="167" t="s">
        <v>101</v>
      </c>
      <c r="F32" s="167"/>
      <c r="G32" s="30" t="s">
        <v>85</v>
      </c>
      <c r="H32" s="31">
        <v>785550</v>
      </c>
      <c r="I32" s="97"/>
      <c r="J32" s="33"/>
    </row>
    <row r="33" spans="2:10" x14ac:dyDescent="0.2">
      <c r="B33" s="52"/>
      <c r="C33" s="48"/>
      <c r="D33" s="167"/>
      <c r="E33" s="167"/>
      <c r="F33" s="167"/>
      <c r="G33" s="30"/>
      <c r="H33" s="47"/>
      <c r="I33" s="32"/>
      <c r="J33" s="33"/>
    </row>
    <row r="34" spans="2:10" x14ac:dyDescent="0.2">
      <c r="B34" s="52"/>
      <c r="C34" s="167" t="s">
        <v>16</v>
      </c>
      <c r="D34" s="167" t="s">
        <v>107</v>
      </c>
      <c r="E34" s="172"/>
      <c r="F34" s="172"/>
      <c r="G34" s="201"/>
      <c r="H34" s="47"/>
      <c r="I34" s="32"/>
      <c r="J34" s="33"/>
    </row>
    <row r="35" spans="2:10" x14ac:dyDescent="0.2">
      <c r="B35" s="72"/>
      <c r="C35" s="167"/>
      <c r="D35" s="167" t="s">
        <v>103</v>
      </c>
      <c r="E35" s="167"/>
      <c r="F35" s="167"/>
      <c r="G35" s="201" t="s">
        <v>85</v>
      </c>
      <c r="H35" s="31">
        <v>57787</v>
      </c>
      <c r="I35" s="97"/>
      <c r="J35" s="33"/>
    </row>
    <row r="36" spans="2:10" x14ac:dyDescent="0.2">
      <c r="B36" s="72"/>
      <c r="C36" s="73"/>
      <c r="D36" s="73"/>
      <c r="E36" s="73"/>
      <c r="F36" s="227"/>
      <c r="G36" s="76"/>
      <c r="H36" s="31"/>
      <c r="I36" s="97"/>
      <c r="J36" s="33"/>
    </row>
    <row r="37" spans="2:10" x14ac:dyDescent="0.2">
      <c r="B37" s="72" t="s">
        <v>108</v>
      </c>
      <c r="C37" s="195" t="s">
        <v>109</v>
      </c>
      <c r="D37" s="73"/>
      <c r="E37" s="73"/>
      <c r="F37" s="227"/>
      <c r="G37" s="76"/>
      <c r="H37" s="31"/>
      <c r="I37" s="97"/>
      <c r="J37" s="33"/>
    </row>
    <row r="38" spans="2:10" x14ac:dyDescent="0.2">
      <c r="B38" s="72"/>
      <c r="C38" s="75" t="s">
        <v>110</v>
      </c>
      <c r="D38" s="73"/>
      <c r="E38" s="73"/>
      <c r="F38" s="227"/>
      <c r="G38" s="76"/>
      <c r="H38" s="31"/>
      <c r="I38" s="97"/>
      <c r="J38" s="33"/>
    </row>
    <row r="39" spans="2:10" x14ac:dyDescent="0.2">
      <c r="B39" s="72"/>
      <c r="C39" s="73" t="s">
        <v>13</v>
      </c>
      <c r="D39" s="73" t="s">
        <v>504</v>
      </c>
      <c r="E39" s="73"/>
      <c r="F39" s="167"/>
      <c r="G39" s="76" t="s">
        <v>66</v>
      </c>
      <c r="H39" s="31">
        <v>9200</v>
      </c>
      <c r="I39" s="97"/>
      <c r="J39" s="33"/>
    </row>
    <row r="40" spans="2:10" x14ac:dyDescent="0.2">
      <c r="B40" s="72"/>
      <c r="C40" s="195"/>
      <c r="D40" s="73"/>
      <c r="E40" s="73"/>
      <c r="F40" s="167"/>
      <c r="G40" s="76"/>
      <c r="H40" s="31"/>
      <c r="I40" s="97"/>
      <c r="J40" s="33"/>
    </row>
    <row r="41" spans="2:10" x14ac:dyDescent="0.2">
      <c r="B41" s="72"/>
      <c r="C41" s="73" t="s">
        <v>16</v>
      </c>
      <c r="D41" s="73" t="s">
        <v>112</v>
      </c>
      <c r="E41" s="73"/>
      <c r="F41" s="167"/>
      <c r="G41" s="76" t="s">
        <v>66</v>
      </c>
      <c r="H41" s="31">
        <v>2360</v>
      </c>
      <c r="I41" s="97"/>
      <c r="J41" s="33"/>
    </row>
    <row r="42" spans="2:10" x14ac:dyDescent="0.2">
      <c r="B42" s="72"/>
      <c r="C42" s="198"/>
      <c r="D42" s="73"/>
      <c r="E42" s="73"/>
      <c r="F42" s="167"/>
      <c r="G42" s="76"/>
      <c r="H42" s="31"/>
      <c r="I42" s="97"/>
      <c r="J42" s="33"/>
    </row>
    <row r="43" spans="2:10" x14ac:dyDescent="0.2">
      <c r="B43" s="72"/>
      <c r="C43" s="73" t="s">
        <v>18</v>
      </c>
      <c r="D43" s="73" t="s">
        <v>113</v>
      </c>
      <c r="E43" s="73"/>
      <c r="F43" s="167"/>
      <c r="G43" s="76" t="s">
        <v>66</v>
      </c>
      <c r="H43" s="31">
        <v>690</v>
      </c>
      <c r="I43" s="97"/>
      <c r="J43" s="33"/>
    </row>
    <row r="44" spans="2:10" x14ac:dyDescent="0.2">
      <c r="B44" s="72"/>
      <c r="C44" s="75"/>
      <c r="D44" s="73"/>
      <c r="E44" s="73"/>
      <c r="F44" s="167"/>
      <c r="G44" s="76"/>
      <c r="H44" s="31"/>
      <c r="I44" s="97"/>
      <c r="J44" s="33"/>
    </row>
    <row r="45" spans="2:10" x14ac:dyDescent="0.2">
      <c r="B45" s="72"/>
      <c r="C45" s="73" t="s">
        <v>67</v>
      </c>
      <c r="D45" s="73" t="s">
        <v>114</v>
      </c>
      <c r="E45" s="73"/>
      <c r="F45" s="167"/>
      <c r="G45" s="76" t="s">
        <v>66</v>
      </c>
      <c r="H45" s="31">
        <v>180</v>
      </c>
      <c r="I45" s="97"/>
      <c r="J45" s="33"/>
    </row>
    <row r="46" spans="2:10" x14ac:dyDescent="0.2">
      <c r="B46" s="72"/>
      <c r="C46" s="75"/>
      <c r="D46" s="73"/>
      <c r="E46" s="73"/>
      <c r="F46" s="288"/>
      <c r="G46" s="76"/>
      <c r="H46" s="589"/>
      <c r="I46" s="97"/>
      <c r="J46" s="33"/>
    </row>
    <row r="47" spans="2:10" x14ac:dyDescent="0.2">
      <c r="B47" s="72" t="s">
        <v>115</v>
      </c>
      <c r="C47" s="171" t="s">
        <v>116</v>
      </c>
      <c r="D47" s="167"/>
      <c r="E47" s="167"/>
      <c r="F47" s="167"/>
      <c r="G47" s="201"/>
      <c r="H47" s="589"/>
      <c r="I47" s="97"/>
      <c r="J47" s="33"/>
    </row>
    <row r="48" spans="2:10" x14ac:dyDescent="0.2">
      <c r="B48" s="72"/>
      <c r="C48" s="167"/>
      <c r="D48" s="167" t="s">
        <v>117</v>
      </c>
      <c r="E48" s="167"/>
      <c r="F48" s="167"/>
      <c r="G48" s="201" t="s">
        <v>505</v>
      </c>
      <c r="H48" s="71">
        <v>1</v>
      </c>
      <c r="I48" s="77"/>
      <c r="J48" s="33"/>
    </row>
    <row r="49" spans="2:10" x14ac:dyDescent="0.2">
      <c r="B49" s="72"/>
      <c r="C49" s="167"/>
      <c r="D49" s="167" t="s">
        <v>118</v>
      </c>
      <c r="E49" s="167"/>
      <c r="F49" s="167"/>
      <c r="G49" s="201"/>
      <c r="H49" s="71"/>
      <c r="I49" s="77"/>
      <c r="J49" s="33"/>
    </row>
    <row r="50" spans="2:10" x14ac:dyDescent="0.2">
      <c r="B50" s="72"/>
      <c r="C50" s="167"/>
      <c r="D50" s="167" t="s">
        <v>119</v>
      </c>
      <c r="E50" s="167"/>
      <c r="F50" s="167"/>
      <c r="G50" s="201"/>
      <c r="H50" s="71"/>
      <c r="I50" s="77"/>
      <c r="J50" s="33"/>
    </row>
    <row r="51" spans="2:10" x14ac:dyDescent="0.2">
      <c r="B51" s="72"/>
      <c r="C51" s="167"/>
      <c r="D51" s="167"/>
      <c r="E51" s="167"/>
      <c r="F51" s="167"/>
      <c r="G51" s="201"/>
      <c r="I51" s="591"/>
      <c r="J51" s="33"/>
    </row>
    <row r="52" spans="2:10" x14ac:dyDescent="0.2">
      <c r="B52" s="72" t="s">
        <v>120</v>
      </c>
      <c r="C52" s="75" t="s">
        <v>121</v>
      </c>
      <c r="D52" s="73"/>
      <c r="E52" s="73"/>
      <c r="F52" s="167"/>
      <c r="G52" s="76"/>
      <c r="I52" s="591"/>
      <c r="J52" s="33"/>
    </row>
    <row r="53" spans="2:10" x14ac:dyDescent="0.2">
      <c r="B53" s="72"/>
      <c r="C53" s="75"/>
      <c r="D53" s="73"/>
      <c r="E53" s="73"/>
      <c r="F53" s="167"/>
      <c r="G53" s="76"/>
      <c r="I53" s="591"/>
      <c r="J53" s="33"/>
    </row>
    <row r="54" spans="2:10" x14ac:dyDescent="0.2">
      <c r="B54" s="72"/>
      <c r="C54" s="73" t="s">
        <v>122</v>
      </c>
      <c r="D54" s="73" t="s">
        <v>123</v>
      </c>
      <c r="E54" s="73"/>
      <c r="F54" s="167"/>
      <c r="G54" s="74" t="s">
        <v>124</v>
      </c>
      <c r="H54" s="71">
        <v>240</v>
      </c>
      <c r="I54" s="592"/>
      <c r="J54" s="33"/>
    </row>
    <row r="55" spans="2:10" x14ac:dyDescent="0.2">
      <c r="B55" s="72"/>
      <c r="C55" s="75"/>
      <c r="D55" s="73"/>
      <c r="E55" s="73"/>
      <c r="F55" s="167"/>
      <c r="G55" s="76"/>
      <c r="H55" s="71"/>
      <c r="I55" s="77"/>
      <c r="J55" s="33"/>
    </row>
    <row r="56" spans="2:10" ht="13.5" thickBot="1" x14ac:dyDescent="0.25">
      <c r="B56" s="72"/>
      <c r="C56" s="73" t="s">
        <v>16</v>
      </c>
      <c r="D56" s="73" t="s">
        <v>125</v>
      </c>
      <c r="E56" s="73"/>
      <c r="F56" s="167"/>
      <c r="G56" s="76" t="s">
        <v>48</v>
      </c>
      <c r="H56" s="590">
        <v>17</v>
      </c>
      <c r="I56" s="97"/>
      <c r="J56" s="33"/>
    </row>
    <row r="57" spans="2:10" ht="20.100000000000001" customHeight="1" thickBot="1" x14ac:dyDescent="0.25">
      <c r="B57" s="182" t="s">
        <v>51</v>
      </c>
      <c r="C57" s="183"/>
      <c r="D57" s="183"/>
      <c r="E57" s="183"/>
      <c r="F57" s="183"/>
      <c r="G57" s="243"/>
      <c r="H57" s="244"/>
      <c r="I57" s="245"/>
      <c r="J57" s="246"/>
    </row>
    <row r="58" spans="2:10" ht="20.100000000000001" customHeight="1" x14ac:dyDescent="0.2">
      <c r="B58" s="171"/>
      <c r="C58" s="171"/>
      <c r="D58" s="171"/>
      <c r="E58" s="171"/>
      <c r="F58" s="171"/>
      <c r="G58" s="247"/>
      <c r="H58" s="248"/>
      <c r="I58" s="249"/>
      <c r="J58" s="250"/>
    </row>
  </sheetData>
  <mergeCells count="1">
    <mergeCell ref="C6:F6"/>
  </mergeCells>
  <pageMargins left="0.7" right="0.7" top="0.75" bottom="0.75" header="0.3" footer="0.3"/>
  <pageSetup paperSize="9" scale="80" fitToHeight="0" orientation="portrait" r:id="rId1"/>
  <headerFooter scaleWithDoc="0"/>
  <extLst>
    <ext xmlns:x14="http://schemas.microsoft.com/office/spreadsheetml/2009/9/main" uri="{CCE6A557-97BC-4b89-ADB6-D9C93CAAB3DF}">
      <x14:dataValidations xmlns:xm="http://schemas.microsoft.com/office/excel/2006/main" disablePrompts="1" count="1">
        <x14:dataValidation allowBlank="1" xr:uid="{1ADD9924-E41E-406A-A789-2F9D7A59DE6D}">
          <x14:formula1>
            <xm:f>0</xm:f>
          </x14:formula1>
          <x14:formula2>
            <xm:f>0</xm:f>
          </x14:formula2>
          <xm:sqref>J65426 IZ65426 SV65426 ACR65426 AMN65426 AWJ65426 BGF65426 BQB65426 BZX65426 CJT65426 CTP65426 DDL65426 DNH65426 DXD65426 EGZ65426 EQV65426 FAR65426 FKN65426 FUJ65426 GEF65426 GOB65426 GXX65426 HHT65426 HRP65426 IBL65426 ILH65426 IVD65426 JEZ65426 JOV65426 JYR65426 KIN65426 KSJ65426 LCF65426 LMB65426 LVX65426 MFT65426 MPP65426 MZL65426 NJH65426 NTD65426 OCZ65426 OMV65426 OWR65426 PGN65426 PQJ65426 QAF65426 QKB65426 QTX65426 RDT65426 RNP65426 RXL65426 SHH65426 SRD65426 TAZ65426 TKV65426 TUR65426 UEN65426 UOJ65426 UYF65426 VIB65426 VRX65426 WBT65426 WLP65426 WVL65426 J130962 IZ130962 SV130962 ACR130962 AMN130962 AWJ130962 BGF130962 BQB130962 BZX130962 CJT130962 CTP130962 DDL130962 DNH130962 DXD130962 EGZ130962 EQV130962 FAR130962 FKN130962 FUJ130962 GEF130962 GOB130962 GXX130962 HHT130962 HRP130962 IBL130962 ILH130962 IVD130962 JEZ130962 JOV130962 JYR130962 KIN130962 KSJ130962 LCF130962 LMB130962 LVX130962 MFT130962 MPP130962 MZL130962 NJH130962 NTD130962 OCZ130962 OMV130962 OWR130962 PGN130962 PQJ130962 QAF130962 QKB130962 QTX130962 RDT130962 RNP130962 RXL130962 SHH130962 SRD130962 TAZ130962 TKV130962 TUR130962 UEN130962 UOJ130962 UYF130962 VIB130962 VRX130962 WBT130962 WLP130962 WVL130962 J196498 IZ196498 SV196498 ACR196498 AMN196498 AWJ196498 BGF196498 BQB196498 BZX196498 CJT196498 CTP196498 DDL196498 DNH196498 DXD196498 EGZ196498 EQV196498 FAR196498 FKN196498 FUJ196498 GEF196498 GOB196498 GXX196498 HHT196498 HRP196498 IBL196498 ILH196498 IVD196498 JEZ196498 JOV196498 JYR196498 KIN196498 KSJ196498 LCF196498 LMB196498 LVX196498 MFT196498 MPP196498 MZL196498 NJH196498 NTD196498 OCZ196498 OMV196498 OWR196498 PGN196498 PQJ196498 QAF196498 QKB196498 QTX196498 RDT196498 RNP196498 RXL196498 SHH196498 SRD196498 TAZ196498 TKV196498 TUR196498 UEN196498 UOJ196498 UYF196498 VIB196498 VRX196498 WBT196498 WLP196498 WVL196498 J262034 IZ262034 SV262034 ACR262034 AMN262034 AWJ262034 BGF262034 BQB262034 BZX262034 CJT262034 CTP262034 DDL262034 DNH262034 DXD262034 EGZ262034 EQV262034 FAR262034 FKN262034 FUJ262034 GEF262034 GOB262034 GXX262034 HHT262034 HRP262034 IBL262034 ILH262034 IVD262034 JEZ262034 JOV262034 JYR262034 KIN262034 KSJ262034 LCF262034 LMB262034 LVX262034 MFT262034 MPP262034 MZL262034 NJH262034 NTD262034 OCZ262034 OMV262034 OWR262034 PGN262034 PQJ262034 QAF262034 QKB262034 QTX262034 RDT262034 RNP262034 RXL262034 SHH262034 SRD262034 TAZ262034 TKV262034 TUR262034 UEN262034 UOJ262034 UYF262034 VIB262034 VRX262034 WBT262034 WLP262034 WVL262034 J327570 IZ327570 SV327570 ACR327570 AMN327570 AWJ327570 BGF327570 BQB327570 BZX327570 CJT327570 CTP327570 DDL327570 DNH327570 DXD327570 EGZ327570 EQV327570 FAR327570 FKN327570 FUJ327570 GEF327570 GOB327570 GXX327570 HHT327570 HRP327570 IBL327570 ILH327570 IVD327570 JEZ327570 JOV327570 JYR327570 KIN327570 KSJ327570 LCF327570 LMB327570 LVX327570 MFT327570 MPP327570 MZL327570 NJH327570 NTD327570 OCZ327570 OMV327570 OWR327570 PGN327570 PQJ327570 QAF327570 QKB327570 QTX327570 RDT327570 RNP327570 RXL327570 SHH327570 SRD327570 TAZ327570 TKV327570 TUR327570 UEN327570 UOJ327570 UYF327570 VIB327570 VRX327570 WBT327570 WLP327570 WVL327570 J393106 IZ393106 SV393106 ACR393106 AMN393106 AWJ393106 BGF393106 BQB393106 BZX393106 CJT393106 CTP393106 DDL393106 DNH393106 DXD393106 EGZ393106 EQV393106 FAR393106 FKN393106 FUJ393106 GEF393106 GOB393106 GXX393106 HHT393106 HRP393106 IBL393106 ILH393106 IVD393106 JEZ393106 JOV393106 JYR393106 KIN393106 KSJ393106 LCF393106 LMB393106 LVX393106 MFT393106 MPP393106 MZL393106 NJH393106 NTD393106 OCZ393106 OMV393106 OWR393106 PGN393106 PQJ393106 QAF393106 QKB393106 QTX393106 RDT393106 RNP393106 RXL393106 SHH393106 SRD393106 TAZ393106 TKV393106 TUR393106 UEN393106 UOJ393106 UYF393106 VIB393106 VRX393106 WBT393106 WLP393106 WVL393106 J458642 IZ458642 SV458642 ACR458642 AMN458642 AWJ458642 BGF458642 BQB458642 BZX458642 CJT458642 CTP458642 DDL458642 DNH458642 DXD458642 EGZ458642 EQV458642 FAR458642 FKN458642 FUJ458642 GEF458642 GOB458642 GXX458642 HHT458642 HRP458642 IBL458642 ILH458642 IVD458642 JEZ458642 JOV458642 JYR458642 KIN458642 KSJ458642 LCF458642 LMB458642 LVX458642 MFT458642 MPP458642 MZL458642 NJH458642 NTD458642 OCZ458642 OMV458642 OWR458642 PGN458642 PQJ458642 QAF458642 QKB458642 QTX458642 RDT458642 RNP458642 RXL458642 SHH458642 SRD458642 TAZ458642 TKV458642 TUR458642 UEN458642 UOJ458642 UYF458642 VIB458642 VRX458642 WBT458642 WLP458642 WVL458642 J524178 IZ524178 SV524178 ACR524178 AMN524178 AWJ524178 BGF524178 BQB524178 BZX524178 CJT524178 CTP524178 DDL524178 DNH524178 DXD524178 EGZ524178 EQV524178 FAR524178 FKN524178 FUJ524178 GEF524178 GOB524178 GXX524178 HHT524178 HRP524178 IBL524178 ILH524178 IVD524178 JEZ524178 JOV524178 JYR524178 KIN524178 KSJ524178 LCF524178 LMB524178 LVX524178 MFT524178 MPP524178 MZL524178 NJH524178 NTD524178 OCZ524178 OMV524178 OWR524178 PGN524178 PQJ524178 QAF524178 QKB524178 QTX524178 RDT524178 RNP524178 RXL524178 SHH524178 SRD524178 TAZ524178 TKV524178 TUR524178 UEN524178 UOJ524178 UYF524178 VIB524178 VRX524178 WBT524178 WLP524178 WVL524178 J589714 IZ589714 SV589714 ACR589714 AMN589714 AWJ589714 BGF589714 BQB589714 BZX589714 CJT589714 CTP589714 DDL589714 DNH589714 DXD589714 EGZ589714 EQV589714 FAR589714 FKN589714 FUJ589714 GEF589714 GOB589714 GXX589714 HHT589714 HRP589714 IBL589714 ILH589714 IVD589714 JEZ589714 JOV589714 JYR589714 KIN589714 KSJ589714 LCF589714 LMB589714 LVX589714 MFT589714 MPP589714 MZL589714 NJH589714 NTD589714 OCZ589714 OMV589714 OWR589714 PGN589714 PQJ589714 QAF589714 QKB589714 QTX589714 RDT589714 RNP589714 RXL589714 SHH589714 SRD589714 TAZ589714 TKV589714 TUR589714 UEN589714 UOJ589714 UYF589714 VIB589714 VRX589714 WBT589714 WLP589714 WVL589714 J655250 IZ655250 SV655250 ACR655250 AMN655250 AWJ655250 BGF655250 BQB655250 BZX655250 CJT655250 CTP655250 DDL655250 DNH655250 DXD655250 EGZ655250 EQV655250 FAR655250 FKN655250 FUJ655250 GEF655250 GOB655250 GXX655250 HHT655250 HRP655250 IBL655250 ILH655250 IVD655250 JEZ655250 JOV655250 JYR655250 KIN655250 KSJ655250 LCF655250 LMB655250 LVX655250 MFT655250 MPP655250 MZL655250 NJH655250 NTD655250 OCZ655250 OMV655250 OWR655250 PGN655250 PQJ655250 QAF655250 QKB655250 QTX655250 RDT655250 RNP655250 RXL655250 SHH655250 SRD655250 TAZ655250 TKV655250 TUR655250 UEN655250 UOJ655250 UYF655250 VIB655250 VRX655250 WBT655250 WLP655250 WVL655250 J720786 IZ720786 SV720786 ACR720786 AMN720786 AWJ720786 BGF720786 BQB720786 BZX720786 CJT720786 CTP720786 DDL720786 DNH720786 DXD720786 EGZ720786 EQV720786 FAR720786 FKN720786 FUJ720786 GEF720786 GOB720786 GXX720786 HHT720786 HRP720786 IBL720786 ILH720786 IVD720786 JEZ720786 JOV720786 JYR720786 KIN720786 KSJ720786 LCF720786 LMB720786 LVX720786 MFT720786 MPP720786 MZL720786 NJH720786 NTD720786 OCZ720786 OMV720786 OWR720786 PGN720786 PQJ720786 QAF720786 QKB720786 QTX720786 RDT720786 RNP720786 RXL720786 SHH720786 SRD720786 TAZ720786 TKV720786 TUR720786 UEN720786 UOJ720786 UYF720786 VIB720786 VRX720786 WBT720786 WLP720786 WVL720786 J786322 IZ786322 SV786322 ACR786322 AMN786322 AWJ786322 BGF786322 BQB786322 BZX786322 CJT786322 CTP786322 DDL786322 DNH786322 DXD786322 EGZ786322 EQV786322 FAR786322 FKN786322 FUJ786322 GEF786322 GOB786322 GXX786322 HHT786322 HRP786322 IBL786322 ILH786322 IVD786322 JEZ786322 JOV786322 JYR786322 KIN786322 KSJ786322 LCF786322 LMB786322 LVX786322 MFT786322 MPP786322 MZL786322 NJH786322 NTD786322 OCZ786322 OMV786322 OWR786322 PGN786322 PQJ786322 QAF786322 QKB786322 QTX786322 RDT786322 RNP786322 RXL786322 SHH786322 SRD786322 TAZ786322 TKV786322 TUR786322 UEN786322 UOJ786322 UYF786322 VIB786322 VRX786322 WBT786322 WLP786322 WVL786322 J851858 IZ851858 SV851858 ACR851858 AMN851858 AWJ851858 BGF851858 BQB851858 BZX851858 CJT851858 CTP851858 DDL851858 DNH851858 DXD851858 EGZ851858 EQV851858 FAR851858 FKN851858 FUJ851858 GEF851858 GOB851858 GXX851858 HHT851858 HRP851858 IBL851858 ILH851858 IVD851858 JEZ851858 JOV851858 JYR851858 KIN851858 KSJ851858 LCF851858 LMB851858 LVX851858 MFT851858 MPP851858 MZL851858 NJH851858 NTD851858 OCZ851858 OMV851858 OWR851858 PGN851858 PQJ851858 QAF851858 QKB851858 QTX851858 RDT851858 RNP851858 RXL851858 SHH851858 SRD851858 TAZ851858 TKV851858 TUR851858 UEN851858 UOJ851858 UYF851858 VIB851858 VRX851858 WBT851858 WLP851858 WVL851858 J917394 IZ917394 SV917394 ACR917394 AMN917394 AWJ917394 BGF917394 BQB917394 BZX917394 CJT917394 CTP917394 DDL917394 DNH917394 DXD917394 EGZ917394 EQV917394 FAR917394 FKN917394 FUJ917394 GEF917394 GOB917394 GXX917394 HHT917394 HRP917394 IBL917394 ILH917394 IVD917394 JEZ917394 JOV917394 JYR917394 KIN917394 KSJ917394 LCF917394 LMB917394 LVX917394 MFT917394 MPP917394 MZL917394 NJH917394 NTD917394 OCZ917394 OMV917394 OWR917394 PGN917394 PQJ917394 QAF917394 QKB917394 QTX917394 RDT917394 RNP917394 RXL917394 SHH917394 SRD917394 TAZ917394 TKV917394 TUR917394 UEN917394 UOJ917394 UYF917394 VIB917394 VRX917394 WBT917394 WLP917394 WVL917394 J982930 IZ982930 SV982930 ACR982930 AMN982930 AWJ982930 BGF982930 BQB982930 BZX982930 CJT982930 CTP982930 DDL982930 DNH982930 DXD982930 EGZ982930 EQV982930 FAR982930 FKN982930 FUJ982930 GEF982930 GOB982930 GXX982930 HHT982930 HRP982930 IBL982930 ILH982930 IVD982930 JEZ982930 JOV982930 JYR982930 KIN982930 KSJ982930 LCF982930 LMB982930 LVX982930 MFT982930 MPP982930 MZL982930 NJH982930 NTD982930 OCZ982930 OMV982930 OWR982930 PGN982930 PQJ982930 QAF982930 QKB982930 QTX982930 RDT982930 RNP982930 RXL982930 SHH982930 SRD982930 TAZ982930 TKV982930 TUR982930 UEN982930 UOJ982930 UYF982930 VIB982930 VRX982930 WBT982930 WLP982930 WVL982930 J65484 IZ65484 SV65484 ACR65484 AMN65484 AWJ65484 BGF65484 BQB65484 BZX65484 CJT65484 CTP65484 DDL65484 DNH65484 DXD65484 EGZ65484 EQV65484 FAR65484 FKN65484 FUJ65484 GEF65484 GOB65484 GXX65484 HHT65484 HRP65484 IBL65484 ILH65484 IVD65484 JEZ65484 JOV65484 JYR65484 KIN65484 KSJ65484 LCF65484 LMB65484 LVX65484 MFT65484 MPP65484 MZL65484 NJH65484 NTD65484 OCZ65484 OMV65484 OWR65484 PGN65484 PQJ65484 QAF65484 QKB65484 QTX65484 RDT65484 RNP65484 RXL65484 SHH65484 SRD65484 TAZ65484 TKV65484 TUR65484 UEN65484 UOJ65484 UYF65484 VIB65484 VRX65484 WBT65484 WLP65484 WVL65484 J131020 IZ131020 SV131020 ACR131020 AMN131020 AWJ131020 BGF131020 BQB131020 BZX131020 CJT131020 CTP131020 DDL131020 DNH131020 DXD131020 EGZ131020 EQV131020 FAR131020 FKN131020 FUJ131020 GEF131020 GOB131020 GXX131020 HHT131020 HRP131020 IBL131020 ILH131020 IVD131020 JEZ131020 JOV131020 JYR131020 KIN131020 KSJ131020 LCF131020 LMB131020 LVX131020 MFT131020 MPP131020 MZL131020 NJH131020 NTD131020 OCZ131020 OMV131020 OWR131020 PGN131020 PQJ131020 QAF131020 QKB131020 QTX131020 RDT131020 RNP131020 RXL131020 SHH131020 SRD131020 TAZ131020 TKV131020 TUR131020 UEN131020 UOJ131020 UYF131020 VIB131020 VRX131020 WBT131020 WLP131020 WVL131020 J196556 IZ196556 SV196556 ACR196556 AMN196556 AWJ196556 BGF196556 BQB196556 BZX196556 CJT196556 CTP196556 DDL196556 DNH196556 DXD196556 EGZ196556 EQV196556 FAR196556 FKN196556 FUJ196556 GEF196556 GOB196556 GXX196556 HHT196556 HRP196556 IBL196556 ILH196556 IVD196556 JEZ196556 JOV196556 JYR196556 KIN196556 KSJ196556 LCF196556 LMB196556 LVX196556 MFT196556 MPP196556 MZL196556 NJH196556 NTD196556 OCZ196556 OMV196556 OWR196556 PGN196556 PQJ196556 QAF196556 QKB196556 QTX196556 RDT196556 RNP196556 RXL196556 SHH196556 SRD196556 TAZ196556 TKV196556 TUR196556 UEN196556 UOJ196556 UYF196556 VIB196556 VRX196556 WBT196556 WLP196556 WVL196556 J262092 IZ262092 SV262092 ACR262092 AMN262092 AWJ262092 BGF262092 BQB262092 BZX262092 CJT262092 CTP262092 DDL262092 DNH262092 DXD262092 EGZ262092 EQV262092 FAR262092 FKN262092 FUJ262092 GEF262092 GOB262092 GXX262092 HHT262092 HRP262092 IBL262092 ILH262092 IVD262092 JEZ262092 JOV262092 JYR262092 KIN262092 KSJ262092 LCF262092 LMB262092 LVX262092 MFT262092 MPP262092 MZL262092 NJH262092 NTD262092 OCZ262092 OMV262092 OWR262092 PGN262092 PQJ262092 QAF262092 QKB262092 QTX262092 RDT262092 RNP262092 RXL262092 SHH262092 SRD262092 TAZ262092 TKV262092 TUR262092 UEN262092 UOJ262092 UYF262092 VIB262092 VRX262092 WBT262092 WLP262092 WVL262092 J327628 IZ327628 SV327628 ACR327628 AMN327628 AWJ327628 BGF327628 BQB327628 BZX327628 CJT327628 CTP327628 DDL327628 DNH327628 DXD327628 EGZ327628 EQV327628 FAR327628 FKN327628 FUJ327628 GEF327628 GOB327628 GXX327628 HHT327628 HRP327628 IBL327628 ILH327628 IVD327628 JEZ327628 JOV327628 JYR327628 KIN327628 KSJ327628 LCF327628 LMB327628 LVX327628 MFT327628 MPP327628 MZL327628 NJH327628 NTD327628 OCZ327628 OMV327628 OWR327628 PGN327628 PQJ327628 QAF327628 QKB327628 QTX327628 RDT327628 RNP327628 RXL327628 SHH327628 SRD327628 TAZ327628 TKV327628 TUR327628 UEN327628 UOJ327628 UYF327628 VIB327628 VRX327628 WBT327628 WLP327628 WVL327628 J393164 IZ393164 SV393164 ACR393164 AMN393164 AWJ393164 BGF393164 BQB393164 BZX393164 CJT393164 CTP393164 DDL393164 DNH393164 DXD393164 EGZ393164 EQV393164 FAR393164 FKN393164 FUJ393164 GEF393164 GOB393164 GXX393164 HHT393164 HRP393164 IBL393164 ILH393164 IVD393164 JEZ393164 JOV393164 JYR393164 KIN393164 KSJ393164 LCF393164 LMB393164 LVX393164 MFT393164 MPP393164 MZL393164 NJH393164 NTD393164 OCZ393164 OMV393164 OWR393164 PGN393164 PQJ393164 QAF393164 QKB393164 QTX393164 RDT393164 RNP393164 RXL393164 SHH393164 SRD393164 TAZ393164 TKV393164 TUR393164 UEN393164 UOJ393164 UYF393164 VIB393164 VRX393164 WBT393164 WLP393164 WVL393164 J458700 IZ458700 SV458700 ACR458700 AMN458700 AWJ458700 BGF458700 BQB458700 BZX458700 CJT458700 CTP458700 DDL458700 DNH458700 DXD458700 EGZ458700 EQV458700 FAR458700 FKN458700 FUJ458700 GEF458700 GOB458700 GXX458700 HHT458700 HRP458700 IBL458700 ILH458700 IVD458700 JEZ458700 JOV458700 JYR458700 KIN458700 KSJ458700 LCF458700 LMB458700 LVX458700 MFT458700 MPP458700 MZL458700 NJH458700 NTD458700 OCZ458700 OMV458700 OWR458700 PGN458700 PQJ458700 QAF458700 QKB458700 QTX458700 RDT458700 RNP458700 RXL458700 SHH458700 SRD458700 TAZ458700 TKV458700 TUR458700 UEN458700 UOJ458700 UYF458700 VIB458700 VRX458700 WBT458700 WLP458700 WVL458700 J524236 IZ524236 SV524236 ACR524236 AMN524236 AWJ524236 BGF524236 BQB524236 BZX524236 CJT524236 CTP524236 DDL524236 DNH524236 DXD524236 EGZ524236 EQV524236 FAR524236 FKN524236 FUJ524236 GEF524236 GOB524236 GXX524236 HHT524236 HRP524236 IBL524236 ILH524236 IVD524236 JEZ524236 JOV524236 JYR524236 KIN524236 KSJ524236 LCF524236 LMB524236 LVX524236 MFT524236 MPP524236 MZL524236 NJH524236 NTD524236 OCZ524236 OMV524236 OWR524236 PGN524236 PQJ524236 QAF524236 QKB524236 QTX524236 RDT524236 RNP524236 RXL524236 SHH524236 SRD524236 TAZ524236 TKV524236 TUR524236 UEN524236 UOJ524236 UYF524236 VIB524236 VRX524236 WBT524236 WLP524236 WVL524236 J589772 IZ589772 SV589772 ACR589772 AMN589772 AWJ589772 BGF589772 BQB589772 BZX589772 CJT589772 CTP589772 DDL589772 DNH589772 DXD589772 EGZ589772 EQV589772 FAR589772 FKN589772 FUJ589772 GEF589772 GOB589772 GXX589772 HHT589772 HRP589772 IBL589772 ILH589772 IVD589772 JEZ589772 JOV589772 JYR589772 KIN589772 KSJ589772 LCF589772 LMB589772 LVX589772 MFT589772 MPP589772 MZL589772 NJH589772 NTD589772 OCZ589772 OMV589772 OWR589772 PGN589772 PQJ589772 QAF589772 QKB589772 QTX589772 RDT589772 RNP589772 RXL589772 SHH589772 SRD589772 TAZ589772 TKV589772 TUR589772 UEN589772 UOJ589772 UYF589772 VIB589772 VRX589772 WBT589772 WLP589772 WVL589772 J655308 IZ655308 SV655308 ACR655308 AMN655308 AWJ655308 BGF655308 BQB655308 BZX655308 CJT655308 CTP655308 DDL655308 DNH655308 DXD655308 EGZ655308 EQV655308 FAR655308 FKN655308 FUJ655308 GEF655308 GOB655308 GXX655308 HHT655308 HRP655308 IBL655308 ILH655308 IVD655308 JEZ655308 JOV655308 JYR655308 KIN655308 KSJ655308 LCF655308 LMB655308 LVX655308 MFT655308 MPP655308 MZL655308 NJH655308 NTD655308 OCZ655308 OMV655308 OWR655308 PGN655308 PQJ655308 QAF655308 QKB655308 QTX655308 RDT655308 RNP655308 RXL655308 SHH655308 SRD655308 TAZ655308 TKV655308 TUR655308 UEN655308 UOJ655308 UYF655308 VIB655308 VRX655308 WBT655308 WLP655308 WVL655308 J720844 IZ720844 SV720844 ACR720844 AMN720844 AWJ720844 BGF720844 BQB720844 BZX720844 CJT720844 CTP720844 DDL720844 DNH720844 DXD720844 EGZ720844 EQV720844 FAR720844 FKN720844 FUJ720844 GEF720844 GOB720844 GXX720844 HHT720844 HRP720844 IBL720844 ILH720844 IVD720844 JEZ720844 JOV720844 JYR720844 KIN720844 KSJ720844 LCF720844 LMB720844 LVX720844 MFT720844 MPP720844 MZL720844 NJH720844 NTD720844 OCZ720844 OMV720844 OWR720844 PGN720844 PQJ720844 QAF720844 QKB720844 QTX720844 RDT720844 RNP720844 RXL720844 SHH720844 SRD720844 TAZ720844 TKV720844 TUR720844 UEN720844 UOJ720844 UYF720844 VIB720844 VRX720844 WBT720844 WLP720844 WVL720844 J786380 IZ786380 SV786380 ACR786380 AMN786380 AWJ786380 BGF786380 BQB786380 BZX786380 CJT786380 CTP786380 DDL786380 DNH786380 DXD786380 EGZ786380 EQV786380 FAR786380 FKN786380 FUJ786380 GEF786380 GOB786380 GXX786380 HHT786380 HRP786380 IBL786380 ILH786380 IVD786380 JEZ786380 JOV786380 JYR786380 KIN786380 KSJ786380 LCF786380 LMB786380 LVX786380 MFT786380 MPP786380 MZL786380 NJH786380 NTD786380 OCZ786380 OMV786380 OWR786380 PGN786380 PQJ786380 QAF786380 QKB786380 QTX786380 RDT786380 RNP786380 RXL786380 SHH786380 SRD786380 TAZ786380 TKV786380 TUR786380 UEN786380 UOJ786380 UYF786380 VIB786380 VRX786380 WBT786380 WLP786380 WVL786380 J851916 IZ851916 SV851916 ACR851916 AMN851916 AWJ851916 BGF851916 BQB851916 BZX851916 CJT851916 CTP851916 DDL851916 DNH851916 DXD851916 EGZ851916 EQV851916 FAR851916 FKN851916 FUJ851916 GEF851916 GOB851916 GXX851916 HHT851916 HRP851916 IBL851916 ILH851916 IVD851916 JEZ851916 JOV851916 JYR851916 KIN851916 KSJ851916 LCF851916 LMB851916 LVX851916 MFT851916 MPP851916 MZL851916 NJH851916 NTD851916 OCZ851916 OMV851916 OWR851916 PGN851916 PQJ851916 QAF851916 QKB851916 QTX851916 RDT851916 RNP851916 RXL851916 SHH851916 SRD851916 TAZ851916 TKV851916 TUR851916 UEN851916 UOJ851916 UYF851916 VIB851916 VRX851916 WBT851916 WLP851916 WVL851916 J917452 IZ917452 SV917452 ACR917452 AMN917452 AWJ917452 BGF917452 BQB917452 BZX917452 CJT917452 CTP917452 DDL917452 DNH917452 DXD917452 EGZ917452 EQV917452 FAR917452 FKN917452 FUJ917452 GEF917452 GOB917452 GXX917452 HHT917452 HRP917452 IBL917452 ILH917452 IVD917452 JEZ917452 JOV917452 JYR917452 KIN917452 KSJ917452 LCF917452 LMB917452 LVX917452 MFT917452 MPP917452 MZL917452 NJH917452 NTD917452 OCZ917452 OMV917452 OWR917452 PGN917452 PQJ917452 QAF917452 QKB917452 QTX917452 RDT917452 RNP917452 RXL917452 SHH917452 SRD917452 TAZ917452 TKV917452 TUR917452 UEN917452 UOJ917452 UYF917452 VIB917452 VRX917452 WBT917452 WLP917452 WVL917452 J982988 IZ982988 SV982988 ACR982988 AMN982988 AWJ982988 BGF982988 BQB982988 BZX982988 CJT982988 CTP982988 DDL982988 DNH982988 DXD982988 EGZ982988 EQV982988 FAR982988 FKN982988 FUJ982988 GEF982988 GOB982988 GXX982988 HHT982988 HRP982988 IBL982988 ILH982988 IVD982988 JEZ982988 JOV982988 JYR982988 KIN982988 KSJ982988 LCF982988 LMB982988 LVX982988 MFT982988 MPP982988 MZL982988 NJH982988 NTD982988 OCZ982988 OMV982988 OWR982988 PGN982988 PQJ982988 QAF982988 QKB982988 QTX982988 RDT982988 RNP982988 RXL982988 SHH982988 SRD982988 TAZ982988 TKV982988 TUR982988 UEN982988 UOJ982988 UYF982988 VIB982988 VRX982988 WBT982988 WLP982988 WVL982988 J65194 IZ65194 SV65194 ACR65194 AMN65194 AWJ65194 BGF65194 BQB65194 BZX65194 CJT65194 CTP65194 DDL65194 DNH65194 DXD65194 EGZ65194 EQV65194 FAR65194 FKN65194 FUJ65194 GEF65194 GOB65194 GXX65194 HHT65194 HRP65194 IBL65194 ILH65194 IVD65194 JEZ65194 JOV65194 JYR65194 KIN65194 KSJ65194 LCF65194 LMB65194 LVX65194 MFT65194 MPP65194 MZL65194 NJH65194 NTD65194 OCZ65194 OMV65194 OWR65194 PGN65194 PQJ65194 QAF65194 QKB65194 QTX65194 RDT65194 RNP65194 RXL65194 SHH65194 SRD65194 TAZ65194 TKV65194 TUR65194 UEN65194 UOJ65194 UYF65194 VIB65194 VRX65194 WBT65194 WLP65194 WVL65194 J130730 IZ130730 SV130730 ACR130730 AMN130730 AWJ130730 BGF130730 BQB130730 BZX130730 CJT130730 CTP130730 DDL130730 DNH130730 DXD130730 EGZ130730 EQV130730 FAR130730 FKN130730 FUJ130730 GEF130730 GOB130730 GXX130730 HHT130730 HRP130730 IBL130730 ILH130730 IVD130730 JEZ130730 JOV130730 JYR130730 KIN130730 KSJ130730 LCF130730 LMB130730 LVX130730 MFT130730 MPP130730 MZL130730 NJH130730 NTD130730 OCZ130730 OMV130730 OWR130730 PGN130730 PQJ130730 QAF130730 QKB130730 QTX130730 RDT130730 RNP130730 RXL130730 SHH130730 SRD130730 TAZ130730 TKV130730 TUR130730 UEN130730 UOJ130730 UYF130730 VIB130730 VRX130730 WBT130730 WLP130730 WVL130730 J196266 IZ196266 SV196266 ACR196266 AMN196266 AWJ196266 BGF196266 BQB196266 BZX196266 CJT196266 CTP196266 DDL196266 DNH196266 DXD196266 EGZ196266 EQV196266 FAR196266 FKN196266 FUJ196266 GEF196266 GOB196266 GXX196266 HHT196266 HRP196266 IBL196266 ILH196266 IVD196266 JEZ196266 JOV196266 JYR196266 KIN196266 KSJ196266 LCF196266 LMB196266 LVX196266 MFT196266 MPP196266 MZL196266 NJH196266 NTD196266 OCZ196266 OMV196266 OWR196266 PGN196266 PQJ196266 QAF196266 QKB196266 QTX196266 RDT196266 RNP196266 RXL196266 SHH196266 SRD196266 TAZ196266 TKV196266 TUR196266 UEN196266 UOJ196266 UYF196266 VIB196266 VRX196266 WBT196266 WLP196266 WVL196266 J261802 IZ261802 SV261802 ACR261802 AMN261802 AWJ261802 BGF261802 BQB261802 BZX261802 CJT261802 CTP261802 DDL261802 DNH261802 DXD261802 EGZ261802 EQV261802 FAR261802 FKN261802 FUJ261802 GEF261802 GOB261802 GXX261802 HHT261802 HRP261802 IBL261802 ILH261802 IVD261802 JEZ261802 JOV261802 JYR261802 KIN261802 KSJ261802 LCF261802 LMB261802 LVX261802 MFT261802 MPP261802 MZL261802 NJH261802 NTD261802 OCZ261802 OMV261802 OWR261802 PGN261802 PQJ261802 QAF261802 QKB261802 QTX261802 RDT261802 RNP261802 RXL261802 SHH261802 SRD261802 TAZ261802 TKV261802 TUR261802 UEN261802 UOJ261802 UYF261802 VIB261802 VRX261802 WBT261802 WLP261802 WVL261802 J327338 IZ327338 SV327338 ACR327338 AMN327338 AWJ327338 BGF327338 BQB327338 BZX327338 CJT327338 CTP327338 DDL327338 DNH327338 DXD327338 EGZ327338 EQV327338 FAR327338 FKN327338 FUJ327338 GEF327338 GOB327338 GXX327338 HHT327338 HRP327338 IBL327338 ILH327338 IVD327338 JEZ327338 JOV327338 JYR327338 KIN327338 KSJ327338 LCF327338 LMB327338 LVX327338 MFT327338 MPP327338 MZL327338 NJH327338 NTD327338 OCZ327338 OMV327338 OWR327338 PGN327338 PQJ327338 QAF327338 QKB327338 QTX327338 RDT327338 RNP327338 RXL327338 SHH327338 SRD327338 TAZ327338 TKV327338 TUR327338 UEN327338 UOJ327338 UYF327338 VIB327338 VRX327338 WBT327338 WLP327338 WVL327338 J392874 IZ392874 SV392874 ACR392874 AMN392874 AWJ392874 BGF392874 BQB392874 BZX392874 CJT392874 CTP392874 DDL392874 DNH392874 DXD392874 EGZ392874 EQV392874 FAR392874 FKN392874 FUJ392874 GEF392874 GOB392874 GXX392874 HHT392874 HRP392874 IBL392874 ILH392874 IVD392874 JEZ392874 JOV392874 JYR392874 KIN392874 KSJ392874 LCF392874 LMB392874 LVX392874 MFT392874 MPP392874 MZL392874 NJH392874 NTD392874 OCZ392874 OMV392874 OWR392874 PGN392874 PQJ392874 QAF392874 QKB392874 QTX392874 RDT392874 RNP392874 RXL392874 SHH392874 SRD392874 TAZ392874 TKV392874 TUR392874 UEN392874 UOJ392874 UYF392874 VIB392874 VRX392874 WBT392874 WLP392874 WVL392874 J458410 IZ458410 SV458410 ACR458410 AMN458410 AWJ458410 BGF458410 BQB458410 BZX458410 CJT458410 CTP458410 DDL458410 DNH458410 DXD458410 EGZ458410 EQV458410 FAR458410 FKN458410 FUJ458410 GEF458410 GOB458410 GXX458410 HHT458410 HRP458410 IBL458410 ILH458410 IVD458410 JEZ458410 JOV458410 JYR458410 KIN458410 KSJ458410 LCF458410 LMB458410 LVX458410 MFT458410 MPP458410 MZL458410 NJH458410 NTD458410 OCZ458410 OMV458410 OWR458410 PGN458410 PQJ458410 QAF458410 QKB458410 QTX458410 RDT458410 RNP458410 RXL458410 SHH458410 SRD458410 TAZ458410 TKV458410 TUR458410 UEN458410 UOJ458410 UYF458410 VIB458410 VRX458410 WBT458410 WLP458410 WVL458410 J523946 IZ523946 SV523946 ACR523946 AMN523946 AWJ523946 BGF523946 BQB523946 BZX523946 CJT523946 CTP523946 DDL523946 DNH523946 DXD523946 EGZ523946 EQV523946 FAR523946 FKN523946 FUJ523946 GEF523946 GOB523946 GXX523946 HHT523946 HRP523946 IBL523946 ILH523946 IVD523946 JEZ523946 JOV523946 JYR523946 KIN523946 KSJ523946 LCF523946 LMB523946 LVX523946 MFT523946 MPP523946 MZL523946 NJH523946 NTD523946 OCZ523946 OMV523946 OWR523946 PGN523946 PQJ523946 QAF523946 QKB523946 QTX523946 RDT523946 RNP523946 RXL523946 SHH523946 SRD523946 TAZ523946 TKV523946 TUR523946 UEN523946 UOJ523946 UYF523946 VIB523946 VRX523946 WBT523946 WLP523946 WVL523946 J589482 IZ589482 SV589482 ACR589482 AMN589482 AWJ589482 BGF589482 BQB589482 BZX589482 CJT589482 CTP589482 DDL589482 DNH589482 DXD589482 EGZ589482 EQV589482 FAR589482 FKN589482 FUJ589482 GEF589482 GOB589482 GXX589482 HHT589482 HRP589482 IBL589482 ILH589482 IVD589482 JEZ589482 JOV589482 JYR589482 KIN589482 KSJ589482 LCF589482 LMB589482 LVX589482 MFT589482 MPP589482 MZL589482 NJH589482 NTD589482 OCZ589482 OMV589482 OWR589482 PGN589482 PQJ589482 QAF589482 QKB589482 QTX589482 RDT589482 RNP589482 RXL589482 SHH589482 SRD589482 TAZ589482 TKV589482 TUR589482 UEN589482 UOJ589482 UYF589482 VIB589482 VRX589482 WBT589482 WLP589482 WVL589482 J655018 IZ655018 SV655018 ACR655018 AMN655018 AWJ655018 BGF655018 BQB655018 BZX655018 CJT655018 CTP655018 DDL655018 DNH655018 DXD655018 EGZ655018 EQV655018 FAR655018 FKN655018 FUJ655018 GEF655018 GOB655018 GXX655018 HHT655018 HRP655018 IBL655018 ILH655018 IVD655018 JEZ655018 JOV655018 JYR655018 KIN655018 KSJ655018 LCF655018 LMB655018 LVX655018 MFT655018 MPP655018 MZL655018 NJH655018 NTD655018 OCZ655018 OMV655018 OWR655018 PGN655018 PQJ655018 QAF655018 QKB655018 QTX655018 RDT655018 RNP655018 RXL655018 SHH655018 SRD655018 TAZ655018 TKV655018 TUR655018 UEN655018 UOJ655018 UYF655018 VIB655018 VRX655018 WBT655018 WLP655018 WVL655018 J720554 IZ720554 SV720554 ACR720554 AMN720554 AWJ720554 BGF720554 BQB720554 BZX720554 CJT720554 CTP720554 DDL720554 DNH720554 DXD720554 EGZ720554 EQV720554 FAR720554 FKN720554 FUJ720554 GEF720554 GOB720554 GXX720554 HHT720554 HRP720554 IBL720554 ILH720554 IVD720554 JEZ720554 JOV720554 JYR720554 KIN720554 KSJ720554 LCF720554 LMB720554 LVX720554 MFT720554 MPP720554 MZL720554 NJH720554 NTD720554 OCZ720554 OMV720554 OWR720554 PGN720554 PQJ720554 QAF720554 QKB720554 QTX720554 RDT720554 RNP720554 RXL720554 SHH720554 SRD720554 TAZ720554 TKV720554 TUR720554 UEN720554 UOJ720554 UYF720554 VIB720554 VRX720554 WBT720554 WLP720554 WVL720554 J786090 IZ786090 SV786090 ACR786090 AMN786090 AWJ786090 BGF786090 BQB786090 BZX786090 CJT786090 CTP786090 DDL786090 DNH786090 DXD786090 EGZ786090 EQV786090 FAR786090 FKN786090 FUJ786090 GEF786090 GOB786090 GXX786090 HHT786090 HRP786090 IBL786090 ILH786090 IVD786090 JEZ786090 JOV786090 JYR786090 KIN786090 KSJ786090 LCF786090 LMB786090 LVX786090 MFT786090 MPP786090 MZL786090 NJH786090 NTD786090 OCZ786090 OMV786090 OWR786090 PGN786090 PQJ786090 QAF786090 QKB786090 QTX786090 RDT786090 RNP786090 RXL786090 SHH786090 SRD786090 TAZ786090 TKV786090 TUR786090 UEN786090 UOJ786090 UYF786090 VIB786090 VRX786090 WBT786090 WLP786090 WVL786090 J851626 IZ851626 SV851626 ACR851626 AMN851626 AWJ851626 BGF851626 BQB851626 BZX851626 CJT851626 CTP851626 DDL851626 DNH851626 DXD851626 EGZ851626 EQV851626 FAR851626 FKN851626 FUJ851626 GEF851626 GOB851626 GXX851626 HHT851626 HRP851626 IBL851626 ILH851626 IVD851626 JEZ851626 JOV851626 JYR851626 KIN851626 KSJ851626 LCF851626 LMB851626 LVX851626 MFT851626 MPP851626 MZL851626 NJH851626 NTD851626 OCZ851626 OMV851626 OWR851626 PGN851626 PQJ851626 QAF851626 QKB851626 QTX851626 RDT851626 RNP851626 RXL851626 SHH851626 SRD851626 TAZ851626 TKV851626 TUR851626 UEN851626 UOJ851626 UYF851626 VIB851626 VRX851626 WBT851626 WLP851626 WVL851626 J917162 IZ917162 SV917162 ACR917162 AMN917162 AWJ917162 BGF917162 BQB917162 BZX917162 CJT917162 CTP917162 DDL917162 DNH917162 DXD917162 EGZ917162 EQV917162 FAR917162 FKN917162 FUJ917162 GEF917162 GOB917162 GXX917162 HHT917162 HRP917162 IBL917162 ILH917162 IVD917162 JEZ917162 JOV917162 JYR917162 KIN917162 KSJ917162 LCF917162 LMB917162 LVX917162 MFT917162 MPP917162 MZL917162 NJH917162 NTD917162 OCZ917162 OMV917162 OWR917162 PGN917162 PQJ917162 QAF917162 QKB917162 QTX917162 RDT917162 RNP917162 RXL917162 SHH917162 SRD917162 TAZ917162 TKV917162 TUR917162 UEN917162 UOJ917162 UYF917162 VIB917162 VRX917162 WBT917162 WLP917162 WVL917162 J982698 IZ982698 SV982698 ACR982698 AMN982698 AWJ982698 BGF982698 BQB982698 BZX982698 CJT982698 CTP982698 DDL982698 DNH982698 DXD982698 EGZ982698 EQV982698 FAR982698 FKN982698 FUJ982698 GEF982698 GOB982698 GXX982698 HHT982698 HRP982698 IBL982698 ILH982698 IVD982698 JEZ982698 JOV982698 JYR982698 KIN982698 KSJ982698 LCF982698 LMB982698 LVX982698 MFT982698 MPP982698 MZL982698 NJH982698 NTD982698 OCZ982698 OMV982698 OWR982698 PGN982698 PQJ982698 QAF982698 QKB982698 QTX982698 RDT982698 RNP982698 RXL982698 SHH982698 SRD982698 TAZ982698 TKV982698 TUR982698 UEN982698 UOJ982698 UYF982698 VIB982698 VRX982698 WBT982698 WLP982698 WVL982698 J64962 IZ64962 SV64962 ACR64962 AMN64962 AWJ64962 BGF64962 BQB64962 BZX64962 CJT64962 CTP64962 DDL64962 DNH64962 DXD64962 EGZ64962 EQV64962 FAR64962 FKN64962 FUJ64962 GEF64962 GOB64962 GXX64962 HHT64962 HRP64962 IBL64962 ILH64962 IVD64962 JEZ64962 JOV64962 JYR64962 KIN64962 KSJ64962 LCF64962 LMB64962 LVX64962 MFT64962 MPP64962 MZL64962 NJH64962 NTD64962 OCZ64962 OMV64962 OWR64962 PGN64962 PQJ64962 QAF64962 QKB64962 QTX64962 RDT64962 RNP64962 RXL64962 SHH64962 SRD64962 TAZ64962 TKV64962 TUR64962 UEN64962 UOJ64962 UYF64962 VIB64962 VRX64962 WBT64962 WLP64962 WVL64962 J130498 IZ130498 SV130498 ACR130498 AMN130498 AWJ130498 BGF130498 BQB130498 BZX130498 CJT130498 CTP130498 DDL130498 DNH130498 DXD130498 EGZ130498 EQV130498 FAR130498 FKN130498 FUJ130498 GEF130498 GOB130498 GXX130498 HHT130498 HRP130498 IBL130498 ILH130498 IVD130498 JEZ130498 JOV130498 JYR130498 KIN130498 KSJ130498 LCF130498 LMB130498 LVX130498 MFT130498 MPP130498 MZL130498 NJH130498 NTD130498 OCZ130498 OMV130498 OWR130498 PGN130498 PQJ130498 QAF130498 QKB130498 QTX130498 RDT130498 RNP130498 RXL130498 SHH130498 SRD130498 TAZ130498 TKV130498 TUR130498 UEN130498 UOJ130498 UYF130498 VIB130498 VRX130498 WBT130498 WLP130498 WVL130498 J196034 IZ196034 SV196034 ACR196034 AMN196034 AWJ196034 BGF196034 BQB196034 BZX196034 CJT196034 CTP196034 DDL196034 DNH196034 DXD196034 EGZ196034 EQV196034 FAR196034 FKN196034 FUJ196034 GEF196034 GOB196034 GXX196034 HHT196034 HRP196034 IBL196034 ILH196034 IVD196034 JEZ196034 JOV196034 JYR196034 KIN196034 KSJ196034 LCF196034 LMB196034 LVX196034 MFT196034 MPP196034 MZL196034 NJH196034 NTD196034 OCZ196034 OMV196034 OWR196034 PGN196034 PQJ196034 QAF196034 QKB196034 QTX196034 RDT196034 RNP196034 RXL196034 SHH196034 SRD196034 TAZ196034 TKV196034 TUR196034 UEN196034 UOJ196034 UYF196034 VIB196034 VRX196034 WBT196034 WLP196034 WVL196034 J261570 IZ261570 SV261570 ACR261570 AMN261570 AWJ261570 BGF261570 BQB261570 BZX261570 CJT261570 CTP261570 DDL261570 DNH261570 DXD261570 EGZ261570 EQV261570 FAR261570 FKN261570 FUJ261570 GEF261570 GOB261570 GXX261570 HHT261570 HRP261570 IBL261570 ILH261570 IVD261570 JEZ261570 JOV261570 JYR261570 KIN261570 KSJ261570 LCF261570 LMB261570 LVX261570 MFT261570 MPP261570 MZL261570 NJH261570 NTD261570 OCZ261570 OMV261570 OWR261570 PGN261570 PQJ261570 QAF261570 QKB261570 QTX261570 RDT261570 RNP261570 RXL261570 SHH261570 SRD261570 TAZ261570 TKV261570 TUR261570 UEN261570 UOJ261570 UYF261570 VIB261570 VRX261570 WBT261570 WLP261570 WVL261570 J327106 IZ327106 SV327106 ACR327106 AMN327106 AWJ327106 BGF327106 BQB327106 BZX327106 CJT327106 CTP327106 DDL327106 DNH327106 DXD327106 EGZ327106 EQV327106 FAR327106 FKN327106 FUJ327106 GEF327106 GOB327106 GXX327106 HHT327106 HRP327106 IBL327106 ILH327106 IVD327106 JEZ327106 JOV327106 JYR327106 KIN327106 KSJ327106 LCF327106 LMB327106 LVX327106 MFT327106 MPP327106 MZL327106 NJH327106 NTD327106 OCZ327106 OMV327106 OWR327106 PGN327106 PQJ327106 QAF327106 QKB327106 QTX327106 RDT327106 RNP327106 RXL327106 SHH327106 SRD327106 TAZ327106 TKV327106 TUR327106 UEN327106 UOJ327106 UYF327106 VIB327106 VRX327106 WBT327106 WLP327106 WVL327106 J392642 IZ392642 SV392642 ACR392642 AMN392642 AWJ392642 BGF392642 BQB392642 BZX392642 CJT392642 CTP392642 DDL392642 DNH392642 DXD392642 EGZ392642 EQV392642 FAR392642 FKN392642 FUJ392642 GEF392642 GOB392642 GXX392642 HHT392642 HRP392642 IBL392642 ILH392642 IVD392642 JEZ392642 JOV392642 JYR392642 KIN392642 KSJ392642 LCF392642 LMB392642 LVX392642 MFT392642 MPP392642 MZL392642 NJH392642 NTD392642 OCZ392642 OMV392642 OWR392642 PGN392642 PQJ392642 QAF392642 QKB392642 QTX392642 RDT392642 RNP392642 RXL392642 SHH392642 SRD392642 TAZ392642 TKV392642 TUR392642 UEN392642 UOJ392642 UYF392642 VIB392642 VRX392642 WBT392642 WLP392642 WVL392642 J458178 IZ458178 SV458178 ACR458178 AMN458178 AWJ458178 BGF458178 BQB458178 BZX458178 CJT458178 CTP458178 DDL458178 DNH458178 DXD458178 EGZ458178 EQV458178 FAR458178 FKN458178 FUJ458178 GEF458178 GOB458178 GXX458178 HHT458178 HRP458178 IBL458178 ILH458178 IVD458178 JEZ458178 JOV458178 JYR458178 KIN458178 KSJ458178 LCF458178 LMB458178 LVX458178 MFT458178 MPP458178 MZL458178 NJH458178 NTD458178 OCZ458178 OMV458178 OWR458178 PGN458178 PQJ458178 QAF458178 QKB458178 QTX458178 RDT458178 RNP458178 RXL458178 SHH458178 SRD458178 TAZ458178 TKV458178 TUR458178 UEN458178 UOJ458178 UYF458178 VIB458178 VRX458178 WBT458178 WLP458178 WVL458178 J523714 IZ523714 SV523714 ACR523714 AMN523714 AWJ523714 BGF523714 BQB523714 BZX523714 CJT523714 CTP523714 DDL523714 DNH523714 DXD523714 EGZ523714 EQV523714 FAR523714 FKN523714 FUJ523714 GEF523714 GOB523714 GXX523714 HHT523714 HRP523714 IBL523714 ILH523714 IVD523714 JEZ523714 JOV523714 JYR523714 KIN523714 KSJ523714 LCF523714 LMB523714 LVX523714 MFT523714 MPP523714 MZL523714 NJH523714 NTD523714 OCZ523714 OMV523714 OWR523714 PGN523714 PQJ523714 QAF523714 QKB523714 QTX523714 RDT523714 RNP523714 RXL523714 SHH523714 SRD523714 TAZ523714 TKV523714 TUR523714 UEN523714 UOJ523714 UYF523714 VIB523714 VRX523714 WBT523714 WLP523714 WVL523714 J589250 IZ589250 SV589250 ACR589250 AMN589250 AWJ589250 BGF589250 BQB589250 BZX589250 CJT589250 CTP589250 DDL589250 DNH589250 DXD589250 EGZ589250 EQV589250 FAR589250 FKN589250 FUJ589250 GEF589250 GOB589250 GXX589250 HHT589250 HRP589250 IBL589250 ILH589250 IVD589250 JEZ589250 JOV589250 JYR589250 KIN589250 KSJ589250 LCF589250 LMB589250 LVX589250 MFT589250 MPP589250 MZL589250 NJH589250 NTD589250 OCZ589250 OMV589250 OWR589250 PGN589250 PQJ589250 QAF589250 QKB589250 QTX589250 RDT589250 RNP589250 RXL589250 SHH589250 SRD589250 TAZ589250 TKV589250 TUR589250 UEN589250 UOJ589250 UYF589250 VIB589250 VRX589250 WBT589250 WLP589250 WVL589250 J654786 IZ654786 SV654786 ACR654786 AMN654786 AWJ654786 BGF654786 BQB654786 BZX654786 CJT654786 CTP654786 DDL654786 DNH654786 DXD654786 EGZ654786 EQV654786 FAR654786 FKN654786 FUJ654786 GEF654786 GOB654786 GXX654786 HHT654786 HRP654786 IBL654786 ILH654786 IVD654786 JEZ654786 JOV654786 JYR654786 KIN654786 KSJ654786 LCF654786 LMB654786 LVX654786 MFT654786 MPP654786 MZL654786 NJH654786 NTD654786 OCZ654786 OMV654786 OWR654786 PGN654786 PQJ654786 QAF654786 QKB654786 QTX654786 RDT654786 RNP654786 RXL654786 SHH654786 SRD654786 TAZ654786 TKV654786 TUR654786 UEN654786 UOJ654786 UYF654786 VIB654786 VRX654786 WBT654786 WLP654786 WVL654786 J720322 IZ720322 SV720322 ACR720322 AMN720322 AWJ720322 BGF720322 BQB720322 BZX720322 CJT720322 CTP720322 DDL720322 DNH720322 DXD720322 EGZ720322 EQV720322 FAR720322 FKN720322 FUJ720322 GEF720322 GOB720322 GXX720322 HHT720322 HRP720322 IBL720322 ILH720322 IVD720322 JEZ720322 JOV720322 JYR720322 KIN720322 KSJ720322 LCF720322 LMB720322 LVX720322 MFT720322 MPP720322 MZL720322 NJH720322 NTD720322 OCZ720322 OMV720322 OWR720322 PGN720322 PQJ720322 QAF720322 QKB720322 QTX720322 RDT720322 RNP720322 RXL720322 SHH720322 SRD720322 TAZ720322 TKV720322 TUR720322 UEN720322 UOJ720322 UYF720322 VIB720322 VRX720322 WBT720322 WLP720322 WVL720322 J785858 IZ785858 SV785858 ACR785858 AMN785858 AWJ785858 BGF785858 BQB785858 BZX785858 CJT785858 CTP785858 DDL785858 DNH785858 DXD785858 EGZ785858 EQV785858 FAR785858 FKN785858 FUJ785858 GEF785858 GOB785858 GXX785858 HHT785858 HRP785858 IBL785858 ILH785858 IVD785858 JEZ785858 JOV785858 JYR785858 KIN785858 KSJ785858 LCF785858 LMB785858 LVX785858 MFT785858 MPP785858 MZL785858 NJH785858 NTD785858 OCZ785858 OMV785858 OWR785858 PGN785858 PQJ785858 QAF785858 QKB785858 QTX785858 RDT785858 RNP785858 RXL785858 SHH785858 SRD785858 TAZ785858 TKV785858 TUR785858 UEN785858 UOJ785858 UYF785858 VIB785858 VRX785858 WBT785858 WLP785858 WVL785858 J851394 IZ851394 SV851394 ACR851394 AMN851394 AWJ851394 BGF851394 BQB851394 BZX851394 CJT851394 CTP851394 DDL851394 DNH851394 DXD851394 EGZ851394 EQV851394 FAR851394 FKN851394 FUJ851394 GEF851394 GOB851394 GXX851394 HHT851394 HRP851394 IBL851394 ILH851394 IVD851394 JEZ851394 JOV851394 JYR851394 KIN851394 KSJ851394 LCF851394 LMB851394 LVX851394 MFT851394 MPP851394 MZL851394 NJH851394 NTD851394 OCZ851394 OMV851394 OWR851394 PGN851394 PQJ851394 QAF851394 QKB851394 QTX851394 RDT851394 RNP851394 RXL851394 SHH851394 SRD851394 TAZ851394 TKV851394 TUR851394 UEN851394 UOJ851394 UYF851394 VIB851394 VRX851394 WBT851394 WLP851394 WVL851394 J916930 IZ916930 SV916930 ACR916930 AMN916930 AWJ916930 BGF916930 BQB916930 BZX916930 CJT916930 CTP916930 DDL916930 DNH916930 DXD916930 EGZ916930 EQV916930 FAR916930 FKN916930 FUJ916930 GEF916930 GOB916930 GXX916930 HHT916930 HRP916930 IBL916930 ILH916930 IVD916930 JEZ916930 JOV916930 JYR916930 KIN916930 KSJ916930 LCF916930 LMB916930 LVX916930 MFT916930 MPP916930 MZL916930 NJH916930 NTD916930 OCZ916930 OMV916930 OWR916930 PGN916930 PQJ916930 QAF916930 QKB916930 QTX916930 RDT916930 RNP916930 RXL916930 SHH916930 SRD916930 TAZ916930 TKV916930 TUR916930 UEN916930 UOJ916930 UYF916930 VIB916930 VRX916930 WBT916930 WLP916930 WVL916930 J982466 IZ982466 SV982466 ACR982466 AMN982466 AWJ982466 BGF982466 BQB982466 BZX982466 CJT982466 CTP982466 DDL982466 DNH982466 DXD982466 EGZ982466 EQV982466 FAR982466 FKN982466 FUJ982466 GEF982466 GOB982466 GXX982466 HHT982466 HRP982466 IBL982466 ILH982466 IVD982466 JEZ982466 JOV982466 JYR982466 KIN982466 KSJ982466 LCF982466 LMB982466 LVX982466 MFT982466 MPP982466 MZL982466 NJH982466 NTD982466 OCZ982466 OMV982466 OWR982466 PGN982466 PQJ982466 QAF982466 QKB982466 QTX982466 RDT982466 RNP982466 RXL982466 SHH982466 SRD982466 TAZ982466 TKV982466 TUR982466 UEN982466 UOJ982466 UYF982466 VIB982466 VRX982466 WBT982466 WLP982466 WVL982466 J64846 IZ64846 SV64846 ACR64846 AMN64846 AWJ64846 BGF64846 BQB64846 BZX64846 CJT64846 CTP64846 DDL64846 DNH64846 DXD64846 EGZ64846 EQV64846 FAR64846 FKN64846 FUJ64846 GEF64846 GOB64846 GXX64846 HHT64846 HRP64846 IBL64846 ILH64846 IVD64846 JEZ64846 JOV64846 JYR64846 KIN64846 KSJ64846 LCF64846 LMB64846 LVX64846 MFT64846 MPP64846 MZL64846 NJH64846 NTD64846 OCZ64846 OMV64846 OWR64846 PGN64846 PQJ64846 QAF64846 QKB64846 QTX64846 RDT64846 RNP64846 RXL64846 SHH64846 SRD64846 TAZ64846 TKV64846 TUR64846 UEN64846 UOJ64846 UYF64846 VIB64846 VRX64846 WBT64846 WLP64846 WVL64846 J130382 IZ130382 SV130382 ACR130382 AMN130382 AWJ130382 BGF130382 BQB130382 BZX130382 CJT130382 CTP130382 DDL130382 DNH130382 DXD130382 EGZ130382 EQV130382 FAR130382 FKN130382 FUJ130382 GEF130382 GOB130382 GXX130382 HHT130382 HRP130382 IBL130382 ILH130382 IVD130382 JEZ130382 JOV130382 JYR130382 KIN130382 KSJ130382 LCF130382 LMB130382 LVX130382 MFT130382 MPP130382 MZL130382 NJH130382 NTD130382 OCZ130382 OMV130382 OWR130382 PGN130382 PQJ130382 QAF130382 QKB130382 QTX130382 RDT130382 RNP130382 RXL130382 SHH130382 SRD130382 TAZ130382 TKV130382 TUR130382 UEN130382 UOJ130382 UYF130382 VIB130382 VRX130382 WBT130382 WLP130382 WVL130382 J195918 IZ195918 SV195918 ACR195918 AMN195918 AWJ195918 BGF195918 BQB195918 BZX195918 CJT195918 CTP195918 DDL195918 DNH195918 DXD195918 EGZ195918 EQV195918 FAR195918 FKN195918 FUJ195918 GEF195918 GOB195918 GXX195918 HHT195918 HRP195918 IBL195918 ILH195918 IVD195918 JEZ195918 JOV195918 JYR195918 KIN195918 KSJ195918 LCF195918 LMB195918 LVX195918 MFT195918 MPP195918 MZL195918 NJH195918 NTD195918 OCZ195918 OMV195918 OWR195918 PGN195918 PQJ195918 QAF195918 QKB195918 QTX195918 RDT195918 RNP195918 RXL195918 SHH195918 SRD195918 TAZ195918 TKV195918 TUR195918 UEN195918 UOJ195918 UYF195918 VIB195918 VRX195918 WBT195918 WLP195918 WVL195918 J261454 IZ261454 SV261454 ACR261454 AMN261454 AWJ261454 BGF261454 BQB261454 BZX261454 CJT261454 CTP261454 DDL261454 DNH261454 DXD261454 EGZ261454 EQV261454 FAR261454 FKN261454 FUJ261454 GEF261454 GOB261454 GXX261454 HHT261454 HRP261454 IBL261454 ILH261454 IVD261454 JEZ261454 JOV261454 JYR261454 KIN261454 KSJ261454 LCF261454 LMB261454 LVX261454 MFT261454 MPP261454 MZL261454 NJH261454 NTD261454 OCZ261454 OMV261454 OWR261454 PGN261454 PQJ261454 QAF261454 QKB261454 QTX261454 RDT261454 RNP261454 RXL261454 SHH261454 SRD261454 TAZ261454 TKV261454 TUR261454 UEN261454 UOJ261454 UYF261454 VIB261454 VRX261454 WBT261454 WLP261454 WVL261454 J326990 IZ326990 SV326990 ACR326990 AMN326990 AWJ326990 BGF326990 BQB326990 BZX326990 CJT326990 CTP326990 DDL326990 DNH326990 DXD326990 EGZ326990 EQV326990 FAR326990 FKN326990 FUJ326990 GEF326990 GOB326990 GXX326990 HHT326990 HRP326990 IBL326990 ILH326990 IVD326990 JEZ326990 JOV326990 JYR326990 KIN326990 KSJ326990 LCF326990 LMB326990 LVX326990 MFT326990 MPP326990 MZL326990 NJH326990 NTD326990 OCZ326990 OMV326990 OWR326990 PGN326990 PQJ326990 QAF326990 QKB326990 QTX326990 RDT326990 RNP326990 RXL326990 SHH326990 SRD326990 TAZ326990 TKV326990 TUR326990 UEN326990 UOJ326990 UYF326990 VIB326990 VRX326990 WBT326990 WLP326990 WVL326990 J392526 IZ392526 SV392526 ACR392526 AMN392526 AWJ392526 BGF392526 BQB392526 BZX392526 CJT392526 CTP392526 DDL392526 DNH392526 DXD392526 EGZ392526 EQV392526 FAR392526 FKN392526 FUJ392526 GEF392526 GOB392526 GXX392526 HHT392526 HRP392526 IBL392526 ILH392526 IVD392526 JEZ392526 JOV392526 JYR392526 KIN392526 KSJ392526 LCF392526 LMB392526 LVX392526 MFT392526 MPP392526 MZL392526 NJH392526 NTD392526 OCZ392526 OMV392526 OWR392526 PGN392526 PQJ392526 QAF392526 QKB392526 QTX392526 RDT392526 RNP392526 RXL392526 SHH392526 SRD392526 TAZ392526 TKV392526 TUR392526 UEN392526 UOJ392526 UYF392526 VIB392526 VRX392526 WBT392526 WLP392526 WVL392526 J458062 IZ458062 SV458062 ACR458062 AMN458062 AWJ458062 BGF458062 BQB458062 BZX458062 CJT458062 CTP458062 DDL458062 DNH458062 DXD458062 EGZ458062 EQV458062 FAR458062 FKN458062 FUJ458062 GEF458062 GOB458062 GXX458062 HHT458062 HRP458062 IBL458062 ILH458062 IVD458062 JEZ458062 JOV458062 JYR458062 KIN458062 KSJ458062 LCF458062 LMB458062 LVX458062 MFT458062 MPP458062 MZL458062 NJH458062 NTD458062 OCZ458062 OMV458062 OWR458062 PGN458062 PQJ458062 QAF458062 QKB458062 QTX458062 RDT458062 RNP458062 RXL458062 SHH458062 SRD458062 TAZ458062 TKV458062 TUR458062 UEN458062 UOJ458062 UYF458062 VIB458062 VRX458062 WBT458062 WLP458062 WVL458062 J523598 IZ523598 SV523598 ACR523598 AMN523598 AWJ523598 BGF523598 BQB523598 BZX523598 CJT523598 CTP523598 DDL523598 DNH523598 DXD523598 EGZ523598 EQV523598 FAR523598 FKN523598 FUJ523598 GEF523598 GOB523598 GXX523598 HHT523598 HRP523598 IBL523598 ILH523598 IVD523598 JEZ523598 JOV523598 JYR523598 KIN523598 KSJ523598 LCF523598 LMB523598 LVX523598 MFT523598 MPP523598 MZL523598 NJH523598 NTD523598 OCZ523598 OMV523598 OWR523598 PGN523598 PQJ523598 QAF523598 QKB523598 QTX523598 RDT523598 RNP523598 RXL523598 SHH523598 SRD523598 TAZ523598 TKV523598 TUR523598 UEN523598 UOJ523598 UYF523598 VIB523598 VRX523598 WBT523598 WLP523598 WVL523598 J589134 IZ589134 SV589134 ACR589134 AMN589134 AWJ589134 BGF589134 BQB589134 BZX589134 CJT589134 CTP589134 DDL589134 DNH589134 DXD589134 EGZ589134 EQV589134 FAR589134 FKN589134 FUJ589134 GEF589134 GOB589134 GXX589134 HHT589134 HRP589134 IBL589134 ILH589134 IVD589134 JEZ589134 JOV589134 JYR589134 KIN589134 KSJ589134 LCF589134 LMB589134 LVX589134 MFT589134 MPP589134 MZL589134 NJH589134 NTD589134 OCZ589134 OMV589134 OWR589134 PGN589134 PQJ589134 QAF589134 QKB589134 QTX589134 RDT589134 RNP589134 RXL589134 SHH589134 SRD589134 TAZ589134 TKV589134 TUR589134 UEN589134 UOJ589134 UYF589134 VIB589134 VRX589134 WBT589134 WLP589134 WVL589134 J654670 IZ654670 SV654670 ACR654670 AMN654670 AWJ654670 BGF654670 BQB654670 BZX654670 CJT654670 CTP654670 DDL654670 DNH654670 DXD654670 EGZ654670 EQV654670 FAR654670 FKN654670 FUJ654670 GEF654670 GOB654670 GXX654670 HHT654670 HRP654670 IBL654670 ILH654670 IVD654670 JEZ654670 JOV654670 JYR654670 KIN654670 KSJ654670 LCF654670 LMB654670 LVX654670 MFT654670 MPP654670 MZL654670 NJH654670 NTD654670 OCZ654670 OMV654670 OWR654670 PGN654670 PQJ654670 QAF654670 QKB654670 QTX654670 RDT654670 RNP654670 RXL654670 SHH654670 SRD654670 TAZ654670 TKV654670 TUR654670 UEN654670 UOJ654670 UYF654670 VIB654670 VRX654670 WBT654670 WLP654670 WVL654670 J720206 IZ720206 SV720206 ACR720206 AMN720206 AWJ720206 BGF720206 BQB720206 BZX720206 CJT720206 CTP720206 DDL720206 DNH720206 DXD720206 EGZ720206 EQV720206 FAR720206 FKN720206 FUJ720206 GEF720206 GOB720206 GXX720206 HHT720206 HRP720206 IBL720206 ILH720206 IVD720206 JEZ720206 JOV720206 JYR720206 KIN720206 KSJ720206 LCF720206 LMB720206 LVX720206 MFT720206 MPP720206 MZL720206 NJH720206 NTD720206 OCZ720206 OMV720206 OWR720206 PGN720206 PQJ720206 QAF720206 QKB720206 QTX720206 RDT720206 RNP720206 RXL720206 SHH720206 SRD720206 TAZ720206 TKV720206 TUR720206 UEN720206 UOJ720206 UYF720206 VIB720206 VRX720206 WBT720206 WLP720206 WVL720206 J785742 IZ785742 SV785742 ACR785742 AMN785742 AWJ785742 BGF785742 BQB785742 BZX785742 CJT785742 CTP785742 DDL785742 DNH785742 DXD785742 EGZ785742 EQV785742 FAR785742 FKN785742 FUJ785742 GEF785742 GOB785742 GXX785742 HHT785742 HRP785742 IBL785742 ILH785742 IVD785742 JEZ785742 JOV785742 JYR785742 KIN785742 KSJ785742 LCF785742 LMB785742 LVX785742 MFT785742 MPP785742 MZL785742 NJH785742 NTD785742 OCZ785742 OMV785742 OWR785742 PGN785742 PQJ785742 QAF785742 QKB785742 QTX785742 RDT785742 RNP785742 RXL785742 SHH785742 SRD785742 TAZ785742 TKV785742 TUR785742 UEN785742 UOJ785742 UYF785742 VIB785742 VRX785742 WBT785742 WLP785742 WVL785742 J851278 IZ851278 SV851278 ACR851278 AMN851278 AWJ851278 BGF851278 BQB851278 BZX851278 CJT851278 CTP851278 DDL851278 DNH851278 DXD851278 EGZ851278 EQV851278 FAR851278 FKN851278 FUJ851278 GEF851278 GOB851278 GXX851278 HHT851278 HRP851278 IBL851278 ILH851278 IVD851278 JEZ851278 JOV851278 JYR851278 KIN851278 KSJ851278 LCF851278 LMB851278 LVX851278 MFT851278 MPP851278 MZL851278 NJH851278 NTD851278 OCZ851278 OMV851278 OWR851278 PGN851278 PQJ851278 QAF851278 QKB851278 QTX851278 RDT851278 RNP851278 RXL851278 SHH851278 SRD851278 TAZ851278 TKV851278 TUR851278 UEN851278 UOJ851278 UYF851278 VIB851278 VRX851278 WBT851278 WLP851278 WVL851278 J916814 IZ916814 SV916814 ACR916814 AMN916814 AWJ916814 BGF916814 BQB916814 BZX916814 CJT916814 CTP916814 DDL916814 DNH916814 DXD916814 EGZ916814 EQV916814 FAR916814 FKN916814 FUJ916814 GEF916814 GOB916814 GXX916814 HHT916814 HRP916814 IBL916814 ILH916814 IVD916814 JEZ916814 JOV916814 JYR916814 KIN916814 KSJ916814 LCF916814 LMB916814 LVX916814 MFT916814 MPP916814 MZL916814 NJH916814 NTD916814 OCZ916814 OMV916814 OWR916814 PGN916814 PQJ916814 QAF916814 QKB916814 QTX916814 RDT916814 RNP916814 RXL916814 SHH916814 SRD916814 TAZ916814 TKV916814 TUR916814 UEN916814 UOJ916814 UYF916814 VIB916814 VRX916814 WBT916814 WLP916814 WVL916814 J982350 IZ982350 SV982350 ACR982350 AMN982350 AWJ982350 BGF982350 BQB982350 BZX982350 CJT982350 CTP982350 DDL982350 DNH982350 DXD982350 EGZ982350 EQV982350 FAR982350 FKN982350 FUJ982350 GEF982350 GOB982350 GXX982350 HHT982350 HRP982350 IBL982350 ILH982350 IVD982350 JEZ982350 JOV982350 JYR982350 KIN982350 KSJ982350 LCF982350 LMB982350 LVX982350 MFT982350 MPP982350 MZL982350 NJH982350 NTD982350 OCZ982350 OMV982350 OWR982350 PGN982350 PQJ982350 QAF982350 QKB982350 QTX982350 RDT982350 RNP982350 RXL982350 SHH982350 SRD982350 TAZ982350 TKV982350 TUR982350 UEN982350 UOJ982350 UYF982350 VIB982350 VRX982350 WBT982350 WLP982350 WVL982350 J64546 IZ64546 SV64546 ACR64546 AMN64546 AWJ64546 BGF64546 BQB64546 BZX64546 CJT64546 CTP64546 DDL64546 DNH64546 DXD64546 EGZ64546 EQV64546 FAR64546 FKN64546 FUJ64546 GEF64546 GOB64546 GXX64546 HHT64546 HRP64546 IBL64546 ILH64546 IVD64546 JEZ64546 JOV64546 JYR64546 KIN64546 KSJ64546 LCF64546 LMB64546 LVX64546 MFT64546 MPP64546 MZL64546 NJH64546 NTD64546 OCZ64546 OMV64546 OWR64546 PGN64546 PQJ64546 QAF64546 QKB64546 QTX64546 RDT64546 RNP64546 RXL64546 SHH64546 SRD64546 TAZ64546 TKV64546 TUR64546 UEN64546 UOJ64546 UYF64546 VIB64546 VRX64546 WBT64546 WLP64546 WVL64546 J130082 IZ130082 SV130082 ACR130082 AMN130082 AWJ130082 BGF130082 BQB130082 BZX130082 CJT130082 CTP130082 DDL130082 DNH130082 DXD130082 EGZ130082 EQV130082 FAR130082 FKN130082 FUJ130082 GEF130082 GOB130082 GXX130082 HHT130082 HRP130082 IBL130082 ILH130082 IVD130082 JEZ130082 JOV130082 JYR130082 KIN130082 KSJ130082 LCF130082 LMB130082 LVX130082 MFT130082 MPP130082 MZL130082 NJH130082 NTD130082 OCZ130082 OMV130082 OWR130082 PGN130082 PQJ130082 QAF130082 QKB130082 QTX130082 RDT130082 RNP130082 RXL130082 SHH130082 SRD130082 TAZ130082 TKV130082 TUR130082 UEN130082 UOJ130082 UYF130082 VIB130082 VRX130082 WBT130082 WLP130082 WVL130082 J195618 IZ195618 SV195618 ACR195618 AMN195618 AWJ195618 BGF195618 BQB195618 BZX195618 CJT195618 CTP195618 DDL195618 DNH195618 DXD195618 EGZ195618 EQV195618 FAR195618 FKN195618 FUJ195618 GEF195618 GOB195618 GXX195618 HHT195618 HRP195618 IBL195618 ILH195618 IVD195618 JEZ195618 JOV195618 JYR195618 KIN195618 KSJ195618 LCF195618 LMB195618 LVX195618 MFT195618 MPP195618 MZL195618 NJH195618 NTD195618 OCZ195618 OMV195618 OWR195618 PGN195618 PQJ195618 QAF195618 QKB195618 QTX195618 RDT195618 RNP195618 RXL195618 SHH195618 SRD195618 TAZ195618 TKV195618 TUR195618 UEN195618 UOJ195618 UYF195618 VIB195618 VRX195618 WBT195618 WLP195618 WVL195618 J261154 IZ261154 SV261154 ACR261154 AMN261154 AWJ261154 BGF261154 BQB261154 BZX261154 CJT261154 CTP261154 DDL261154 DNH261154 DXD261154 EGZ261154 EQV261154 FAR261154 FKN261154 FUJ261154 GEF261154 GOB261154 GXX261154 HHT261154 HRP261154 IBL261154 ILH261154 IVD261154 JEZ261154 JOV261154 JYR261154 KIN261154 KSJ261154 LCF261154 LMB261154 LVX261154 MFT261154 MPP261154 MZL261154 NJH261154 NTD261154 OCZ261154 OMV261154 OWR261154 PGN261154 PQJ261154 QAF261154 QKB261154 QTX261154 RDT261154 RNP261154 RXL261154 SHH261154 SRD261154 TAZ261154 TKV261154 TUR261154 UEN261154 UOJ261154 UYF261154 VIB261154 VRX261154 WBT261154 WLP261154 WVL261154 J326690 IZ326690 SV326690 ACR326690 AMN326690 AWJ326690 BGF326690 BQB326690 BZX326690 CJT326690 CTP326690 DDL326690 DNH326690 DXD326690 EGZ326690 EQV326690 FAR326690 FKN326690 FUJ326690 GEF326690 GOB326690 GXX326690 HHT326690 HRP326690 IBL326690 ILH326690 IVD326690 JEZ326690 JOV326690 JYR326690 KIN326690 KSJ326690 LCF326690 LMB326690 LVX326690 MFT326690 MPP326690 MZL326690 NJH326690 NTD326690 OCZ326690 OMV326690 OWR326690 PGN326690 PQJ326690 QAF326690 QKB326690 QTX326690 RDT326690 RNP326690 RXL326690 SHH326690 SRD326690 TAZ326690 TKV326690 TUR326690 UEN326690 UOJ326690 UYF326690 VIB326690 VRX326690 WBT326690 WLP326690 WVL326690 J392226 IZ392226 SV392226 ACR392226 AMN392226 AWJ392226 BGF392226 BQB392226 BZX392226 CJT392226 CTP392226 DDL392226 DNH392226 DXD392226 EGZ392226 EQV392226 FAR392226 FKN392226 FUJ392226 GEF392226 GOB392226 GXX392226 HHT392226 HRP392226 IBL392226 ILH392226 IVD392226 JEZ392226 JOV392226 JYR392226 KIN392226 KSJ392226 LCF392226 LMB392226 LVX392226 MFT392226 MPP392226 MZL392226 NJH392226 NTD392226 OCZ392226 OMV392226 OWR392226 PGN392226 PQJ392226 QAF392226 QKB392226 QTX392226 RDT392226 RNP392226 RXL392226 SHH392226 SRD392226 TAZ392226 TKV392226 TUR392226 UEN392226 UOJ392226 UYF392226 VIB392226 VRX392226 WBT392226 WLP392226 WVL392226 J457762 IZ457762 SV457762 ACR457762 AMN457762 AWJ457762 BGF457762 BQB457762 BZX457762 CJT457762 CTP457762 DDL457762 DNH457762 DXD457762 EGZ457762 EQV457762 FAR457762 FKN457762 FUJ457762 GEF457762 GOB457762 GXX457762 HHT457762 HRP457762 IBL457762 ILH457762 IVD457762 JEZ457762 JOV457762 JYR457762 KIN457762 KSJ457762 LCF457762 LMB457762 LVX457762 MFT457762 MPP457762 MZL457762 NJH457762 NTD457762 OCZ457762 OMV457762 OWR457762 PGN457762 PQJ457762 QAF457762 QKB457762 QTX457762 RDT457762 RNP457762 RXL457762 SHH457762 SRD457762 TAZ457762 TKV457762 TUR457762 UEN457762 UOJ457762 UYF457762 VIB457762 VRX457762 WBT457762 WLP457762 WVL457762 J523298 IZ523298 SV523298 ACR523298 AMN523298 AWJ523298 BGF523298 BQB523298 BZX523298 CJT523298 CTP523298 DDL523298 DNH523298 DXD523298 EGZ523298 EQV523298 FAR523298 FKN523298 FUJ523298 GEF523298 GOB523298 GXX523298 HHT523298 HRP523298 IBL523298 ILH523298 IVD523298 JEZ523298 JOV523298 JYR523298 KIN523298 KSJ523298 LCF523298 LMB523298 LVX523298 MFT523298 MPP523298 MZL523298 NJH523298 NTD523298 OCZ523298 OMV523298 OWR523298 PGN523298 PQJ523298 QAF523298 QKB523298 QTX523298 RDT523298 RNP523298 RXL523298 SHH523298 SRD523298 TAZ523298 TKV523298 TUR523298 UEN523298 UOJ523298 UYF523298 VIB523298 VRX523298 WBT523298 WLP523298 WVL523298 J588834 IZ588834 SV588834 ACR588834 AMN588834 AWJ588834 BGF588834 BQB588834 BZX588834 CJT588834 CTP588834 DDL588834 DNH588834 DXD588834 EGZ588834 EQV588834 FAR588834 FKN588834 FUJ588834 GEF588834 GOB588834 GXX588834 HHT588834 HRP588834 IBL588834 ILH588834 IVD588834 JEZ588834 JOV588834 JYR588834 KIN588834 KSJ588834 LCF588834 LMB588834 LVX588834 MFT588834 MPP588834 MZL588834 NJH588834 NTD588834 OCZ588834 OMV588834 OWR588834 PGN588834 PQJ588834 QAF588834 QKB588834 QTX588834 RDT588834 RNP588834 RXL588834 SHH588834 SRD588834 TAZ588834 TKV588834 TUR588834 UEN588834 UOJ588834 UYF588834 VIB588834 VRX588834 WBT588834 WLP588834 WVL588834 J654370 IZ654370 SV654370 ACR654370 AMN654370 AWJ654370 BGF654370 BQB654370 BZX654370 CJT654370 CTP654370 DDL654370 DNH654370 DXD654370 EGZ654370 EQV654370 FAR654370 FKN654370 FUJ654370 GEF654370 GOB654370 GXX654370 HHT654370 HRP654370 IBL654370 ILH654370 IVD654370 JEZ654370 JOV654370 JYR654370 KIN654370 KSJ654370 LCF654370 LMB654370 LVX654370 MFT654370 MPP654370 MZL654370 NJH654370 NTD654370 OCZ654370 OMV654370 OWR654370 PGN654370 PQJ654370 QAF654370 QKB654370 QTX654370 RDT654370 RNP654370 RXL654370 SHH654370 SRD654370 TAZ654370 TKV654370 TUR654370 UEN654370 UOJ654370 UYF654370 VIB654370 VRX654370 WBT654370 WLP654370 WVL654370 J719906 IZ719906 SV719906 ACR719906 AMN719906 AWJ719906 BGF719906 BQB719906 BZX719906 CJT719906 CTP719906 DDL719906 DNH719906 DXD719906 EGZ719906 EQV719906 FAR719906 FKN719906 FUJ719906 GEF719906 GOB719906 GXX719906 HHT719906 HRP719906 IBL719906 ILH719906 IVD719906 JEZ719906 JOV719906 JYR719906 KIN719906 KSJ719906 LCF719906 LMB719906 LVX719906 MFT719906 MPP719906 MZL719906 NJH719906 NTD719906 OCZ719906 OMV719906 OWR719906 PGN719906 PQJ719906 QAF719906 QKB719906 QTX719906 RDT719906 RNP719906 RXL719906 SHH719906 SRD719906 TAZ719906 TKV719906 TUR719906 UEN719906 UOJ719906 UYF719906 VIB719906 VRX719906 WBT719906 WLP719906 WVL719906 J785442 IZ785442 SV785442 ACR785442 AMN785442 AWJ785442 BGF785442 BQB785442 BZX785442 CJT785442 CTP785442 DDL785442 DNH785442 DXD785442 EGZ785442 EQV785442 FAR785442 FKN785442 FUJ785442 GEF785442 GOB785442 GXX785442 HHT785442 HRP785442 IBL785442 ILH785442 IVD785442 JEZ785442 JOV785442 JYR785442 KIN785442 KSJ785442 LCF785442 LMB785442 LVX785442 MFT785442 MPP785442 MZL785442 NJH785442 NTD785442 OCZ785442 OMV785442 OWR785442 PGN785442 PQJ785442 QAF785442 QKB785442 QTX785442 RDT785442 RNP785442 RXL785442 SHH785442 SRD785442 TAZ785442 TKV785442 TUR785442 UEN785442 UOJ785442 UYF785442 VIB785442 VRX785442 WBT785442 WLP785442 WVL785442 J850978 IZ850978 SV850978 ACR850978 AMN850978 AWJ850978 BGF850978 BQB850978 BZX850978 CJT850978 CTP850978 DDL850978 DNH850978 DXD850978 EGZ850978 EQV850978 FAR850978 FKN850978 FUJ850978 GEF850978 GOB850978 GXX850978 HHT850978 HRP850978 IBL850978 ILH850978 IVD850978 JEZ850978 JOV850978 JYR850978 KIN850978 KSJ850978 LCF850978 LMB850978 LVX850978 MFT850978 MPP850978 MZL850978 NJH850978 NTD850978 OCZ850978 OMV850978 OWR850978 PGN850978 PQJ850978 QAF850978 QKB850978 QTX850978 RDT850978 RNP850978 RXL850978 SHH850978 SRD850978 TAZ850978 TKV850978 TUR850978 UEN850978 UOJ850978 UYF850978 VIB850978 VRX850978 WBT850978 WLP850978 WVL850978 J916514 IZ916514 SV916514 ACR916514 AMN916514 AWJ916514 BGF916514 BQB916514 BZX916514 CJT916514 CTP916514 DDL916514 DNH916514 DXD916514 EGZ916514 EQV916514 FAR916514 FKN916514 FUJ916514 GEF916514 GOB916514 GXX916514 HHT916514 HRP916514 IBL916514 ILH916514 IVD916514 JEZ916514 JOV916514 JYR916514 KIN916514 KSJ916514 LCF916514 LMB916514 LVX916514 MFT916514 MPP916514 MZL916514 NJH916514 NTD916514 OCZ916514 OMV916514 OWR916514 PGN916514 PQJ916514 QAF916514 QKB916514 QTX916514 RDT916514 RNP916514 RXL916514 SHH916514 SRD916514 TAZ916514 TKV916514 TUR916514 UEN916514 UOJ916514 UYF916514 VIB916514 VRX916514 WBT916514 WLP916514 WVL916514 J982050 IZ982050 SV982050 ACR982050 AMN982050 AWJ982050 BGF982050 BQB982050 BZX982050 CJT982050 CTP982050 DDL982050 DNH982050 DXD982050 EGZ982050 EQV982050 FAR982050 FKN982050 FUJ982050 GEF982050 GOB982050 GXX982050 HHT982050 HRP982050 IBL982050 ILH982050 IVD982050 JEZ982050 JOV982050 JYR982050 KIN982050 KSJ982050 LCF982050 LMB982050 LVX982050 MFT982050 MPP982050 MZL982050 NJH982050 NTD982050 OCZ982050 OMV982050 OWR982050 PGN982050 PQJ982050 QAF982050 QKB982050 QTX982050 RDT982050 RNP982050 RXL982050 SHH982050 SRD982050 TAZ982050 TKV982050 TUR982050 UEN982050 UOJ982050 UYF982050 VIB982050 VRX982050 WBT982050 WLP982050 WVL982050 J64486 IZ64486 SV64486 ACR64486 AMN64486 AWJ64486 BGF64486 BQB64486 BZX64486 CJT64486 CTP64486 DDL64486 DNH64486 DXD64486 EGZ64486 EQV64486 FAR64486 FKN64486 FUJ64486 GEF64486 GOB64486 GXX64486 HHT64486 HRP64486 IBL64486 ILH64486 IVD64486 JEZ64486 JOV64486 JYR64486 KIN64486 KSJ64486 LCF64486 LMB64486 LVX64486 MFT64486 MPP64486 MZL64486 NJH64486 NTD64486 OCZ64486 OMV64486 OWR64486 PGN64486 PQJ64486 QAF64486 QKB64486 QTX64486 RDT64486 RNP64486 RXL64486 SHH64486 SRD64486 TAZ64486 TKV64486 TUR64486 UEN64486 UOJ64486 UYF64486 VIB64486 VRX64486 WBT64486 WLP64486 WVL64486 J130022 IZ130022 SV130022 ACR130022 AMN130022 AWJ130022 BGF130022 BQB130022 BZX130022 CJT130022 CTP130022 DDL130022 DNH130022 DXD130022 EGZ130022 EQV130022 FAR130022 FKN130022 FUJ130022 GEF130022 GOB130022 GXX130022 HHT130022 HRP130022 IBL130022 ILH130022 IVD130022 JEZ130022 JOV130022 JYR130022 KIN130022 KSJ130022 LCF130022 LMB130022 LVX130022 MFT130022 MPP130022 MZL130022 NJH130022 NTD130022 OCZ130022 OMV130022 OWR130022 PGN130022 PQJ130022 QAF130022 QKB130022 QTX130022 RDT130022 RNP130022 RXL130022 SHH130022 SRD130022 TAZ130022 TKV130022 TUR130022 UEN130022 UOJ130022 UYF130022 VIB130022 VRX130022 WBT130022 WLP130022 WVL130022 J195558 IZ195558 SV195558 ACR195558 AMN195558 AWJ195558 BGF195558 BQB195558 BZX195558 CJT195558 CTP195558 DDL195558 DNH195558 DXD195558 EGZ195558 EQV195558 FAR195558 FKN195558 FUJ195558 GEF195558 GOB195558 GXX195558 HHT195558 HRP195558 IBL195558 ILH195558 IVD195558 JEZ195558 JOV195558 JYR195558 KIN195558 KSJ195558 LCF195558 LMB195558 LVX195558 MFT195558 MPP195558 MZL195558 NJH195558 NTD195558 OCZ195558 OMV195558 OWR195558 PGN195558 PQJ195558 QAF195558 QKB195558 QTX195558 RDT195558 RNP195558 RXL195558 SHH195558 SRD195558 TAZ195558 TKV195558 TUR195558 UEN195558 UOJ195558 UYF195558 VIB195558 VRX195558 WBT195558 WLP195558 WVL195558 J261094 IZ261094 SV261094 ACR261094 AMN261094 AWJ261094 BGF261094 BQB261094 BZX261094 CJT261094 CTP261094 DDL261094 DNH261094 DXD261094 EGZ261094 EQV261094 FAR261094 FKN261094 FUJ261094 GEF261094 GOB261094 GXX261094 HHT261094 HRP261094 IBL261094 ILH261094 IVD261094 JEZ261094 JOV261094 JYR261094 KIN261094 KSJ261094 LCF261094 LMB261094 LVX261094 MFT261094 MPP261094 MZL261094 NJH261094 NTD261094 OCZ261094 OMV261094 OWR261094 PGN261094 PQJ261094 QAF261094 QKB261094 QTX261094 RDT261094 RNP261094 RXL261094 SHH261094 SRD261094 TAZ261094 TKV261094 TUR261094 UEN261094 UOJ261094 UYF261094 VIB261094 VRX261094 WBT261094 WLP261094 WVL261094 J326630 IZ326630 SV326630 ACR326630 AMN326630 AWJ326630 BGF326630 BQB326630 BZX326630 CJT326630 CTP326630 DDL326630 DNH326630 DXD326630 EGZ326630 EQV326630 FAR326630 FKN326630 FUJ326630 GEF326630 GOB326630 GXX326630 HHT326630 HRP326630 IBL326630 ILH326630 IVD326630 JEZ326630 JOV326630 JYR326630 KIN326630 KSJ326630 LCF326630 LMB326630 LVX326630 MFT326630 MPP326630 MZL326630 NJH326630 NTD326630 OCZ326630 OMV326630 OWR326630 PGN326630 PQJ326630 QAF326630 QKB326630 QTX326630 RDT326630 RNP326630 RXL326630 SHH326630 SRD326630 TAZ326630 TKV326630 TUR326630 UEN326630 UOJ326630 UYF326630 VIB326630 VRX326630 WBT326630 WLP326630 WVL326630 J392166 IZ392166 SV392166 ACR392166 AMN392166 AWJ392166 BGF392166 BQB392166 BZX392166 CJT392166 CTP392166 DDL392166 DNH392166 DXD392166 EGZ392166 EQV392166 FAR392166 FKN392166 FUJ392166 GEF392166 GOB392166 GXX392166 HHT392166 HRP392166 IBL392166 ILH392166 IVD392166 JEZ392166 JOV392166 JYR392166 KIN392166 KSJ392166 LCF392166 LMB392166 LVX392166 MFT392166 MPP392166 MZL392166 NJH392166 NTD392166 OCZ392166 OMV392166 OWR392166 PGN392166 PQJ392166 QAF392166 QKB392166 QTX392166 RDT392166 RNP392166 RXL392166 SHH392166 SRD392166 TAZ392166 TKV392166 TUR392166 UEN392166 UOJ392166 UYF392166 VIB392166 VRX392166 WBT392166 WLP392166 WVL392166 J457702 IZ457702 SV457702 ACR457702 AMN457702 AWJ457702 BGF457702 BQB457702 BZX457702 CJT457702 CTP457702 DDL457702 DNH457702 DXD457702 EGZ457702 EQV457702 FAR457702 FKN457702 FUJ457702 GEF457702 GOB457702 GXX457702 HHT457702 HRP457702 IBL457702 ILH457702 IVD457702 JEZ457702 JOV457702 JYR457702 KIN457702 KSJ457702 LCF457702 LMB457702 LVX457702 MFT457702 MPP457702 MZL457702 NJH457702 NTD457702 OCZ457702 OMV457702 OWR457702 PGN457702 PQJ457702 QAF457702 QKB457702 QTX457702 RDT457702 RNP457702 RXL457702 SHH457702 SRD457702 TAZ457702 TKV457702 TUR457702 UEN457702 UOJ457702 UYF457702 VIB457702 VRX457702 WBT457702 WLP457702 WVL457702 J523238 IZ523238 SV523238 ACR523238 AMN523238 AWJ523238 BGF523238 BQB523238 BZX523238 CJT523238 CTP523238 DDL523238 DNH523238 DXD523238 EGZ523238 EQV523238 FAR523238 FKN523238 FUJ523238 GEF523238 GOB523238 GXX523238 HHT523238 HRP523238 IBL523238 ILH523238 IVD523238 JEZ523238 JOV523238 JYR523238 KIN523238 KSJ523238 LCF523238 LMB523238 LVX523238 MFT523238 MPP523238 MZL523238 NJH523238 NTD523238 OCZ523238 OMV523238 OWR523238 PGN523238 PQJ523238 QAF523238 QKB523238 QTX523238 RDT523238 RNP523238 RXL523238 SHH523238 SRD523238 TAZ523238 TKV523238 TUR523238 UEN523238 UOJ523238 UYF523238 VIB523238 VRX523238 WBT523238 WLP523238 WVL523238 J588774 IZ588774 SV588774 ACR588774 AMN588774 AWJ588774 BGF588774 BQB588774 BZX588774 CJT588774 CTP588774 DDL588774 DNH588774 DXD588774 EGZ588774 EQV588774 FAR588774 FKN588774 FUJ588774 GEF588774 GOB588774 GXX588774 HHT588774 HRP588774 IBL588774 ILH588774 IVD588774 JEZ588774 JOV588774 JYR588774 KIN588774 KSJ588774 LCF588774 LMB588774 LVX588774 MFT588774 MPP588774 MZL588774 NJH588774 NTD588774 OCZ588774 OMV588774 OWR588774 PGN588774 PQJ588774 QAF588774 QKB588774 QTX588774 RDT588774 RNP588774 RXL588774 SHH588774 SRD588774 TAZ588774 TKV588774 TUR588774 UEN588774 UOJ588774 UYF588774 VIB588774 VRX588774 WBT588774 WLP588774 WVL588774 J654310 IZ654310 SV654310 ACR654310 AMN654310 AWJ654310 BGF654310 BQB654310 BZX654310 CJT654310 CTP654310 DDL654310 DNH654310 DXD654310 EGZ654310 EQV654310 FAR654310 FKN654310 FUJ654310 GEF654310 GOB654310 GXX654310 HHT654310 HRP654310 IBL654310 ILH654310 IVD654310 JEZ654310 JOV654310 JYR654310 KIN654310 KSJ654310 LCF654310 LMB654310 LVX654310 MFT654310 MPP654310 MZL654310 NJH654310 NTD654310 OCZ654310 OMV654310 OWR654310 PGN654310 PQJ654310 QAF654310 QKB654310 QTX654310 RDT654310 RNP654310 RXL654310 SHH654310 SRD654310 TAZ654310 TKV654310 TUR654310 UEN654310 UOJ654310 UYF654310 VIB654310 VRX654310 WBT654310 WLP654310 WVL654310 J719846 IZ719846 SV719846 ACR719846 AMN719846 AWJ719846 BGF719846 BQB719846 BZX719846 CJT719846 CTP719846 DDL719846 DNH719846 DXD719846 EGZ719846 EQV719846 FAR719846 FKN719846 FUJ719846 GEF719846 GOB719846 GXX719846 HHT719846 HRP719846 IBL719846 ILH719846 IVD719846 JEZ719846 JOV719846 JYR719846 KIN719846 KSJ719846 LCF719846 LMB719846 LVX719846 MFT719846 MPP719846 MZL719846 NJH719846 NTD719846 OCZ719846 OMV719846 OWR719846 PGN719846 PQJ719846 QAF719846 QKB719846 QTX719846 RDT719846 RNP719846 RXL719846 SHH719846 SRD719846 TAZ719846 TKV719846 TUR719846 UEN719846 UOJ719846 UYF719846 VIB719846 VRX719846 WBT719846 WLP719846 WVL719846 J785382 IZ785382 SV785382 ACR785382 AMN785382 AWJ785382 BGF785382 BQB785382 BZX785382 CJT785382 CTP785382 DDL785382 DNH785382 DXD785382 EGZ785382 EQV785382 FAR785382 FKN785382 FUJ785382 GEF785382 GOB785382 GXX785382 HHT785382 HRP785382 IBL785382 ILH785382 IVD785382 JEZ785382 JOV785382 JYR785382 KIN785382 KSJ785382 LCF785382 LMB785382 LVX785382 MFT785382 MPP785382 MZL785382 NJH785382 NTD785382 OCZ785382 OMV785382 OWR785382 PGN785382 PQJ785382 QAF785382 QKB785382 QTX785382 RDT785382 RNP785382 RXL785382 SHH785382 SRD785382 TAZ785382 TKV785382 TUR785382 UEN785382 UOJ785382 UYF785382 VIB785382 VRX785382 WBT785382 WLP785382 WVL785382 J850918 IZ850918 SV850918 ACR850918 AMN850918 AWJ850918 BGF850918 BQB850918 BZX850918 CJT850918 CTP850918 DDL850918 DNH850918 DXD850918 EGZ850918 EQV850918 FAR850918 FKN850918 FUJ850918 GEF850918 GOB850918 GXX850918 HHT850918 HRP850918 IBL850918 ILH850918 IVD850918 JEZ850918 JOV850918 JYR850918 KIN850918 KSJ850918 LCF850918 LMB850918 LVX850918 MFT850918 MPP850918 MZL850918 NJH850918 NTD850918 OCZ850918 OMV850918 OWR850918 PGN850918 PQJ850918 QAF850918 QKB850918 QTX850918 RDT850918 RNP850918 RXL850918 SHH850918 SRD850918 TAZ850918 TKV850918 TUR850918 UEN850918 UOJ850918 UYF850918 VIB850918 VRX850918 WBT850918 WLP850918 WVL850918 J916454 IZ916454 SV916454 ACR916454 AMN916454 AWJ916454 BGF916454 BQB916454 BZX916454 CJT916454 CTP916454 DDL916454 DNH916454 DXD916454 EGZ916454 EQV916454 FAR916454 FKN916454 FUJ916454 GEF916454 GOB916454 GXX916454 HHT916454 HRP916454 IBL916454 ILH916454 IVD916454 JEZ916454 JOV916454 JYR916454 KIN916454 KSJ916454 LCF916454 LMB916454 LVX916454 MFT916454 MPP916454 MZL916454 NJH916454 NTD916454 OCZ916454 OMV916454 OWR916454 PGN916454 PQJ916454 QAF916454 QKB916454 QTX916454 RDT916454 RNP916454 RXL916454 SHH916454 SRD916454 TAZ916454 TKV916454 TUR916454 UEN916454 UOJ916454 UYF916454 VIB916454 VRX916454 WBT916454 WLP916454 WVL916454 J981990 IZ981990 SV981990 ACR981990 AMN981990 AWJ981990 BGF981990 BQB981990 BZX981990 CJT981990 CTP981990 DDL981990 DNH981990 DXD981990 EGZ981990 EQV981990 FAR981990 FKN981990 FUJ981990 GEF981990 GOB981990 GXX981990 HHT981990 HRP981990 IBL981990 ILH981990 IVD981990 JEZ981990 JOV981990 JYR981990 KIN981990 KSJ981990 LCF981990 LMB981990 LVX981990 MFT981990 MPP981990 MZL981990 NJH981990 NTD981990 OCZ981990 OMV981990 OWR981990 PGN981990 PQJ981990 QAF981990 QKB981990 QTX981990 RDT981990 RNP981990 RXL981990 SHH981990 SRD981990 TAZ981990 TKV981990 TUR981990 UEN981990 UOJ981990 UYF981990 VIB981990 VRX981990 WBT981990 WLP981990 WVL981990 J64669 IZ64669 SV64669 ACR64669 AMN64669 AWJ64669 BGF64669 BQB64669 BZX64669 CJT64669 CTP64669 DDL64669 DNH64669 DXD64669 EGZ64669 EQV64669 FAR64669 FKN64669 FUJ64669 GEF64669 GOB64669 GXX64669 HHT64669 HRP64669 IBL64669 ILH64669 IVD64669 JEZ64669 JOV64669 JYR64669 KIN64669 KSJ64669 LCF64669 LMB64669 LVX64669 MFT64669 MPP64669 MZL64669 NJH64669 NTD64669 OCZ64669 OMV64669 OWR64669 PGN64669 PQJ64669 QAF64669 QKB64669 QTX64669 RDT64669 RNP64669 RXL64669 SHH64669 SRD64669 TAZ64669 TKV64669 TUR64669 UEN64669 UOJ64669 UYF64669 VIB64669 VRX64669 WBT64669 WLP64669 WVL64669 J130205 IZ130205 SV130205 ACR130205 AMN130205 AWJ130205 BGF130205 BQB130205 BZX130205 CJT130205 CTP130205 DDL130205 DNH130205 DXD130205 EGZ130205 EQV130205 FAR130205 FKN130205 FUJ130205 GEF130205 GOB130205 GXX130205 HHT130205 HRP130205 IBL130205 ILH130205 IVD130205 JEZ130205 JOV130205 JYR130205 KIN130205 KSJ130205 LCF130205 LMB130205 LVX130205 MFT130205 MPP130205 MZL130205 NJH130205 NTD130205 OCZ130205 OMV130205 OWR130205 PGN130205 PQJ130205 QAF130205 QKB130205 QTX130205 RDT130205 RNP130205 RXL130205 SHH130205 SRD130205 TAZ130205 TKV130205 TUR130205 UEN130205 UOJ130205 UYF130205 VIB130205 VRX130205 WBT130205 WLP130205 WVL130205 J195741 IZ195741 SV195741 ACR195741 AMN195741 AWJ195741 BGF195741 BQB195741 BZX195741 CJT195741 CTP195741 DDL195741 DNH195741 DXD195741 EGZ195741 EQV195741 FAR195741 FKN195741 FUJ195741 GEF195741 GOB195741 GXX195741 HHT195741 HRP195741 IBL195741 ILH195741 IVD195741 JEZ195741 JOV195741 JYR195741 KIN195741 KSJ195741 LCF195741 LMB195741 LVX195741 MFT195741 MPP195741 MZL195741 NJH195741 NTD195741 OCZ195741 OMV195741 OWR195741 PGN195741 PQJ195741 QAF195741 QKB195741 QTX195741 RDT195741 RNP195741 RXL195741 SHH195741 SRD195741 TAZ195741 TKV195741 TUR195741 UEN195741 UOJ195741 UYF195741 VIB195741 VRX195741 WBT195741 WLP195741 WVL195741 J261277 IZ261277 SV261277 ACR261277 AMN261277 AWJ261277 BGF261277 BQB261277 BZX261277 CJT261277 CTP261277 DDL261277 DNH261277 DXD261277 EGZ261277 EQV261277 FAR261277 FKN261277 FUJ261277 GEF261277 GOB261277 GXX261277 HHT261277 HRP261277 IBL261277 ILH261277 IVD261277 JEZ261277 JOV261277 JYR261277 KIN261277 KSJ261277 LCF261277 LMB261277 LVX261277 MFT261277 MPP261277 MZL261277 NJH261277 NTD261277 OCZ261277 OMV261277 OWR261277 PGN261277 PQJ261277 QAF261277 QKB261277 QTX261277 RDT261277 RNP261277 RXL261277 SHH261277 SRD261277 TAZ261277 TKV261277 TUR261277 UEN261277 UOJ261277 UYF261277 VIB261277 VRX261277 WBT261277 WLP261277 WVL261277 J326813 IZ326813 SV326813 ACR326813 AMN326813 AWJ326813 BGF326813 BQB326813 BZX326813 CJT326813 CTP326813 DDL326813 DNH326813 DXD326813 EGZ326813 EQV326813 FAR326813 FKN326813 FUJ326813 GEF326813 GOB326813 GXX326813 HHT326813 HRP326813 IBL326813 ILH326813 IVD326813 JEZ326813 JOV326813 JYR326813 KIN326813 KSJ326813 LCF326813 LMB326813 LVX326813 MFT326813 MPP326813 MZL326813 NJH326813 NTD326813 OCZ326813 OMV326813 OWR326813 PGN326813 PQJ326813 QAF326813 QKB326813 QTX326813 RDT326813 RNP326813 RXL326813 SHH326813 SRD326813 TAZ326813 TKV326813 TUR326813 UEN326813 UOJ326813 UYF326813 VIB326813 VRX326813 WBT326813 WLP326813 WVL326813 J392349 IZ392349 SV392349 ACR392349 AMN392349 AWJ392349 BGF392349 BQB392349 BZX392349 CJT392349 CTP392349 DDL392349 DNH392349 DXD392349 EGZ392349 EQV392349 FAR392349 FKN392349 FUJ392349 GEF392349 GOB392349 GXX392349 HHT392349 HRP392349 IBL392349 ILH392349 IVD392349 JEZ392349 JOV392349 JYR392349 KIN392349 KSJ392349 LCF392349 LMB392349 LVX392349 MFT392349 MPP392349 MZL392349 NJH392349 NTD392349 OCZ392349 OMV392349 OWR392349 PGN392349 PQJ392349 QAF392349 QKB392349 QTX392349 RDT392349 RNP392349 RXL392349 SHH392349 SRD392349 TAZ392349 TKV392349 TUR392349 UEN392349 UOJ392349 UYF392349 VIB392349 VRX392349 WBT392349 WLP392349 WVL392349 J457885 IZ457885 SV457885 ACR457885 AMN457885 AWJ457885 BGF457885 BQB457885 BZX457885 CJT457885 CTP457885 DDL457885 DNH457885 DXD457885 EGZ457885 EQV457885 FAR457885 FKN457885 FUJ457885 GEF457885 GOB457885 GXX457885 HHT457885 HRP457885 IBL457885 ILH457885 IVD457885 JEZ457885 JOV457885 JYR457885 KIN457885 KSJ457885 LCF457885 LMB457885 LVX457885 MFT457885 MPP457885 MZL457885 NJH457885 NTD457885 OCZ457885 OMV457885 OWR457885 PGN457885 PQJ457885 QAF457885 QKB457885 QTX457885 RDT457885 RNP457885 RXL457885 SHH457885 SRD457885 TAZ457885 TKV457885 TUR457885 UEN457885 UOJ457885 UYF457885 VIB457885 VRX457885 WBT457885 WLP457885 WVL457885 J523421 IZ523421 SV523421 ACR523421 AMN523421 AWJ523421 BGF523421 BQB523421 BZX523421 CJT523421 CTP523421 DDL523421 DNH523421 DXD523421 EGZ523421 EQV523421 FAR523421 FKN523421 FUJ523421 GEF523421 GOB523421 GXX523421 HHT523421 HRP523421 IBL523421 ILH523421 IVD523421 JEZ523421 JOV523421 JYR523421 KIN523421 KSJ523421 LCF523421 LMB523421 LVX523421 MFT523421 MPP523421 MZL523421 NJH523421 NTD523421 OCZ523421 OMV523421 OWR523421 PGN523421 PQJ523421 QAF523421 QKB523421 QTX523421 RDT523421 RNP523421 RXL523421 SHH523421 SRD523421 TAZ523421 TKV523421 TUR523421 UEN523421 UOJ523421 UYF523421 VIB523421 VRX523421 WBT523421 WLP523421 WVL523421 J588957 IZ588957 SV588957 ACR588957 AMN588957 AWJ588957 BGF588957 BQB588957 BZX588957 CJT588957 CTP588957 DDL588957 DNH588957 DXD588957 EGZ588957 EQV588957 FAR588957 FKN588957 FUJ588957 GEF588957 GOB588957 GXX588957 HHT588957 HRP588957 IBL588957 ILH588957 IVD588957 JEZ588957 JOV588957 JYR588957 KIN588957 KSJ588957 LCF588957 LMB588957 LVX588957 MFT588957 MPP588957 MZL588957 NJH588957 NTD588957 OCZ588957 OMV588957 OWR588957 PGN588957 PQJ588957 QAF588957 QKB588957 QTX588957 RDT588957 RNP588957 RXL588957 SHH588957 SRD588957 TAZ588957 TKV588957 TUR588957 UEN588957 UOJ588957 UYF588957 VIB588957 VRX588957 WBT588957 WLP588957 WVL588957 J654493 IZ654493 SV654493 ACR654493 AMN654493 AWJ654493 BGF654493 BQB654493 BZX654493 CJT654493 CTP654493 DDL654493 DNH654493 DXD654493 EGZ654493 EQV654493 FAR654493 FKN654493 FUJ654493 GEF654493 GOB654493 GXX654493 HHT654493 HRP654493 IBL654493 ILH654493 IVD654493 JEZ654493 JOV654493 JYR654493 KIN654493 KSJ654493 LCF654493 LMB654493 LVX654493 MFT654493 MPP654493 MZL654493 NJH654493 NTD654493 OCZ654493 OMV654493 OWR654493 PGN654493 PQJ654493 QAF654493 QKB654493 QTX654493 RDT654493 RNP654493 RXL654493 SHH654493 SRD654493 TAZ654493 TKV654493 TUR654493 UEN654493 UOJ654493 UYF654493 VIB654493 VRX654493 WBT654493 WLP654493 WVL654493 J720029 IZ720029 SV720029 ACR720029 AMN720029 AWJ720029 BGF720029 BQB720029 BZX720029 CJT720029 CTP720029 DDL720029 DNH720029 DXD720029 EGZ720029 EQV720029 FAR720029 FKN720029 FUJ720029 GEF720029 GOB720029 GXX720029 HHT720029 HRP720029 IBL720029 ILH720029 IVD720029 JEZ720029 JOV720029 JYR720029 KIN720029 KSJ720029 LCF720029 LMB720029 LVX720029 MFT720029 MPP720029 MZL720029 NJH720029 NTD720029 OCZ720029 OMV720029 OWR720029 PGN720029 PQJ720029 QAF720029 QKB720029 QTX720029 RDT720029 RNP720029 RXL720029 SHH720029 SRD720029 TAZ720029 TKV720029 TUR720029 UEN720029 UOJ720029 UYF720029 VIB720029 VRX720029 WBT720029 WLP720029 WVL720029 J785565 IZ785565 SV785565 ACR785565 AMN785565 AWJ785565 BGF785565 BQB785565 BZX785565 CJT785565 CTP785565 DDL785565 DNH785565 DXD785565 EGZ785565 EQV785565 FAR785565 FKN785565 FUJ785565 GEF785565 GOB785565 GXX785565 HHT785565 HRP785565 IBL785565 ILH785565 IVD785565 JEZ785565 JOV785565 JYR785565 KIN785565 KSJ785565 LCF785565 LMB785565 LVX785565 MFT785565 MPP785565 MZL785565 NJH785565 NTD785565 OCZ785565 OMV785565 OWR785565 PGN785565 PQJ785565 QAF785565 QKB785565 QTX785565 RDT785565 RNP785565 RXL785565 SHH785565 SRD785565 TAZ785565 TKV785565 TUR785565 UEN785565 UOJ785565 UYF785565 VIB785565 VRX785565 WBT785565 WLP785565 WVL785565 J851101 IZ851101 SV851101 ACR851101 AMN851101 AWJ851101 BGF851101 BQB851101 BZX851101 CJT851101 CTP851101 DDL851101 DNH851101 DXD851101 EGZ851101 EQV851101 FAR851101 FKN851101 FUJ851101 GEF851101 GOB851101 GXX851101 HHT851101 HRP851101 IBL851101 ILH851101 IVD851101 JEZ851101 JOV851101 JYR851101 KIN851101 KSJ851101 LCF851101 LMB851101 LVX851101 MFT851101 MPP851101 MZL851101 NJH851101 NTD851101 OCZ851101 OMV851101 OWR851101 PGN851101 PQJ851101 QAF851101 QKB851101 QTX851101 RDT851101 RNP851101 RXL851101 SHH851101 SRD851101 TAZ851101 TKV851101 TUR851101 UEN851101 UOJ851101 UYF851101 VIB851101 VRX851101 WBT851101 WLP851101 WVL851101 J916637 IZ916637 SV916637 ACR916637 AMN916637 AWJ916637 BGF916637 BQB916637 BZX916637 CJT916637 CTP916637 DDL916637 DNH916637 DXD916637 EGZ916637 EQV916637 FAR916637 FKN916637 FUJ916637 GEF916637 GOB916637 GXX916637 HHT916637 HRP916637 IBL916637 ILH916637 IVD916637 JEZ916637 JOV916637 JYR916637 KIN916637 KSJ916637 LCF916637 LMB916637 LVX916637 MFT916637 MPP916637 MZL916637 NJH916637 NTD916637 OCZ916637 OMV916637 OWR916637 PGN916637 PQJ916637 QAF916637 QKB916637 QTX916637 RDT916637 RNP916637 RXL916637 SHH916637 SRD916637 TAZ916637 TKV916637 TUR916637 UEN916637 UOJ916637 UYF916637 VIB916637 VRX916637 WBT916637 WLP916637 WVL916637 J982173 IZ982173 SV982173 ACR982173 AMN982173 AWJ982173 BGF982173 BQB982173 BZX982173 CJT982173 CTP982173 DDL982173 DNH982173 DXD982173 EGZ982173 EQV982173 FAR982173 FKN982173 FUJ982173 GEF982173 GOB982173 GXX982173 HHT982173 HRP982173 IBL982173 ILH982173 IVD982173 JEZ982173 JOV982173 JYR982173 KIN982173 KSJ982173 LCF982173 LMB982173 LVX982173 MFT982173 MPP982173 MZL982173 NJH982173 NTD982173 OCZ982173 OMV982173 OWR982173 PGN982173 PQJ982173 QAF982173 QKB982173 QTX982173 RDT982173 RNP982173 RXL982173 SHH982173 SRD982173 TAZ982173 TKV982173 TUR982173 UEN982173 UOJ982173 UYF982173 VIB982173 VRX982173 WBT982173 WLP982173 WVL982173 J64730 IZ64730 SV64730 ACR64730 AMN64730 AWJ64730 BGF64730 BQB64730 BZX64730 CJT64730 CTP64730 DDL64730 DNH64730 DXD64730 EGZ64730 EQV64730 FAR64730 FKN64730 FUJ64730 GEF64730 GOB64730 GXX64730 HHT64730 HRP64730 IBL64730 ILH64730 IVD64730 JEZ64730 JOV64730 JYR64730 KIN64730 KSJ64730 LCF64730 LMB64730 LVX64730 MFT64730 MPP64730 MZL64730 NJH64730 NTD64730 OCZ64730 OMV64730 OWR64730 PGN64730 PQJ64730 QAF64730 QKB64730 QTX64730 RDT64730 RNP64730 RXL64730 SHH64730 SRD64730 TAZ64730 TKV64730 TUR64730 UEN64730 UOJ64730 UYF64730 VIB64730 VRX64730 WBT64730 WLP64730 WVL64730 J130266 IZ130266 SV130266 ACR130266 AMN130266 AWJ130266 BGF130266 BQB130266 BZX130266 CJT130266 CTP130266 DDL130266 DNH130266 DXD130266 EGZ130266 EQV130266 FAR130266 FKN130266 FUJ130266 GEF130266 GOB130266 GXX130266 HHT130266 HRP130266 IBL130266 ILH130266 IVD130266 JEZ130266 JOV130266 JYR130266 KIN130266 KSJ130266 LCF130266 LMB130266 LVX130266 MFT130266 MPP130266 MZL130266 NJH130266 NTD130266 OCZ130266 OMV130266 OWR130266 PGN130266 PQJ130266 QAF130266 QKB130266 QTX130266 RDT130266 RNP130266 RXL130266 SHH130266 SRD130266 TAZ130266 TKV130266 TUR130266 UEN130266 UOJ130266 UYF130266 VIB130266 VRX130266 WBT130266 WLP130266 WVL130266 J195802 IZ195802 SV195802 ACR195802 AMN195802 AWJ195802 BGF195802 BQB195802 BZX195802 CJT195802 CTP195802 DDL195802 DNH195802 DXD195802 EGZ195802 EQV195802 FAR195802 FKN195802 FUJ195802 GEF195802 GOB195802 GXX195802 HHT195802 HRP195802 IBL195802 ILH195802 IVD195802 JEZ195802 JOV195802 JYR195802 KIN195802 KSJ195802 LCF195802 LMB195802 LVX195802 MFT195802 MPP195802 MZL195802 NJH195802 NTD195802 OCZ195802 OMV195802 OWR195802 PGN195802 PQJ195802 QAF195802 QKB195802 QTX195802 RDT195802 RNP195802 RXL195802 SHH195802 SRD195802 TAZ195802 TKV195802 TUR195802 UEN195802 UOJ195802 UYF195802 VIB195802 VRX195802 WBT195802 WLP195802 WVL195802 J261338 IZ261338 SV261338 ACR261338 AMN261338 AWJ261338 BGF261338 BQB261338 BZX261338 CJT261338 CTP261338 DDL261338 DNH261338 DXD261338 EGZ261338 EQV261338 FAR261338 FKN261338 FUJ261338 GEF261338 GOB261338 GXX261338 HHT261338 HRP261338 IBL261338 ILH261338 IVD261338 JEZ261338 JOV261338 JYR261338 KIN261338 KSJ261338 LCF261338 LMB261338 LVX261338 MFT261338 MPP261338 MZL261338 NJH261338 NTD261338 OCZ261338 OMV261338 OWR261338 PGN261338 PQJ261338 QAF261338 QKB261338 QTX261338 RDT261338 RNP261338 RXL261338 SHH261338 SRD261338 TAZ261338 TKV261338 TUR261338 UEN261338 UOJ261338 UYF261338 VIB261338 VRX261338 WBT261338 WLP261338 WVL261338 J326874 IZ326874 SV326874 ACR326874 AMN326874 AWJ326874 BGF326874 BQB326874 BZX326874 CJT326874 CTP326874 DDL326874 DNH326874 DXD326874 EGZ326874 EQV326874 FAR326874 FKN326874 FUJ326874 GEF326874 GOB326874 GXX326874 HHT326874 HRP326874 IBL326874 ILH326874 IVD326874 JEZ326874 JOV326874 JYR326874 KIN326874 KSJ326874 LCF326874 LMB326874 LVX326874 MFT326874 MPP326874 MZL326874 NJH326874 NTD326874 OCZ326874 OMV326874 OWR326874 PGN326874 PQJ326874 QAF326874 QKB326874 QTX326874 RDT326874 RNP326874 RXL326874 SHH326874 SRD326874 TAZ326874 TKV326874 TUR326874 UEN326874 UOJ326874 UYF326874 VIB326874 VRX326874 WBT326874 WLP326874 WVL326874 J392410 IZ392410 SV392410 ACR392410 AMN392410 AWJ392410 BGF392410 BQB392410 BZX392410 CJT392410 CTP392410 DDL392410 DNH392410 DXD392410 EGZ392410 EQV392410 FAR392410 FKN392410 FUJ392410 GEF392410 GOB392410 GXX392410 HHT392410 HRP392410 IBL392410 ILH392410 IVD392410 JEZ392410 JOV392410 JYR392410 KIN392410 KSJ392410 LCF392410 LMB392410 LVX392410 MFT392410 MPP392410 MZL392410 NJH392410 NTD392410 OCZ392410 OMV392410 OWR392410 PGN392410 PQJ392410 QAF392410 QKB392410 QTX392410 RDT392410 RNP392410 RXL392410 SHH392410 SRD392410 TAZ392410 TKV392410 TUR392410 UEN392410 UOJ392410 UYF392410 VIB392410 VRX392410 WBT392410 WLP392410 WVL392410 J457946 IZ457946 SV457946 ACR457946 AMN457946 AWJ457946 BGF457946 BQB457946 BZX457946 CJT457946 CTP457946 DDL457946 DNH457946 DXD457946 EGZ457946 EQV457946 FAR457946 FKN457946 FUJ457946 GEF457946 GOB457946 GXX457946 HHT457946 HRP457946 IBL457946 ILH457946 IVD457946 JEZ457946 JOV457946 JYR457946 KIN457946 KSJ457946 LCF457946 LMB457946 LVX457946 MFT457946 MPP457946 MZL457946 NJH457946 NTD457946 OCZ457946 OMV457946 OWR457946 PGN457946 PQJ457946 QAF457946 QKB457946 QTX457946 RDT457946 RNP457946 RXL457946 SHH457946 SRD457946 TAZ457946 TKV457946 TUR457946 UEN457946 UOJ457946 UYF457946 VIB457946 VRX457946 WBT457946 WLP457946 WVL457946 J523482 IZ523482 SV523482 ACR523482 AMN523482 AWJ523482 BGF523482 BQB523482 BZX523482 CJT523482 CTP523482 DDL523482 DNH523482 DXD523482 EGZ523482 EQV523482 FAR523482 FKN523482 FUJ523482 GEF523482 GOB523482 GXX523482 HHT523482 HRP523482 IBL523482 ILH523482 IVD523482 JEZ523482 JOV523482 JYR523482 KIN523482 KSJ523482 LCF523482 LMB523482 LVX523482 MFT523482 MPP523482 MZL523482 NJH523482 NTD523482 OCZ523482 OMV523482 OWR523482 PGN523482 PQJ523482 QAF523482 QKB523482 QTX523482 RDT523482 RNP523482 RXL523482 SHH523482 SRD523482 TAZ523482 TKV523482 TUR523482 UEN523482 UOJ523482 UYF523482 VIB523482 VRX523482 WBT523482 WLP523482 WVL523482 J589018 IZ589018 SV589018 ACR589018 AMN589018 AWJ589018 BGF589018 BQB589018 BZX589018 CJT589018 CTP589018 DDL589018 DNH589018 DXD589018 EGZ589018 EQV589018 FAR589018 FKN589018 FUJ589018 GEF589018 GOB589018 GXX589018 HHT589018 HRP589018 IBL589018 ILH589018 IVD589018 JEZ589018 JOV589018 JYR589018 KIN589018 KSJ589018 LCF589018 LMB589018 LVX589018 MFT589018 MPP589018 MZL589018 NJH589018 NTD589018 OCZ589018 OMV589018 OWR589018 PGN589018 PQJ589018 QAF589018 QKB589018 QTX589018 RDT589018 RNP589018 RXL589018 SHH589018 SRD589018 TAZ589018 TKV589018 TUR589018 UEN589018 UOJ589018 UYF589018 VIB589018 VRX589018 WBT589018 WLP589018 WVL589018 J654554 IZ654554 SV654554 ACR654554 AMN654554 AWJ654554 BGF654554 BQB654554 BZX654554 CJT654554 CTP654554 DDL654554 DNH654554 DXD654554 EGZ654554 EQV654554 FAR654554 FKN654554 FUJ654554 GEF654554 GOB654554 GXX654554 HHT654554 HRP654554 IBL654554 ILH654554 IVD654554 JEZ654554 JOV654554 JYR654554 KIN654554 KSJ654554 LCF654554 LMB654554 LVX654554 MFT654554 MPP654554 MZL654554 NJH654554 NTD654554 OCZ654554 OMV654554 OWR654554 PGN654554 PQJ654554 QAF654554 QKB654554 QTX654554 RDT654554 RNP654554 RXL654554 SHH654554 SRD654554 TAZ654554 TKV654554 TUR654554 UEN654554 UOJ654554 UYF654554 VIB654554 VRX654554 WBT654554 WLP654554 WVL654554 J720090 IZ720090 SV720090 ACR720090 AMN720090 AWJ720090 BGF720090 BQB720090 BZX720090 CJT720090 CTP720090 DDL720090 DNH720090 DXD720090 EGZ720090 EQV720090 FAR720090 FKN720090 FUJ720090 GEF720090 GOB720090 GXX720090 HHT720090 HRP720090 IBL720090 ILH720090 IVD720090 JEZ720090 JOV720090 JYR720090 KIN720090 KSJ720090 LCF720090 LMB720090 LVX720090 MFT720090 MPP720090 MZL720090 NJH720090 NTD720090 OCZ720090 OMV720090 OWR720090 PGN720090 PQJ720090 QAF720090 QKB720090 QTX720090 RDT720090 RNP720090 RXL720090 SHH720090 SRD720090 TAZ720090 TKV720090 TUR720090 UEN720090 UOJ720090 UYF720090 VIB720090 VRX720090 WBT720090 WLP720090 WVL720090 J785626 IZ785626 SV785626 ACR785626 AMN785626 AWJ785626 BGF785626 BQB785626 BZX785626 CJT785626 CTP785626 DDL785626 DNH785626 DXD785626 EGZ785626 EQV785626 FAR785626 FKN785626 FUJ785626 GEF785626 GOB785626 GXX785626 HHT785626 HRP785626 IBL785626 ILH785626 IVD785626 JEZ785626 JOV785626 JYR785626 KIN785626 KSJ785626 LCF785626 LMB785626 LVX785626 MFT785626 MPP785626 MZL785626 NJH785626 NTD785626 OCZ785626 OMV785626 OWR785626 PGN785626 PQJ785626 QAF785626 QKB785626 QTX785626 RDT785626 RNP785626 RXL785626 SHH785626 SRD785626 TAZ785626 TKV785626 TUR785626 UEN785626 UOJ785626 UYF785626 VIB785626 VRX785626 WBT785626 WLP785626 WVL785626 J851162 IZ851162 SV851162 ACR851162 AMN851162 AWJ851162 BGF851162 BQB851162 BZX851162 CJT851162 CTP851162 DDL851162 DNH851162 DXD851162 EGZ851162 EQV851162 FAR851162 FKN851162 FUJ851162 GEF851162 GOB851162 GXX851162 HHT851162 HRP851162 IBL851162 ILH851162 IVD851162 JEZ851162 JOV851162 JYR851162 KIN851162 KSJ851162 LCF851162 LMB851162 LVX851162 MFT851162 MPP851162 MZL851162 NJH851162 NTD851162 OCZ851162 OMV851162 OWR851162 PGN851162 PQJ851162 QAF851162 QKB851162 QTX851162 RDT851162 RNP851162 RXL851162 SHH851162 SRD851162 TAZ851162 TKV851162 TUR851162 UEN851162 UOJ851162 UYF851162 VIB851162 VRX851162 WBT851162 WLP851162 WVL851162 J916698 IZ916698 SV916698 ACR916698 AMN916698 AWJ916698 BGF916698 BQB916698 BZX916698 CJT916698 CTP916698 DDL916698 DNH916698 DXD916698 EGZ916698 EQV916698 FAR916698 FKN916698 FUJ916698 GEF916698 GOB916698 GXX916698 HHT916698 HRP916698 IBL916698 ILH916698 IVD916698 JEZ916698 JOV916698 JYR916698 KIN916698 KSJ916698 LCF916698 LMB916698 LVX916698 MFT916698 MPP916698 MZL916698 NJH916698 NTD916698 OCZ916698 OMV916698 OWR916698 PGN916698 PQJ916698 QAF916698 QKB916698 QTX916698 RDT916698 RNP916698 RXL916698 SHH916698 SRD916698 TAZ916698 TKV916698 TUR916698 UEN916698 UOJ916698 UYF916698 VIB916698 VRX916698 WBT916698 WLP916698 WVL916698 J982234 IZ982234 SV982234 ACR982234 AMN982234 AWJ982234 BGF982234 BQB982234 BZX982234 CJT982234 CTP982234 DDL982234 DNH982234 DXD982234 EGZ982234 EQV982234 FAR982234 FKN982234 FUJ982234 GEF982234 GOB982234 GXX982234 HHT982234 HRP982234 IBL982234 ILH982234 IVD982234 JEZ982234 JOV982234 JYR982234 KIN982234 KSJ982234 LCF982234 LMB982234 LVX982234 MFT982234 MPP982234 MZL982234 NJH982234 NTD982234 OCZ982234 OMV982234 OWR982234 PGN982234 PQJ982234 QAF982234 QKB982234 QTX982234 RDT982234 RNP982234 RXL982234 SHH982234 SRD982234 TAZ982234 TKV982234 TUR982234 UEN982234 UOJ982234 UYF982234 VIB982234 VRX982234 WBT982234 WLP982234 WVL982234 J5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J64788 IZ64788 SV64788 ACR64788 AMN64788 AWJ64788 BGF64788 BQB64788 BZX64788 CJT64788 CTP64788 DDL64788 DNH64788 DXD64788 EGZ64788 EQV64788 FAR64788 FKN64788 FUJ64788 GEF64788 GOB64788 GXX64788 HHT64788 HRP64788 IBL64788 ILH64788 IVD64788 JEZ64788 JOV64788 JYR64788 KIN64788 KSJ64788 LCF64788 LMB64788 LVX64788 MFT64788 MPP64788 MZL64788 NJH64788 NTD64788 OCZ64788 OMV64788 OWR64788 PGN64788 PQJ64788 QAF64788 QKB64788 QTX64788 RDT64788 RNP64788 RXL64788 SHH64788 SRD64788 TAZ64788 TKV64788 TUR64788 UEN64788 UOJ64788 UYF64788 VIB64788 VRX64788 WBT64788 WLP64788 WVL64788 J130324 IZ130324 SV130324 ACR130324 AMN130324 AWJ130324 BGF130324 BQB130324 BZX130324 CJT130324 CTP130324 DDL130324 DNH130324 DXD130324 EGZ130324 EQV130324 FAR130324 FKN130324 FUJ130324 GEF130324 GOB130324 GXX130324 HHT130324 HRP130324 IBL130324 ILH130324 IVD130324 JEZ130324 JOV130324 JYR130324 KIN130324 KSJ130324 LCF130324 LMB130324 LVX130324 MFT130324 MPP130324 MZL130324 NJH130324 NTD130324 OCZ130324 OMV130324 OWR130324 PGN130324 PQJ130324 QAF130324 QKB130324 QTX130324 RDT130324 RNP130324 RXL130324 SHH130324 SRD130324 TAZ130324 TKV130324 TUR130324 UEN130324 UOJ130324 UYF130324 VIB130324 VRX130324 WBT130324 WLP130324 WVL130324 J195860 IZ195860 SV195860 ACR195860 AMN195860 AWJ195860 BGF195860 BQB195860 BZX195860 CJT195860 CTP195860 DDL195860 DNH195860 DXD195860 EGZ195860 EQV195860 FAR195860 FKN195860 FUJ195860 GEF195860 GOB195860 GXX195860 HHT195860 HRP195860 IBL195860 ILH195860 IVD195860 JEZ195860 JOV195860 JYR195860 KIN195860 KSJ195860 LCF195860 LMB195860 LVX195860 MFT195860 MPP195860 MZL195860 NJH195860 NTD195860 OCZ195860 OMV195860 OWR195860 PGN195860 PQJ195860 QAF195860 QKB195860 QTX195860 RDT195860 RNP195860 RXL195860 SHH195860 SRD195860 TAZ195860 TKV195860 TUR195860 UEN195860 UOJ195860 UYF195860 VIB195860 VRX195860 WBT195860 WLP195860 WVL195860 J261396 IZ261396 SV261396 ACR261396 AMN261396 AWJ261396 BGF261396 BQB261396 BZX261396 CJT261396 CTP261396 DDL261396 DNH261396 DXD261396 EGZ261396 EQV261396 FAR261396 FKN261396 FUJ261396 GEF261396 GOB261396 GXX261396 HHT261396 HRP261396 IBL261396 ILH261396 IVD261396 JEZ261396 JOV261396 JYR261396 KIN261396 KSJ261396 LCF261396 LMB261396 LVX261396 MFT261396 MPP261396 MZL261396 NJH261396 NTD261396 OCZ261396 OMV261396 OWR261396 PGN261396 PQJ261396 QAF261396 QKB261396 QTX261396 RDT261396 RNP261396 RXL261396 SHH261396 SRD261396 TAZ261396 TKV261396 TUR261396 UEN261396 UOJ261396 UYF261396 VIB261396 VRX261396 WBT261396 WLP261396 WVL261396 J326932 IZ326932 SV326932 ACR326932 AMN326932 AWJ326932 BGF326932 BQB326932 BZX326932 CJT326932 CTP326932 DDL326932 DNH326932 DXD326932 EGZ326932 EQV326932 FAR326932 FKN326932 FUJ326932 GEF326932 GOB326932 GXX326932 HHT326932 HRP326932 IBL326932 ILH326932 IVD326932 JEZ326932 JOV326932 JYR326932 KIN326932 KSJ326932 LCF326932 LMB326932 LVX326932 MFT326932 MPP326932 MZL326932 NJH326932 NTD326932 OCZ326932 OMV326932 OWR326932 PGN326932 PQJ326932 QAF326932 QKB326932 QTX326932 RDT326932 RNP326932 RXL326932 SHH326932 SRD326932 TAZ326932 TKV326932 TUR326932 UEN326932 UOJ326932 UYF326932 VIB326932 VRX326932 WBT326932 WLP326932 WVL326932 J392468 IZ392468 SV392468 ACR392468 AMN392468 AWJ392468 BGF392468 BQB392468 BZX392468 CJT392468 CTP392468 DDL392468 DNH392468 DXD392468 EGZ392468 EQV392468 FAR392468 FKN392468 FUJ392468 GEF392468 GOB392468 GXX392468 HHT392468 HRP392468 IBL392468 ILH392468 IVD392468 JEZ392468 JOV392468 JYR392468 KIN392468 KSJ392468 LCF392468 LMB392468 LVX392468 MFT392468 MPP392468 MZL392468 NJH392468 NTD392468 OCZ392468 OMV392468 OWR392468 PGN392468 PQJ392468 QAF392468 QKB392468 QTX392468 RDT392468 RNP392468 RXL392468 SHH392468 SRD392468 TAZ392468 TKV392468 TUR392468 UEN392468 UOJ392468 UYF392468 VIB392468 VRX392468 WBT392468 WLP392468 WVL392468 J458004 IZ458004 SV458004 ACR458004 AMN458004 AWJ458004 BGF458004 BQB458004 BZX458004 CJT458004 CTP458004 DDL458004 DNH458004 DXD458004 EGZ458004 EQV458004 FAR458004 FKN458004 FUJ458004 GEF458004 GOB458004 GXX458004 HHT458004 HRP458004 IBL458004 ILH458004 IVD458004 JEZ458004 JOV458004 JYR458004 KIN458004 KSJ458004 LCF458004 LMB458004 LVX458004 MFT458004 MPP458004 MZL458004 NJH458004 NTD458004 OCZ458004 OMV458004 OWR458004 PGN458004 PQJ458004 QAF458004 QKB458004 QTX458004 RDT458004 RNP458004 RXL458004 SHH458004 SRD458004 TAZ458004 TKV458004 TUR458004 UEN458004 UOJ458004 UYF458004 VIB458004 VRX458004 WBT458004 WLP458004 WVL458004 J523540 IZ523540 SV523540 ACR523540 AMN523540 AWJ523540 BGF523540 BQB523540 BZX523540 CJT523540 CTP523540 DDL523540 DNH523540 DXD523540 EGZ523540 EQV523540 FAR523540 FKN523540 FUJ523540 GEF523540 GOB523540 GXX523540 HHT523540 HRP523540 IBL523540 ILH523540 IVD523540 JEZ523540 JOV523540 JYR523540 KIN523540 KSJ523540 LCF523540 LMB523540 LVX523540 MFT523540 MPP523540 MZL523540 NJH523540 NTD523540 OCZ523540 OMV523540 OWR523540 PGN523540 PQJ523540 QAF523540 QKB523540 QTX523540 RDT523540 RNP523540 RXL523540 SHH523540 SRD523540 TAZ523540 TKV523540 TUR523540 UEN523540 UOJ523540 UYF523540 VIB523540 VRX523540 WBT523540 WLP523540 WVL523540 J589076 IZ589076 SV589076 ACR589076 AMN589076 AWJ589076 BGF589076 BQB589076 BZX589076 CJT589076 CTP589076 DDL589076 DNH589076 DXD589076 EGZ589076 EQV589076 FAR589076 FKN589076 FUJ589076 GEF589076 GOB589076 GXX589076 HHT589076 HRP589076 IBL589076 ILH589076 IVD589076 JEZ589076 JOV589076 JYR589076 KIN589076 KSJ589076 LCF589076 LMB589076 LVX589076 MFT589076 MPP589076 MZL589076 NJH589076 NTD589076 OCZ589076 OMV589076 OWR589076 PGN589076 PQJ589076 QAF589076 QKB589076 QTX589076 RDT589076 RNP589076 RXL589076 SHH589076 SRD589076 TAZ589076 TKV589076 TUR589076 UEN589076 UOJ589076 UYF589076 VIB589076 VRX589076 WBT589076 WLP589076 WVL589076 J654612 IZ654612 SV654612 ACR654612 AMN654612 AWJ654612 BGF654612 BQB654612 BZX654612 CJT654612 CTP654612 DDL654612 DNH654612 DXD654612 EGZ654612 EQV654612 FAR654612 FKN654612 FUJ654612 GEF654612 GOB654612 GXX654612 HHT654612 HRP654612 IBL654612 ILH654612 IVD654612 JEZ654612 JOV654612 JYR654612 KIN654612 KSJ654612 LCF654612 LMB654612 LVX654612 MFT654612 MPP654612 MZL654612 NJH654612 NTD654612 OCZ654612 OMV654612 OWR654612 PGN654612 PQJ654612 QAF654612 QKB654612 QTX654612 RDT654612 RNP654612 RXL654612 SHH654612 SRD654612 TAZ654612 TKV654612 TUR654612 UEN654612 UOJ654612 UYF654612 VIB654612 VRX654612 WBT654612 WLP654612 WVL654612 J720148 IZ720148 SV720148 ACR720148 AMN720148 AWJ720148 BGF720148 BQB720148 BZX720148 CJT720148 CTP720148 DDL720148 DNH720148 DXD720148 EGZ720148 EQV720148 FAR720148 FKN720148 FUJ720148 GEF720148 GOB720148 GXX720148 HHT720148 HRP720148 IBL720148 ILH720148 IVD720148 JEZ720148 JOV720148 JYR720148 KIN720148 KSJ720148 LCF720148 LMB720148 LVX720148 MFT720148 MPP720148 MZL720148 NJH720148 NTD720148 OCZ720148 OMV720148 OWR720148 PGN720148 PQJ720148 QAF720148 QKB720148 QTX720148 RDT720148 RNP720148 RXL720148 SHH720148 SRD720148 TAZ720148 TKV720148 TUR720148 UEN720148 UOJ720148 UYF720148 VIB720148 VRX720148 WBT720148 WLP720148 WVL720148 J785684 IZ785684 SV785684 ACR785684 AMN785684 AWJ785684 BGF785684 BQB785684 BZX785684 CJT785684 CTP785684 DDL785684 DNH785684 DXD785684 EGZ785684 EQV785684 FAR785684 FKN785684 FUJ785684 GEF785684 GOB785684 GXX785684 HHT785684 HRP785684 IBL785684 ILH785684 IVD785684 JEZ785684 JOV785684 JYR785684 KIN785684 KSJ785684 LCF785684 LMB785684 LVX785684 MFT785684 MPP785684 MZL785684 NJH785684 NTD785684 OCZ785684 OMV785684 OWR785684 PGN785684 PQJ785684 QAF785684 QKB785684 QTX785684 RDT785684 RNP785684 RXL785684 SHH785684 SRD785684 TAZ785684 TKV785684 TUR785684 UEN785684 UOJ785684 UYF785684 VIB785684 VRX785684 WBT785684 WLP785684 WVL785684 J851220 IZ851220 SV851220 ACR851220 AMN851220 AWJ851220 BGF851220 BQB851220 BZX851220 CJT851220 CTP851220 DDL851220 DNH851220 DXD851220 EGZ851220 EQV851220 FAR851220 FKN851220 FUJ851220 GEF851220 GOB851220 GXX851220 HHT851220 HRP851220 IBL851220 ILH851220 IVD851220 JEZ851220 JOV851220 JYR851220 KIN851220 KSJ851220 LCF851220 LMB851220 LVX851220 MFT851220 MPP851220 MZL851220 NJH851220 NTD851220 OCZ851220 OMV851220 OWR851220 PGN851220 PQJ851220 QAF851220 QKB851220 QTX851220 RDT851220 RNP851220 RXL851220 SHH851220 SRD851220 TAZ851220 TKV851220 TUR851220 UEN851220 UOJ851220 UYF851220 VIB851220 VRX851220 WBT851220 WLP851220 WVL851220 J916756 IZ916756 SV916756 ACR916756 AMN916756 AWJ916756 BGF916756 BQB916756 BZX916756 CJT916756 CTP916756 DDL916756 DNH916756 DXD916756 EGZ916756 EQV916756 FAR916756 FKN916756 FUJ916756 GEF916756 GOB916756 GXX916756 HHT916756 HRP916756 IBL916756 ILH916756 IVD916756 JEZ916756 JOV916756 JYR916756 KIN916756 KSJ916756 LCF916756 LMB916756 LVX916756 MFT916756 MPP916756 MZL916756 NJH916756 NTD916756 OCZ916756 OMV916756 OWR916756 PGN916756 PQJ916756 QAF916756 QKB916756 QTX916756 RDT916756 RNP916756 RXL916756 SHH916756 SRD916756 TAZ916756 TKV916756 TUR916756 UEN916756 UOJ916756 UYF916756 VIB916756 VRX916756 WBT916756 WLP916756 WVL916756 J982292 IZ982292 SV982292 ACR982292 AMN982292 AWJ982292 BGF982292 BQB982292 BZX982292 CJT982292 CTP982292 DDL982292 DNH982292 DXD982292 EGZ982292 EQV982292 FAR982292 FKN982292 FUJ982292 GEF982292 GOB982292 GXX982292 HHT982292 HRP982292 IBL982292 ILH982292 IVD982292 JEZ982292 JOV982292 JYR982292 KIN982292 KSJ982292 LCF982292 LMB982292 LVX982292 MFT982292 MPP982292 MZL982292 NJH982292 NTD982292 OCZ982292 OMV982292 OWR982292 PGN982292 PQJ982292 QAF982292 QKB982292 QTX982292 RDT982292 RNP982292 RXL982292 SHH982292 SRD982292 TAZ982292 TKV982292 TUR982292 UEN982292 UOJ982292 UYF982292 VIB982292 VRX982292 WBT982292 WLP982292 WVL982292 J65020 IZ65020 SV65020 ACR65020 AMN65020 AWJ65020 BGF65020 BQB65020 BZX65020 CJT65020 CTP65020 DDL65020 DNH65020 DXD65020 EGZ65020 EQV65020 FAR65020 FKN65020 FUJ65020 GEF65020 GOB65020 GXX65020 HHT65020 HRP65020 IBL65020 ILH65020 IVD65020 JEZ65020 JOV65020 JYR65020 KIN65020 KSJ65020 LCF65020 LMB65020 LVX65020 MFT65020 MPP65020 MZL65020 NJH65020 NTD65020 OCZ65020 OMV65020 OWR65020 PGN65020 PQJ65020 QAF65020 QKB65020 QTX65020 RDT65020 RNP65020 RXL65020 SHH65020 SRD65020 TAZ65020 TKV65020 TUR65020 UEN65020 UOJ65020 UYF65020 VIB65020 VRX65020 WBT65020 WLP65020 WVL65020 J130556 IZ130556 SV130556 ACR130556 AMN130556 AWJ130556 BGF130556 BQB130556 BZX130556 CJT130556 CTP130556 DDL130556 DNH130556 DXD130556 EGZ130556 EQV130556 FAR130556 FKN130556 FUJ130556 GEF130556 GOB130556 GXX130556 HHT130556 HRP130556 IBL130556 ILH130556 IVD130556 JEZ130556 JOV130556 JYR130556 KIN130556 KSJ130556 LCF130556 LMB130556 LVX130556 MFT130556 MPP130556 MZL130556 NJH130556 NTD130556 OCZ130556 OMV130556 OWR130556 PGN130556 PQJ130556 QAF130556 QKB130556 QTX130556 RDT130556 RNP130556 RXL130556 SHH130556 SRD130556 TAZ130556 TKV130556 TUR130556 UEN130556 UOJ130556 UYF130556 VIB130556 VRX130556 WBT130556 WLP130556 WVL130556 J196092 IZ196092 SV196092 ACR196092 AMN196092 AWJ196092 BGF196092 BQB196092 BZX196092 CJT196092 CTP196092 DDL196092 DNH196092 DXD196092 EGZ196092 EQV196092 FAR196092 FKN196092 FUJ196092 GEF196092 GOB196092 GXX196092 HHT196092 HRP196092 IBL196092 ILH196092 IVD196092 JEZ196092 JOV196092 JYR196092 KIN196092 KSJ196092 LCF196092 LMB196092 LVX196092 MFT196092 MPP196092 MZL196092 NJH196092 NTD196092 OCZ196092 OMV196092 OWR196092 PGN196092 PQJ196092 QAF196092 QKB196092 QTX196092 RDT196092 RNP196092 RXL196092 SHH196092 SRD196092 TAZ196092 TKV196092 TUR196092 UEN196092 UOJ196092 UYF196092 VIB196092 VRX196092 WBT196092 WLP196092 WVL196092 J261628 IZ261628 SV261628 ACR261628 AMN261628 AWJ261628 BGF261628 BQB261628 BZX261628 CJT261628 CTP261628 DDL261628 DNH261628 DXD261628 EGZ261628 EQV261628 FAR261628 FKN261628 FUJ261628 GEF261628 GOB261628 GXX261628 HHT261628 HRP261628 IBL261628 ILH261628 IVD261628 JEZ261628 JOV261628 JYR261628 KIN261628 KSJ261628 LCF261628 LMB261628 LVX261628 MFT261628 MPP261628 MZL261628 NJH261628 NTD261628 OCZ261628 OMV261628 OWR261628 PGN261628 PQJ261628 QAF261628 QKB261628 QTX261628 RDT261628 RNP261628 RXL261628 SHH261628 SRD261628 TAZ261628 TKV261628 TUR261628 UEN261628 UOJ261628 UYF261628 VIB261628 VRX261628 WBT261628 WLP261628 WVL261628 J327164 IZ327164 SV327164 ACR327164 AMN327164 AWJ327164 BGF327164 BQB327164 BZX327164 CJT327164 CTP327164 DDL327164 DNH327164 DXD327164 EGZ327164 EQV327164 FAR327164 FKN327164 FUJ327164 GEF327164 GOB327164 GXX327164 HHT327164 HRP327164 IBL327164 ILH327164 IVD327164 JEZ327164 JOV327164 JYR327164 KIN327164 KSJ327164 LCF327164 LMB327164 LVX327164 MFT327164 MPP327164 MZL327164 NJH327164 NTD327164 OCZ327164 OMV327164 OWR327164 PGN327164 PQJ327164 QAF327164 QKB327164 QTX327164 RDT327164 RNP327164 RXL327164 SHH327164 SRD327164 TAZ327164 TKV327164 TUR327164 UEN327164 UOJ327164 UYF327164 VIB327164 VRX327164 WBT327164 WLP327164 WVL327164 J392700 IZ392700 SV392700 ACR392700 AMN392700 AWJ392700 BGF392700 BQB392700 BZX392700 CJT392700 CTP392700 DDL392700 DNH392700 DXD392700 EGZ392700 EQV392700 FAR392700 FKN392700 FUJ392700 GEF392700 GOB392700 GXX392700 HHT392700 HRP392700 IBL392700 ILH392700 IVD392700 JEZ392700 JOV392700 JYR392700 KIN392700 KSJ392700 LCF392700 LMB392700 LVX392700 MFT392700 MPP392700 MZL392700 NJH392700 NTD392700 OCZ392700 OMV392700 OWR392700 PGN392700 PQJ392700 QAF392700 QKB392700 QTX392700 RDT392700 RNP392700 RXL392700 SHH392700 SRD392700 TAZ392700 TKV392700 TUR392700 UEN392700 UOJ392700 UYF392700 VIB392700 VRX392700 WBT392700 WLP392700 WVL392700 J458236 IZ458236 SV458236 ACR458236 AMN458236 AWJ458236 BGF458236 BQB458236 BZX458236 CJT458236 CTP458236 DDL458236 DNH458236 DXD458236 EGZ458236 EQV458236 FAR458236 FKN458236 FUJ458236 GEF458236 GOB458236 GXX458236 HHT458236 HRP458236 IBL458236 ILH458236 IVD458236 JEZ458236 JOV458236 JYR458236 KIN458236 KSJ458236 LCF458236 LMB458236 LVX458236 MFT458236 MPP458236 MZL458236 NJH458236 NTD458236 OCZ458236 OMV458236 OWR458236 PGN458236 PQJ458236 QAF458236 QKB458236 QTX458236 RDT458236 RNP458236 RXL458236 SHH458236 SRD458236 TAZ458236 TKV458236 TUR458236 UEN458236 UOJ458236 UYF458236 VIB458236 VRX458236 WBT458236 WLP458236 WVL458236 J523772 IZ523772 SV523772 ACR523772 AMN523772 AWJ523772 BGF523772 BQB523772 BZX523772 CJT523772 CTP523772 DDL523772 DNH523772 DXD523772 EGZ523772 EQV523772 FAR523772 FKN523772 FUJ523772 GEF523772 GOB523772 GXX523772 HHT523772 HRP523772 IBL523772 ILH523772 IVD523772 JEZ523772 JOV523772 JYR523772 KIN523772 KSJ523772 LCF523772 LMB523772 LVX523772 MFT523772 MPP523772 MZL523772 NJH523772 NTD523772 OCZ523772 OMV523772 OWR523772 PGN523772 PQJ523772 QAF523772 QKB523772 QTX523772 RDT523772 RNP523772 RXL523772 SHH523772 SRD523772 TAZ523772 TKV523772 TUR523772 UEN523772 UOJ523772 UYF523772 VIB523772 VRX523772 WBT523772 WLP523772 WVL523772 J589308 IZ589308 SV589308 ACR589308 AMN589308 AWJ589308 BGF589308 BQB589308 BZX589308 CJT589308 CTP589308 DDL589308 DNH589308 DXD589308 EGZ589308 EQV589308 FAR589308 FKN589308 FUJ589308 GEF589308 GOB589308 GXX589308 HHT589308 HRP589308 IBL589308 ILH589308 IVD589308 JEZ589308 JOV589308 JYR589308 KIN589308 KSJ589308 LCF589308 LMB589308 LVX589308 MFT589308 MPP589308 MZL589308 NJH589308 NTD589308 OCZ589308 OMV589308 OWR589308 PGN589308 PQJ589308 QAF589308 QKB589308 QTX589308 RDT589308 RNP589308 RXL589308 SHH589308 SRD589308 TAZ589308 TKV589308 TUR589308 UEN589308 UOJ589308 UYF589308 VIB589308 VRX589308 WBT589308 WLP589308 WVL589308 J654844 IZ654844 SV654844 ACR654844 AMN654844 AWJ654844 BGF654844 BQB654844 BZX654844 CJT654844 CTP654844 DDL654844 DNH654844 DXD654844 EGZ654844 EQV654844 FAR654844 FKN654844 FUJ654844 GEF654844 GOB654844 GXX654844 HHT654844 HRP654844 IBL654844 ILH654844 IVD654844 JEZ654844 JOV654844 JYR654844 KIN654844 KSJ654844 LCF654844 LMB654844 LVX654844 MFT654844 MPP654844 MZL654844 NJH654844 NTD654844 OCZ654844 OMV654844 OWR654844 PGN654844 PQJ654844 QAF654844 QKB654844 QTX654844 RDT654844 RNP654844 RXL654844 SHH654844 SRD654844 TAZ654844 TKV654844 TUR654844 UEN654844 UOJ654844 UYF654844 VIB654844 VRX654844 WBT654844 WLP654844 WVL654844 J720380 IZ720380 SV720380 ACR720380 AMN720380 AWJ720380 BGF720380 BQB720380 BZX720380 CJT720380 CTP720380 DDL720380 DNH720380 DXD720380 EGZ720380 EQV720380 FAR720380 FKN720380 FUJ720380 GEF720380 GOB720380 GXX720380 HHT720380 HRP720380 IBL720380 ILH720380 IVD720380 JEZ720380 JOV720380 JYR720380 KIN720380 KSJ720380 LCF720380 LMB720380 LVX720380 MFT720380 MPP720380 MZL720380 NJH720380 NTD720380 OCZ720380 OMV720380 OWR720380 PGN720380 PQJ720380 QAF720380 QKB720380 QTX720380 RDT720380 RNP720380 RXL720380 SHH720380 SRD720380 TAZ720380 TKV720380 TUR720380 UEN720380 UOJ720380 UYF720380 VIB720380 VRX720380 WBT720380 WLP720380 WVL720380 J785916 IZ785916 SV785916 ACR785916 AMN785916 AWJ785916 BGF785916 BQB785916 BZX785916 CJT785916 CTP785916 DDL785916 DNH785916 DXD785916 EGZ785916 EQV785916 FAR785916 FKN785916 FUJ785916 GEF785916 GOB785916 GXX785916 HHT785916 HRP785916 IBL785916 ILH785916 IVD785916 JEZ785916 JOV785916 JYR785916 KIN785916 KSJ785916 LCF785916 LMB785916 LVX785916 MFT785916 MPP785916 MZL785916 NJH785916 NTD785916 OCZ785916 OMV785916 OWR785916 PGN785916 PQJ785916 QAF785916 QKB785916 QTX785916 RDT785916 RNP785916 RXL785916 SHH785916 SRD785916 TAZ785916 TKV785916 TUR785916 UEN785916 UOJ785916 UYF785916 VIB785916 VRX785916 WBT785916 WLP785916 WVL785916 J851452 IZ851452 SV851452 ACR851452 AMN851452 AWJ851452 BGF851452 BQB851452 BZX851452 CJT851452 CTP851452 DDL851452 DNH851452 DXD851452 EGZ851452 EQV851452 FAR851452 FKN851452 FUJ851452 GEF851452 GOB851452 GXX851452 HHT851452 HRP851452 IBL851452 ILH851452 IVD851452 JEZ851452 JOV851452 JYR851452 KIN851452 KSJ851452 LCF851452 LMB851452 LVX851452 MFT851452 MPP851452 MZL851452 NJH851452 NTD851452 OCZ851452 OMV851452 OWR851452 PGN851452 PQJ851452 QAF851452 QKB851452 QTX851452 RDT851452 RNP851452 RXL851452 SHH851452 SRD851452 TAZ851452 TKV851452 TUR851452 UEN851452 UOJ851452 UYF851452 VIB851452 VRX851452 WBT851452 WLP851452 WVL851452 J916988 IZ916988 SV916988 ACR916988 AMN916988 AWJ916988 BGF916988 BQB916988 BZX916988 CJT916988 CTP916988 DDL916988 DNH916988 DXD916988 EGZ916988 EQV916988 FAR916988 FKN916988 FUJ916988 GEF916988 GOB916988 GXX916988 HHT916988 HRP916988 IBL916988 ILH916988 IVD916988 JEZ916988 JOV916988 JYR916988 KIN916988 KSJ916988 LCF916988 LMB916988 LVX916988 MFT916988 MPP916988 MZL916988 NJH916988 NTD916988 OCZ916988 OMV916988 OWR916988 PGN916988 PQJ916988 QAF916988 QKB916988 QTX916988 RDT916988 RNP916988 RXL916988 SHH916988 SRD916988 TAZ916988 TKV916988 TUR916988 UEN916988 UOJ916988 UYF916988 VIB916988 VRX916988 WBT916988 WLP916988 WVL916988 J982524 IZ982524 SV982524 ACR982524 AMN982524 AWJ982524 BGF982524 BQB982524 BZX982524 CJT982524 CTP982524 DDL982524 DNH982524 DXD982524 EGZ982524 EQV982524 FAR982524 FKN982524 FUJ982524 GEF982524 GOB982524 GXX982524 HHT982524 HRP982524 IBL982524 ILH982524 IVD982524 JEZ982524 JOV982524 JYR982524 KIN982524 KSJ982524 LCF982524 LMB982524 LVX982524 MFT982524 MPP982524 MZL982524 NJH982524 NTD982524 OCZ982524 OMV982524 OWR982524 PGN982524 PQJ982524 QAF982524 QKB982524 QTX982524 RDT982524 RNP982524 RXL982524 SHH982524 SRD982524 TAZ982524 TKV982524 TUR982524 UEN982524 UOJ982524 UYF982524 VIB982524 VRX982524 WBT982524 WLP982524 WVL982524 J65078 IZ65078 SV65078 ACR65078 AMN65078 AWJ65078 BGF65078 BQB65078 BZX65078 CJT65078 CTP65078 DDL65078 DNH65078 DXD65078 EGZ65078 EQV65078 FAR65078 FKN65078 FUJ65078 GEF65078 GOB65078 GXX65078 HHT65078 HRP65078 IBL65078 ILH65078 IVD65078 JEZ65078 JOV65078 JYR65078 KIN65078 KSJ65078 LCF65078 LMB65078 LVX65078 MFT65078 MPP65078 MZL65078 NJH65078 NTD65078 OCZ65078 OMV65078 OWR65078 PGN65078 PQJ65078 QAF65078 QKB65078 QTX65078 RDT65078 RNP65078 RXL65078 SHH65078 SRD65078 TAZ65078 TKV65078 TUR65078 UEN65078 UOJ65078 UYF65078 VIB65078 VRX65078 WBT65078 WLP65078 WVL65078 J130614 IZ130614 SV130614 ACR130614 AMN130614 AWJ130614 BGF130614 BQB130614 BZX130614 CJT130614 CTP130614 DDL130614 DNH130614 DXD130614 EGZ130614 EQV130614 FAR130614 FKN130614 FUJ130614 GEF130614 GOB130614 GXX130614 HHT130614 HRP130614 IBL130614 ILH130614 IVD130614 JEZ130614 JOV130614 JYR130614 KIN130614 KSJ130614 LCF130614 LMB130614 LVX130614 MFT130614 MPP130614 MZL130614 NJH130614 NTD130614 OCZ130614 OMV130614 OWR130614 PGN130614 PQJ130614 QAF130614 QKB130614 QTX130614 RDT130614 RNP130614 RXL130614 SHH130614 SRD130614 TAZ130614 TKV130614 TUR130614 UEN130614 UOJ130614 UYF130614 VIB130614 VRX130614 WBT130614 WLP130614 WVL130614 J196150 IZ196150 SV196150 ACR196150 AMN196150 AWJ196150 BGF196150 BQB196150 BZX196150 CJT196150 CTP196150 DDL196150 DNH196150 DXD196150 EGZ196150 EQV196150 FAR196150 FKN196150 FUJ196150 GEF196150 GOB196150 GXX196150 HHT196150 HRP196150 IBL196150 ILH196150 IVD196150 JEZ196150 JOV196150 JYR196150 KIN196150 KSJ196150 LCF196150 LMB196150 LVX196150 MFT196150 MPP196150 MZL196150 NJH196150 NTD196150 OCZ196150 OMV196150 OWR196150 PGN196150 PQJ196150 QAF196150 QKB196150 QTX196150 RDT196150 RNP196150 RXL196150 SHH196150 SRD196150 TAZ196150 TKV196150 TUR196150 UEN196150 UOJ196150 UYF196150 VIB196150 VRX196150 WBT196150 WLP196150 WVL196150 J261686 IZ261686 SV261686 ACR261686 AMN261686 AWJ261686 BGF261686 BQB261686 BZX261686 CJT261686 CTP261686 DDL261686 DNH261686 DXD261686 EGZ261686 EQV261686 FAR261686 FKN261686 FUJ261686 GEF261686 GOB261686 GXX261686 HHT261686 HRP261686 IBL261686 ILH261686 IVD261686 JEZ261686 JOV261686 JYR261686 KIN261686 KSJ261686 LCF261686 LMB261686 LVX261686 MFT261686 MPP261686 MZL261686 NJH261686 NTD261686 OCZ261686 OMV261686 OWR261686 PGN261686 PQJ261686 QAF261686 QKB261686 QTX261686 RDT261686 RNP261686 RXL261686 SHH261686 SRD261686 TAZ261686 TKV261686 TUR261686 UEN261686 UOJ261686 UYF261686 VIB261686 VRX261686 WBT261686 WLP261686 WVL261686 J327222 IZ327222 SV327222 ACR327222 AMN327222 AWJ327222 BGF327222 BQB327222 BZX327222 CJT327222 CTP327222 DDL327222 DNH327222 DXD327222 EGZ327222 EQV327222 FAR327222 FKN327222 FUJ327222 GEF327222 GOB327222 GXX327222 HHT327222 HRP327222 IBL327222 ILH327222 IVD327222 JEZ327222 JOV327222 JYR327222 KIN327222 KSJ327222 LCF327222 LMB327222 LVX327222 MFT327222 MPP327222 MZL327222 NJH327222 NTD327222 OCZ327222 OMV327222 OWR327222 PGN327222 PQJ327222 QAF327222 QKB327222 QTX327222 RDT327222 RNP327222 RXL327222 SHH327222 SRD327222 TAZ327222 TKV327222 TUR327222 UEN327222 UOJ327222 UYF327222 VIB327222 VRX327222 WBT327222 WLP327222 WVL327222 J392758 IZ392758 SV392758 ACR392758 AMN392758 AWJ392758 BGF392758 BQB392758 BZX392758 CJT392758 CTP392758 DDL392758 DNH392758 DXD392758 EGZ392758 EQV392758 FAR392758 FKN392758 FUJ392758 GEF392758 GOB392758 GXX392758 HHT392758 HRP392758 IBL392758 ILH392758 IVD392758 JEZ392758 JOV392758 JYR392758 KIN392758 KSJ392758 LCF392758 LMB392758 LVX392758 MFT392758 MPP392758 MZL392758 NJH392758 NTD392758 OCZ392758 OMV392758 OWR392758 PGN392758 PQJ392758 QAF392758 QKB392758 QTX392758 RDT392758 RNP392758 RXL392758 SHH392758 SRD392758 TAZ392758 TKV392758 TUR392758 UEN392758 UOJ392758 UYF392758 VIB392758 VRX392758 WBT392758 WLP392758 WVL392758 J458294 IZ458294 SV458294 ACR458294 AMN458294 AWJ458294 BGF458294 BQB458294 BZX458294 CJT458294 CTP458294 DDL458294 DNH458294 DXD458294 EGZ458294 EQV458294 FAR458294 FKN458294 FUJ458294 GEF458294 GOB458294 GXX458294 HHT458294 HRP458294 IBL458294 ILH458294 IVD458294 JEZ458294 JOV458294 JYR458294 KIN458294 KSJ458294 LCF458294 LMB458294 LVX458294 MFT458294 MPP458294 MZL458294 NJH458294 NTD458294 OCZ458294 OMV458294 OWR458294 PGN458294 PQJ458294 QAF458294 QKB458294 QTX458294 RDT458294 RNP458294 RXL458294 SHH458294 SRD458294 TAZ458294 TKV458294 TUR458294 UEN458294 UOJ458294 UYF458294 VIB458294 VRX458294 WBT458294 WLP458294 WVL458294 J523830 IZ523830 SV523830 ACR523830 AMN523830 AWJ523830 BGF523830 BQB523830 BZX523830 CJT523830 CTP523830 DDL523830 DNH523830 DXD523830 EGZ523830 EQV523830 FAR523830 FKN523830 FUJ523830 GEF523830 GOB523830 GXX523830 HHT523830 HRP523830 IBL523830 ILH523830 IVD523830 JEZ523830 JOV523830 JYR523830 KIN523830 KSJ523830 LCF523830 LMB523830 LVX523830 MFT523830 MPP523830 MZL523830 NJH523830 NTD523830 OCZ523830 OMV523830 OWR523830 PGN523830 PQJ523830 QAF523830 QKB523830 QTX523830 RDT523830 RNP523830 RXL523830 SHH523830 SRD523830 TAZ523830 TKV523830 TUR523830 UEN523830 UOJ523830 UYF523830 VIB523830 VRX523830 WBT523830 WLP523830 WVL523830 J589366 IZ589366 SV589366 ACR589366 AMN589366 AWJ589366 BGF589366 BQB589366 BZX589366 CJT589366 CTP589366 DDL589366 DNH589366 DXD589366 EGZ589366 EQV589366 FAR589366 FKN589366 FUJ589366 GEF589366 GOB589366 GXX589366 HHT589366 HRP589366 IBL589366 ILH589366 IVD589366 JEZ589366 JOV589366 JYR589366 KIN589366 KSJ589366 LCF589366 LMB589366 LVX589366 MFT589366 MPP589366 MZL589366 NJH589366 NTD589366 OCZ589366 OMV589366 OWR589366 PGN589366 PQJ589366 QAF589366 QKB589366 QTX589366 RDT589366 RNP589366 RXL589366 SHH589366 SRD589366 TAZ589366 TKV589366 TUR589366 UEN589366 UOJ589366 UYF589366 VIB589366 VRX589366 WBT589366 WLP589366 WVL589366 J654902 IZ654902 SV654902 ACR654902 AMN654902 AWJ654902 BGF654902 BQB654902 BZX654902 CJT654902 CTP654902 DDL654902 DNH654902 DXD654902 EGZ654902 EQV654902 FAR654902 FKN654902 FUJ654902 GEF654902 GOB654902 GXX654902 HHT654902 HRP654902 IBL654902 ILH654902 IVD654902 JEZ654902 JOV654902 JYR654902 KIN654902 KSJ654902 LCF654902 LMB654902 LVX654902 MFT654902 MPP654902 MZL654902 NJH654902 NTD654902 OCZ654902 OMV654902 OWR654902 PGN654902 PQJ654902 QAF654902 QKB654902 QTX654902 RDT654902 RNP654902 RXL654902 SHH654902 SRD654902 TAZ654902 TKV654902 TUR654902 UEN654902 UOJ654902 UYF654902 VIB654902 VRX654902 WBT654902 WLP654902 WVL654902 J720438 IZ720438 SV720438 ACR720438 AMN720438 AWJ720438 BGF720438 BQB720438 BZX720438 CJT720438 CTP720438 DDL720438 DNH720438 DXD720438 EGZ720438 EQV720438 FAR720438 FKN720438 FUJ720438 GEF720438 GOB720438 GXX720438 HHT720438 HRP720438 IBL720438 ILH720438 IVD720438 JEZ720438 JOV720438 JYR720438 KIN720438 KSJ720438 LCF720438 LMB720438 LVX720438 MFT720438 MPP720438 MZL720438 NJH720438 NTD720438 OCZ720438 OMV720438 OWR720438 PGN720438 PQJ720438 QAF720438 QKB720438 QTX720438 RDT720438 RNP720438 RXL720438 SHH720438 SRD720438 TAZ720438 TKV720438 TUR720438 UEN720438 UOJ720438 UYF720438 VIB720438 VRX720438 WBT720438 WLP720438 WVL720438 J785974 IZ785974 SV785974 ACR785974 AMN785974 AWJ785974 BGF785974 BQB785974 BZX785974 CJT785974 CTP785974 DDL785974 DNH785974 DXD785974 EGZ785974 EQV785974 FAR785974 FKN785974 FUJ785974 GEF785974 GOB785974 GXX785974 HHT785974 HRP785974 IBL785974 ILH785974 IVD785974 JEZ785974 JOV785974 JYR785974 KIN785974 KSJ785974 LCF785974 LMB785974 LVX785974 MFT785974 MPP785974 MZL785974 NJH785974 NTD785974 OCZ785974 OMV785974 OWR785974 PGN785974 PQJ785974 QAF785974 QKB785974 QTX785974 RDT785974 RNP785974 RXL785974 SHH785974 SRD785974 TAZ785974 TKV785974 TUR785974 UEN785974 UOJ785974 UYF785974 VIB785974 VRX785974 WBT785974 WLP785974 WVL785974 J851510 IZ851510 SV851510 ACR851510 AMN851510 AWJ851510 BGF851510 BQB851510 BZX851510 CJT851510 CTP851510 DDL851510 DNH851510 DXD851510 EGZ851510 EQV851510 FAR851510 FKN851510 FUJ851510 GEF851510 GOB851510 GXX851510 HHT851510 HRP851510 IBL851510 ILH851510 IVD851510 JEZ851510 JOV851510 JYR851510 KIN851510 KSJ851510 LCF851510 LMB851510 LVX851510 MFT851510 MPP851510 MZL851510 NJH851510 NTD851510 OCZ851510 OMV851510 OWR851510 PGN851510 PQJ851510 QAF851510 QKB851510 QTX851510 RDT851510 RNP851510 RXL851510 SHH851510 SRD851510 TAZ851510 TKV851510 TUR851510 UEN851510 UOJ851510 UYF851510 VIB851510 VRX851510 WBT851510 WLP851510 WVL851510 J917046 IZ917046 SV917046 ACR917046 AMN917046 AWJ917046 BGF917046 BQB917046 BZX917046 CJT917046 CTP917046 DDL917046 DNH917046 DXD917046 EGZ917046 EQV917046 FAR917046 FKN917046 FUJ917046 GEF917046 GOB917046 GXX917046 HHT917046 HRP917046 IBL917046 ILH917046 IVD917046 JEZ917046 JOV917046 JYR917046 KIN917046 KSJ917046 LCF917046 LMB917046 LVX917046 MFT917046 MPP917046 MZL917046 NJH917046 NTD917046 OCZ917046 OMV917046 OWR917046 PGN917046 PQJ917046 QAF917046 QKB917046 QTX917046 RDT917046 RNP917046 RXL917046 SHH917046 SRD917046 TAZ917046 TKV917046 TUR917046 UEN917046 UOJ917046 UYF917046 VIB917046 VRX917046 WBT917046 WLP917046 WVL917046 J982582 IZ982582 SV982582 ACR982582 AMN982582 AWJ982582 BGF982582 BQB982582 BZX982582 CJT982582 CTP982582 DDL982582 DNH982582 DXD982582 EGZ982582 EQV982582 FAR982582 FKN982582 FUJ982582 GEF982582 GOB982582 GXX982582 HHT982582 HRP982582 IBL982582 ILH982582 IVD982582 JEZ982582 JOV982582 JYR982582 KIN982582 KSJ982582 LCF982582 LMB982582 LVX982582 MFT982582 MPP982582 MZL982582 NJH982582 NTD982582 OCZ982582 OMV982582 OWR982582 PGN982582 PQJ982582 QAF982582 QKB982582 QTX982582 RDT982582 RNP982582 RXL982582 SHH982582 SRD982582 TAZ982582 TKV982582 TUR982582 UEN982582 UOJ982582 UYF982582 VIB982582 VRX982582 WBT982582 WLP982582 WVL982582 J65136 IZ65136 SV65136 ACR65136 AMN65136 AWJ65136 BGF65136 BQB65136 BZX65136 CJT65136 CTP65136 DDL65136 DNH65136 DXD65136 EGZ65136 EQV65136 FAR65136 FKN65136 FUJ65136 GEF65136 GOB65136 GXX65136 HHT65136 HRP65136 IBL65136 ILH65136 IVD65136 JEZ65136 JOV65136 JYR65136 KIN65136 KSJ65136 LCF65136 LMB65136 LVX65136 MFT65136 MPP65136 MZL65136 NJH65136 NTD65136 OCZ65136 OMV65136 OWR65136 PGN65136 PQJ65136 QAF65136 QKB65136 QTX65136 RDT65136 RNP65136 RXL65136 SHH65136 SRD65136 TAZ65136 TKV65136 TUR65136 UEN65136 UOJ65136 UYF65136 VIB65136 VRX65136 WBT65136 WLP65136 WVL65136 J130672 IZ130672 SV130672 ACR130672 AMN130672 AWJ130672 BGF130672 BQB130672 BZX130672 CJT130672 CTP130672 DDL130672 DNH130672 DXD130672 EGZ130672 EQV130672 FAR130672 FKN130672 FUJ130672 GEF130672 GOB130672 GXX130672 HHT130672 HRP130672 IBL130672 ILH130672 IVD130672 JEZ130672 JOV130672 JYR130672 KIN130672 KSJ130672 LCF130672 LMB130672 LVX130672 MFT130672 MPP130672 MZL130672 NJH130672 NTD130672 OCZ130672 OMV130672 OWR130672 PGN130672 PQJ130672 QAF130672 QKB130672 QTX130672 RDT130672 RNP130672 RXL130672 SHH130672 SRD130672 TAZ130672 TKV130672 TUR130672 UEN130672 UOJ130672 UYF130672 VIB130672 VRX130672 WBT130672 WLP130672 WVL130672 J196208 IZ196208 SV196208 ACR196208 AMN196208 AWJ196208 BGF196208 BQB196208 BZX196208 CJT196208 CTP196208 DDL196208 DNH196208 DXD196208 EGZ196208 EQV196208 FAR196208 FKN196208 FUJ196208 GEF196208 GOB196208 GXX196208 HHT196208 HRP196208 IBL196208 ILH196208 IVD196208 JEZ196208 JOV196208 JYR196208 KIN196208 KSJ196208 LCF196208 LMB196208 LVX196208 MFT196208 MPP196208 MZL196208 NJH196208 NTD196208 OCZ196208 OMV196208 OWR196208 PGN196208 PQJ196208 QAF196208 QKB196208 QTX196208 RDT196208 RNP196208 RXL196208 SHH196208 SRD196208 TAZ196208 TKV196208 TUR196208 UEN196208 UOJ196208 UYF196208 VIB196208 VRX196208 WBT196208 WLP196208 WVL196208 J261744 IZ261744 SV261744 ACR261744 AMN261744 AWJ261744 BGF261744 BQB261744 BZX261744 CJT261744 CTP261744 DDL261744 DNH261744 DXD261744 EGZ261744 EQV261744 FAR261744 FKN261744 FUJ261744 GEF261744 GOB261744 GXX261744 HHT261744 HRP261744 IBL261744 ILH261744 IVD261744 JEZ261744 JOV261744 JYR261744 KIN261744 KSJ261744 LCF261744 LMB261744 LVX261744 MFT261744 MPP261744 MZL261744 NJH261744 NTD261744 OCZ261744 OMV261744 OWR261744 PGN261744 PQJ261744 QAF261744 QKB261744 QTX261744 RDT261744 RNP261744 RXL261744 SHH261744 SRD261744 TAZ261744 TKV261744 TUR261744 UEN261744 UOJ261744 UYF261744 VIB261744 VRX261744 WBT261744 WLP261744 WVL261744 J327280 IZ327280 SV327280 ACR327280 AMN327280 AWJ327280 BGF327280 BQB327280 BZX327280 CJT327280 CTP327280 DDL327280 DNH327280 DXD327280 EGZ327280 EQV327280 FAR327280 FKN327280 FUJ327280 GEF327280 GOB327280 GXX327280 HHT327280 HRP327280 IBL327280 ILH327280 IVD327280 JEZ327280 JOV327280 JYR327280 KIN327280 KSJ327280 LCF327280 LMB327280 LVX327280 MFT327280 MPP327280 MZL327280 NJH327280 NTD327280 OCZ327280 OMV327280 OWR327280 PGN327280 PQJ327280 QAF327280 QKB327280 QTX327280 RDT327280 RNP327280 RXL327280 SHH327280 SRD327280 TAZ327280 TKV327280 TUR327280 UEN327280 UOJ327280 UYF327280 VIB327280 VRX327280 WBT327280 WLP327280 WVL327280 J392816 IZ392816 SV392816 ACR392816 AMN392816 AWJ392816 BGF392816 BQB392816 BZX392816 CJT392816 CTP392816 DDL392816 DNH392816 DXD392816 EGZ392816 EQV392816 FAR392816 FKN392816 FUJ392816 GEF392816 GOB392816 GXX392816 HHT392816 HRP392816 IBL392816 ILH392816 IVD392816 JEZ392816 JOV392816 JYR392816 KIN392816 KSJ392816 LCF392816 LMB392816 LVX392816 MFT392816 MPP392816 MZL392816 NJH392816 NTD392816 OCZ392816 OMV392816 OWR392816 PGN392816 PQJ392816 QAF392816 QKB392816 QTX392816 RDT392816 RNP392816 RXL392816 SHH392816 SRD392816 TAZ392816 TKV392816 TUR392816 UEN392816 UOJ392816 UYF392816 VIB392816 VRX392816 WBT392816 WLP392816 WVL392816 J458352 IZ458352 SV458352 ACR458352 AMN458352 AWJ458352 BGF458352 BQB458352 BZX458352 CJT458352 CTP458352 DDL458352 DNH458352 DXD458352 EGZ458352 EQV458352 FAR458352 FKN458352 FUJ458352 GEF458352 GOB458352 GXX458352 HHT458352 HRP458352 IBL458352 ILH458352 IVD458352 JEZ458352 JOV458352 JYR458352 KIN458352 KSJ458352 LCF458352 LMB458352 LVX458352 MFT458352 MPP458352 MZL458352 NJH458352 NTD458352 OCZ458352 OMV458352 OWR458352 PGN458352 PQJ458352 QAF458352 QKB458352 QTX458352 RDT458352 RNP458352 RXL458352 SHH458352 SRD458352 TAZ458352 TKV458352 TUR458352 UEN458352 UOJ458352 UYF458352 VIB458352 VRX458352 WBT458352 WLP458352 WVL458352 J523888 IZ523888 SV523888 ACR523888 AMN523888 AWJ523888 BGF523888 BQB523888 BZX523888 CJT523888 CTP523888 DDL523888 DNH523888 DXD523888 EGZ523888 EQV523888 FAR523888 FKN523888 FUJ523888 GEF523888 GOB523888 GXX523888 HHT523888 HRP523888 IBL523888 ILH523888 IVD523888 JEZ523888 JOV523888 JYR523888 KIN523888 KSJ523888 LCF523888 LMB523888 LVX523888 MFT523888 MPP523888 MZL523888 NJH523888 NTD523888 OCZ523888 OMV523888 OWR523888 PGN523888 PQJ523888 QAF523888 QKB523888 QTX523888 RDT523888 RNP523888 RXL523888 SHH523888 SRD523888 TAZ523888 TKV523888 TUR523888 UEN523888 UOJ523888 UYF523888 VIB523888 VRX523888 WBT523888 WLP523888 WVL523888 J589424 IZ589424 SV589424 ACR589424 AMN589424 AWJ589424 BGF589424 BQB589424 BZX589424 CJT589424 CTP589424 DDL589424 DNH589424 DXD589424 EGZ589424 EQV589424 FAR589424 FKN589424 FUJ589424 GEF589424 GOB589424 GXX589424 HHT589424 HRP589424 IBL589424 ILH589424 IVD589424 JEZ589424 JOV589424 JYR589424 KIN589424 KSJ589424 LCF589424 LMB589424 LVX589424 MFT589424 MPP589424 MZL589424 NJH589424 NTD589424 OCZ589424 OMV589424 OWR589424 PGN589424 PQJ589424 QAF589424 QKB589424 QTX589424 RDT589424 RNP589424 RXL589424 SHH589424 SRD589424 TAZ589424 TKV589424 TUR589424 UEN589424 UOJ589424 UYF589424 VIB589424 VRX589424 WBT589424 WLP589424 WVL589424 J654960 IZ654960 SV654960 ACR654960 AMN654960 AWJ654960 BGF654960 BQB654960 BZX654960 CJT654960 CTP654960 DDL654960 DNH654960 DXD654960 EGZ654960 EQV654960 FAR654960 FKN654960 FUJ654960 GEF654960 GOB654960 GXX654960 HHT654960 HRP654960 IBL654960 ILH654960 IVD654960 JEZ654960 JOV654960 JYR654960 KIN654960 KSJ654960 LCF654960 LMB654960 LVX654960 MFT654960 MPP654960 MZL654960 NJH654960 NTD654960 OCZ654960 OMV654960 OWR654960 PGN654960 PQJ654960 QAF654960 QKB654960 QTX654960 RDT654960 RNP654960 RXL654960 SHH654960 SRD654960 TAZ654960 TKV654960 TUR654960 UEN654960 UOJ654960 UYF654960 VIB654960 VRX654960 WBT654960 WLP654960 WVL654960 J720496 IZ720496 SV720496 ACR720496 AMN720496 AWJ720496 BGF720496 BQB720496 BZX720496 CJT720496 CTP720496 DDL720496 DNH720496 DXD720496 EGZ720496 EQV720496 FAR720496 FKN720496 FUJ720496 GEF720496 GOB720496 GXX720496 HHT720496 HRP720496 IBL720496 ILH720496 IVD720496 JEZ720496 JOV720496 JYR720496 KIN720496 KSJ720496 LCF720496 LMB720496 LVX720496 MFT720496 MPP720496 MZL720496 NJH720496 NTD720496 OCZ720496 OMV720496 OWR720496 PGN720496 PQJ720496 QAF720496 QKB720496 QTX720496 RDT720496 RNP720496 RXL720496 SHH720496 SRD720496 TAZ720496 TKV720496 TUR720496 UEN720496 UOJ720496 UYF720496 VIB720496 VRX720496 WBT720496 WLP720496 WVL720496 J786032 IZ786032 SV786032 ACR786032 AMN786032 AWJ786032 BGF786032 BQB786032 BZX786032 CJT786032 CTP786032 DDL786032 DNH786032 DXD786032 EGZ786032 EQV786032 FAR786032 FKN786032 FUJ786032 GEF786032 GOB786032 GXX786032 HHT786032 HRP786032 IBL786032 ILH786032 IVD786032 JEZ786032 JOV786032 JYR786032 KIN786032 KSJ786032 LCF786032 LMB786032 LVX786032 MFT786032 MPP786032 MZL786032 NJH786032 NTD786032 OCZ786032 OMV786032 OWR786032 PGN786032 PQJ786032 QAF786032 QKB786032 QTX786032 RDT786032 RNP786032 RXL786032 SHH786032 SRD786032 TAZ786032 TKV786032 TUR786032 UEN786032 UOJ786032 UYF786032 VIB786032 VRX786032 WBT786032 WLP786032 WVL786032 J851568 IZ851568 SV851568 ACR851568 AMN851568 AWJ851568 BGF851568 BQB851568 BZX851568 CJT851568 CTP851568 DDL851568 DNH851568 DXD851568 EGZ851568 EQV851568 FAR851568 FKN851568 FUJ851568 GEF851568 GOB851568 GXX851568 HHT851568 HRP851568 IBL851568 ILH851568 IVD851568 JEZ851568 JOV851568 JYR851568 KIN851568 KSJ851568 LCF851568 LMB851568 LVX851568 MFT851568 MPP851568 MZL851568 NJH851568 NTD851568 OCZ851568 OMV851568 OWR851568 PGN851568 PQJ851568 QAF851568 QKB851568 QTX851568 RDT851568 RNP851568 RXL851568 SHH851568 SRD851568 TAZ851568 TKV851568 TUR851568 UEN851568 UOJ851568 UYF851568 VIB851568 VRX851568 WBT851568 WLP851568 WVL851568 J917104 IZ917104 SV917104 ACR917104 AMN917104 AWJ917104 BGF917104 BQB917104 BZX917104 CJT917104 CTP917104 DDL917104 DNH917104 DXD917104 EGZ917104 EQV917104 FAR917104 FKN917104 FUJ917104 GEF917104 GOB917104 GXX917104 HHT917104 HRP917104 IBL917104 ILH917104 IVD917104 JEZ917104 JOV917104 JYR917104 KIN917104 KSJ917104 LCF917104 LMB917104 LVX917104 MFT917104 MPP917104 MZL917104 NJH917104 NTD917104 OCZ917104 OMV917104 OWR917104 PGN917104 PQJ917104 QAF917104 QKB917104 QTX917104 RDT917104 RNP917104 RXL917104 SHH917104 SRD917104 TAZ917104 TKV917104 TUR917104 UEN917104 UOJ917104 UYF917104 VIB917104 VRX917104 WBT917104 WLP917104 WVL917104 J982640 IZ982640 SV982640 ACR982640 AMN982640 AWJ982640 BGF982640 BQB982640 BZX982640 CJT982640 CTP982640 DDL982640 DNH982640 DXD982640 EGZ982640 EQV982640 FAR982640 FKN982640 FUJ982640 GEF982640 GOB982640 GXX982640 HHT982640 HRP982640 IBL982640 ILH982640 IVD982640 JEZ982640 JOV982640 JYR982640 KIN982640 KSJ982640 LCF982640 LMB982640 LVX982640 MFT982640 MPP982640 MZL982640 NJH982640 NTD982640 OCZ982640 OMV982640 OWR982640 PGN982640 PQJ982640 QAF982640 QKB982640 QTX982640 RDT982640 RNP982640 RXL982640 SHH982640 SRD982640 TAZ982640 TKV982640 TUR982640 UEN982640 UOJ982640 UYF982640 VIB982640 VRX982640 WBT982640 WLP982640 WVL982640 J64611 IZ64611 SV64611 ACR64611 AMN64611 AWJ64611 BGF64611 BQB64611 BZX64611 CJT64611 CTP64611 DDL64611 DNH64611 DXD64611 EGZ64611 EQV64611 FAR64611 FKN64611 FUJ64611 GEF64611 GOB64611 GXX64611 HHT64611 HRP64611 IBL64611 ILH64611 IVD64611 JEZ64611 JOV64611 JYR64611 KIN64611 KSJ64611 LCF64611 LMB64611 LVX64611 MFT64611 MPP64611 MZL64611 NJH64611 NTD64611 OCZ64611 OMV64611 OWR64611 PGN64611 PQJ64611 QAF64611 QKB64611 QTX64611 RDT64611 RNP64611 RXL64611 SHH64611 SRD64611 TAZ64611 TKV64611 TUR64611 UEN64611 UOJ64611 UYF64611 VIB64611 VRX64611 WBT64611 WLP64611 WVL64611 J130147 IZ130147 SV130147 ACR130147 AMN130147 AWJ130147 BGF130147 BQB130147 BZX130147 CJT130147 CTP130147 DDL130147 DNH130147 DXD130147 EGZ130147 EQV130147 FAR130147 FKN130147 FUJ130147 GEF130147 GOB130147 GXX130147 HHT130147 HRP130147 IBL130147 ILH130147 IVD130147 JEZ130147 JOV130147 JYR130147 KIN130147 KSJ130147 LCF130147 LMB130147 LVX130147 MFT130147 MPP130147 MZL130147 NJH130147 NTD130147 OCZ130147 OMV130147 OWR130147 PGN130147 PQJ130147 QAF130147 QKB130147 QTX130147 RDT130147 RNP130147 RXL130147 SHH130147 SRD130147 TAZ130147 TKV130147 TUR130147 UEN130147 UOJ130147 UYF130147 VIB130147 VRX130147 WBT130147 WLP130147 WVL130147 J195683 IZ195683 SV195683 ACR195683 AMN195683 AWJ195683 BGF195683 BQB195683 BZX195683 CJT195683 CTP195683 DDL195683 DNH195683 DXD195683 EGZ195683 EQV195683 FAR195683 FKN195683 FUJ195683 GEF195683 GOB195683 GXX195683 HHT195683 HRP195683 IBL195683 ILH195683 IVD195683 JEZ195683 JOV195683 JYR195683 KIN195683 KSJ195683 LCF195683 LMB195683 LVX195683 MFT195683 MPP195683 MZL195683 NJH195683 NTD195683 OCZ195683 OMV195683 OWR195683 PGN195683 PQJ195683 QAF195683 QKB195683 QTX195683 RDT195683 RNP195683 RXL195683 SHH195683 SRD195683 TAZ195683 TKV195683 TUR195683 UEN195683 UOJ195683 UYF195683 VIB195683 VRX195683 WBT195683 WLP195683 WVL195683 J261219 IZ261219 SV261219 ACR261219 AMN261219 AWJ261219 BGF261219 BQB261219 BZX261219 CJT261219 CTP261219 DDL261219 DNH261219 DXD261219 EGZ261219 EQV261219 FAR261219 FKN261219 FUJ261219 GEF261219 GOB261219 GXX261219 HHT261219 HRP261219 IBL261219 ILH261219 IVD261219 JEZ261219 JOV261219 JYR261219 KIN261219 KSJ261219 LCF261219 LMB261219 LVX261219 MFT261219 MPP261219 MZL261219 NJH261219 NTD261219 OCZ261219 OMV261219 OWR261219 PGN261219 PQJ261219 QAF261219 QKB261219 QTX261219 RDT261219 RNP261219 RXL261219 SHH261219 SRD261219 TAZ261219 TKV261219 TUR261219 UEN261219 UOJ261219 UYF261219 VIB261219 VRX261219 WBT261219 WLP261219 WVL261219 J326755 IZ326755 SV326755 ACR326755 AMN326755 AWJ326755 BGF326755 BQB326755 BZX326755 CJT326755 CTP326755 DDL326755 DNH326755 DXD326755 EGZ326755 EQV326755 FAR326755 FKN326755 FUJ326755 GEF326755 GOB326755 GXX326755 HHT326755 HRP326755 IBL326755 ILH326755 IVD326755 JEZ326755 JOV326755 JYR326755 KIN326755 KSJ326755 LCF326755 LMB326755 LVX326755 MFT326755 MPP326755 MZL326755 NJH326755 NTD326755 OCZ326755 OMV326755 OWR326755 PGN326755 PQJ326755 QAF326755 QKB326755 QTX326755 RDT326755 RNP326755 RXL326755 SHH326755 SRD326755 TAZ326755 TKV326755 TUR326755 UEN326755 UOJ326755 UYF326755 VIB326755 VRX326755 WBT326755 WLP326755 WVL326755 J392291 IZ392291 SV392291 ACR392291 AMN392291 AWJ392291 BGF392291 BQB392291 BZX392291 CJT392291 CTP392291 DDL392291 DNH392291 DXD392291 EGZ392291 EQV392291 FAR392291 FKN392291 FUJ392291 GEF392291 GOB392291 GXX392291 HHT392291 HRP392291 IBL392291 ILH392291 IVD392291 JEZ392291 JOV392291 JYR392291 KIN392291 KSJ392291 LCF392291 LMB392291 LVX392291 MFT392291 MPP392291 MZL392291 NJH392291 NTD392291 OCZ392291 OMV392291 OWR392291 PGN392291 PQJ392291 QAF392291 QKB392291 QTX392291 RDT392291 RNP392291 RXL392291 SHH392291 SRD392291 TAZ392291 TKV392291 TUR392291 UEN392291 UOJ392291 UYF392291 VIB392291 VRX392291 WBT392291 WLP392291 WVL392291 J457827 IZ457827 SV457827 ACR457827 AMN457827 AWJ457827 BGF457827 BQB457827 BZX457827 CJT457827 CTP457827 DDL457827 DNH457827 DXD457827 EGZ457827 EQV457827 FAR457827 FKN457827 FUJ457827 GEF457827 GOB457827 GXX457827 HHT457827 HRP457827 IBL457827 ILH457827 IVD457827 JEZ457827 JOV457827 JYR457827 KIN457827 KSJ457827 LCF457827 LMB457827 LVX457827 MFT457827 MPP457827 MZL457827 NJH457827 NTD457827 OCZ457827 OMV457827 OWR457827 PGN457827 PQJ457827 QAF457827 QKB457827 QTX457827 RDT457827 RNP457827 RXL457827 SHH457827 SRD457827 TAZ457827 TKV457827 TUR457827 UEN457827 UOJ457827 UYF457827 VIB457827 VRX457827 WBT457827 WLP457827 WVL457827 J523363 IZ523363 SV523363 ACR523363 AMN523363 AWJ523363 BGF523363 BQB523363 BZX523363 CJT523363 CTP523363 DDL523363 DNH523363 DXD523363 EGZ523363 EQV523363 FAR523363 FKN523363 FUJ523363 GEF523363 GOB523363 GXX523363 HHT523363 HRP523363 IBL523363 ILH523363 IVD523363 JEZ523363 JOV523363 JYR523363 KIN523363 KSJ523363 LCF523363 LMB523363 LVX523363 MFT523363 MPP523363 MZL523363 NJH523363 NTD523363 OCZ523363 OMV523363 OWR523363 PGN523363 PQJ523363 QAF523363 QKB523363 QTX523363 RDT523363 RNP523363 RXL523363 SHH523363 SRD523363 TAZ523363 TKV523363 TUR523363 UEN523363 UOJ523363 UYF523363 VIB523363 VRX523363 WBT523363 WLP523363 WVL523363 J588899 IZ588899 SV588899 ACR588899 AMN588899 AWJ588899 BGF588899 BQB588899 BZX588899 CJT588899 CTP588899 DDL588899 DNH588899 DXD588899 EGZ588899 EQV588899 FAR588899 FKN588899 FUJ588899 GEF588899 GOB588899 GXX588899 HHT588899 HRP588899 IBL588899 ILH588899 IVD588899 JEZ588899 JOV588899 JYR588899 KIN588899 KSJ588899 LCF588899 LMB588899 LVX588899 MFT588899 MPP588899 MZL588899 NJH588899 NTD588899 OCZ588899 OMV588899 OWR588899 PGN588899 PQJ588899 QAF588899 QKB588899 QTX588899 RDT588899 RNP588899 RXL588899 SHH588899 SRD588899 TAZ588899 TKV588899 TUR588899 UEN588899 UOJ588899 UYF588899 VIB588899 VRX588899 WBT588899 WLP588899 WVL588899 J654435 IZ654435 SV654435 ACR654435 AMN654435 AWJ654435 BGF654435 BQB654435 BZX654435 CJT654435 CTP654435 DDL654435 DNH654435 DXD654435 EGZ654435 EQV654435 FAR654435 FKN654435 FUJ654435 GEF654435 GOB654435 GXX654435 HHT654435 HRP654435 IBL654435 ILH654435 IVD654435 JEZ654435 JOV654435 JYR654435 KIN654435 KSJ654435 LCF654435 LMB654435 LVX654435 MFT654435 MPP654435 MZL654435 NJH654435 NTD654435 OCZ654435 OMV654435 OWR654435 PGN654435 PQJ654435 QAF654435 QKB654435 QTX654435 RDT654435 RNP654435 RXL654435 SHH654435 SRD654435 TAZ654435 TKV654435 TUR654435 UEN654435 UOJ654435 UYF654435 VIB654435 VRX654435 WBT654435 WLP654435 WVL654435 J719971 IZ719971 SV719971 ACR719971 AMN719971 AWJ719971 BGF719971 BQB719971 BZX719971 CJT719971 CTP719971 DDL719971 DNH719971 DXD719971 EGZ719971 EQV719971 FAR719971 FKN719971 FUJ719971 GEF719971 GOB719971 GXX719971 HHT719971 HRP719971 IBL719971 ILH719971 IVD719971 JEZ719971 JOV719971 JYR719971 KIN719971 KSJ719971 LCF719971 LMB719971 LVX719971 MFT719971 MPP719971 MZL719971 NJH719971 NTD719971 OCZ719971 OMV719971 OWR719971 PGN719971 PQJ719971 QAF719971 QKB719971 QTX719971 RDT719971 RNP719971 RXL719971 SHH719971 SRD719971 TAZ719971 TKV719971 TUR719971 UEN719971 UOJ719971 UYF719971 VIB719971 VRX719971 WBT719971 WLP719971 WVL719971 J785507 IZ785507 SV785507 ACR785507 AMN785507 AWJ785507 BGF785507 BQB785507 BZX785507 CJT785507 CTP785507 DDL785507 DNH785507 DXD785507 EGZ785507 EQV785507 FAR785507 FKN785507 FUJ785507 GEF785507 GOB785507 GXX785507 HHT785507 HRP785507 IBL785507 ILH785507 IVD785507 JEZ785507 JOV785507 JYR785507 KIN785507 KSJ785507 LCF785507 LMB785507 LVX785507 MFT785507 MPP785507 MZL785507 NJH785507 NTD785507 OCZ785507 OMV785507 OWR785507 PGN785507 PQJ785507 QAF785507 QKB785507 QTX785507 RDT785507 RNP785507 RXL785507 SHH785507 SRD785507 TAZ785507 TKV785507 TUR785507 UEN785507 UOJ785507 UYF785507 VIB785507 VRX785507 WBT785507 WLP785507 WVL785507 J851043 IZ851043 SV851043 ACR851043 AMN851043 AWJ851043 BGF851043 BQB851043 BZX851043 CJT851043 CTP851043 DDL851043 DNH851043 DXD851043 EGZ851043 EQV851043 FAR851043 FKN851043 FUJ851043 GEF851043 GOB851043 GXX851043 HHT851043 HRP851043 IBL851043 ILH851043 IVD851043 JEZ851043 JOV851043 JYR851043 KIN851043 KSJ851043 LCF851043 LMB851043 LVX851043 MFT851043 MPP851043 MZL851043 NJH851043 NTD851043 OCZ851043 OMV851043 OWR851043 PGN851043 PQJ851043 QAF851043 QKB851043 QTX851043 RDT851043 RNP851043 RXL851043 SHH851043 SRD851043 TAZ851043 TKV851043 TUR851043 UEN851043 UOJ851043 UYF851043 VIB851043 VRX851043 WBT851043 WLP851043 WVL851043 J916579 IZ916579 SV916579 ACR916579 AMN916579 AWJ916579 BGF916579 BQB916579 BZX916579 CJT916579 CTP916579 DDL916579 DNH916579 DXD916579 EGZ916579 EQV916579 FAR916579 FKN916579 FUJ916579 GEF916579 GOB916579 GXX916579 HHT916579 HRP916579 IBL916579 ILH916579 IVD916579 JEZ916579 JOV916579 JYR916579 KIN916579 KSJ916579 LCF916579 LMB916579 LVX916579 MFT916579 MPP916579 MZL916579 NJH916579 NTD916579 OCZ916579 OMV916579 OWR916579 PGN916579 PQJ916579 QAF916579 QKB916579 QTX916579 RDT916579 RNP916579 RXL916579 SHH916579 SRD916579 TAZ916579 TKV916579 TUR916579 UEN916579 UOJ916579 UYF916579 VIB916579 VRX916579 WBT916579 WLP916579 WVL916579 J982115 IZ982115 SV982115 ACR982115 AMN982115 AWJ982115 BGF982115 BQB982115 BZX982115 CJT982115 CTP982115 DDL982115 DNH982115 DXD982115 EGZ982115 EQV982115 FAR982115 FKN982115 FUJ982115 GEF982115 GOB982115 GXX982115 HHT982115 HRP982115 IBL982115 ILH982115 IVD982115 JEZ982115 JOV982115 JYR982115 KIN982115 KSJ982115 LCF982115 LMB982115 LVX982115 MFT982115 MPP982115 MZL982115 NJH982115 NTD982115 OCZ982115 OMV982115 OWR982115 PGN982115 PQJ982115 QAF982115 QKB982115 QTX982115 RDT982115 RNP982115 RXL982115 SHH982115 SRD982115 TAZ982115 TKV982115 TUR982115 UEN982115 UOJ982115 UYF982115 VIB982115 VRX982115 WBT982115 WLP982115 WVL982115 J64902 IZ64902 SV64902 ACR64902 AMN64902 AWJ64902 BGF64902 BQB64902 BZX64902 CJT64902 CTP64902 DDL64902 DNH64902 DXD64902 EGZ64902 EQV64902 FAR64902 FKN64902 FUJ64902 GEF64902 GOB64902 GXX64902 HHT64902 HRP64902 IBL64902 ILH64902 IVD64902 JEZ64902 JOV64902 JYR64902 KIN64902 KSJ64902 LCF64902 LMB64902 LVX64902 MFT64902 MPP64902 MZL64902 NJH64902 NTD64902 OCZ64902 OMV64902 OWR64902 PGN64902 PQJ64902 QAF64902 QKB64902 QTX64902 RDT64902 RNP64902 RXL64902 SHH64902 SRD64902 TAZ64902 TKV64902 TUR64902 UEN64902 UOJ64902 UYF64902 VIB64902 VRX64902 WBT64902 WLP64902 WVL64902 J130438 IZ130438 SV130438 ACR130438 AMN130438 AWJ130438 BGF130438 BQB130438 BZX130438 CJT130438 CTP130438 DDL130438 DNH130438 DXD130438 EGZ130438 EQV130438 FAR130438 FKN130438 FUJ130438 GEF130438 GOB130438 GXX130438 HHT130438 HRP130438 IBL130438 ILH130438 IVD130438 JEZ130438 JOV130438 JYR130438 KIN130438 KSJ130438 LCF130438 LMB130438 LVX130438 MFT130438 MPP130438 MZL130438 NJH130438 NTD130438 OCZ130438 OMV130438 OWR130438 PGN130438 PQJ130438 QAF130438 QKB130438 QTX130438 RDT130438 RNP130438 RXL130438 SHH130438 SRD130438 TAZ130438 TKV130438 TUR130438 UEN130438 UOJ130438 UYF130438 VIB130438 VRX130438 WBT130438 WLP130438 WVL130438 J195974 IZ195974 SV195974 ACR195974 AMN195974 AWJ195974 BGF195974 BQB195974 BZX195974 CJT195974 CTP195974 DDL195974 DNH195974 DXD195974 EGZ195974 EQV195974 FAR195974 FKN195974 FUJ195974 GEF195974 GOB195974 GXX195974 HHT195974 HRP195974 IBL195974 ILH195974 IVD195974 JEZ195974 JOV195974 JYR195974 KIN195974 KSJ195974 LCF195974 LMB195974 LVX195974 MFT195974 MPP195974 MZL195974 NJH195974 NTD195974 OCZ195974 OMV195974 OWR195974 PGN195974 PQJ195974 QAF195974 QKB195974 QTX195974 RDT195974 RNP195974 RXL195974 SHH195974 SRD195974 TAZ195974 TKV195974 TUR195974 UEN195974 UOJ195974 UYF195974 VIB195974 VRX195974 WBT195974 WLP195974 WVL195974 J261510 IZ261510 SV261510 ACR261510 AMN261510 AWJ261510 BGF261510 BQB261510 BZX261510 CJT261510 CTP261510 DDL261510 DNH261510 DXD261510 EGZ261510 EQV261510 FAR261510 FKN261510 FUJ261510 GEF261510 GOB261510 GXX261510 HHT261510 HRP261510 IBL261510 ILH261510 IVD261510 JEZ261510 JOV261510 JYR261510 KIN261510 KSJ261510 LCF261510 LMB261510 LVX261510 MFT261510 MPP261510 MZL261510 NJH261510 NTD261510 OCZ261510 OMV261510 OWR261510 PGN261510 PQJ261510 QAF261510 QKB261510 QTX261510 RDT261510 RNP261510 RXL261510 SHH261510 SRD261510 TAZ261510 TKV261510 TUR261510 UEN261510 UOJ261510 UYF261510 VIB261510 VRX261510 WBT261510 WLP261510 WVL261510 J327046 IZ327046 SV327046 ACR327046 AMN327046 AWJ327046 BGF327046 BQB327046 BZX327046 CJT327046 CTP327046 DDL327046 DNH327046 DXD327046 EGZ327046 EQV327046 FAR327046 FKN327046 FUJ327046 GEF327046 GOB327046 GXX327046 HHT327046 HRP327046 IBL327046 ILH327046 IVD327046 JEZ327046 JOV327046 JYR327046 KIN327046 KSJ327046 LCF327046 LMB327046 LVX327046 MFT327046 MPP327046 MZL327046 NJH327046 NTD327046 OCZ327046 OMV327046 OWR327046 PGN327046 PQJ327046 QAF327046 QKB327046 QTX327046 RDT327046 RNP327046 RXL327046 SHH327046 SRD327046 TAZ327046 TKV327046 TUR327046 UEN327046 UOJ327046 UYF327046 VIB327046 VRX327046 WBT327046 WLP327046 WVL327046 J392582 IZ392582 SV392582 ACR392582 AMN392582 AWJ392582 BGF392582 BQB392582 BZX392582 CJT392582 CTP392582 DDL392582 DNH392582 DXD392582 EGZ392582 EQV392582 FAR392582 FKN392582 FUJ392582 GEF392582 GOB392582 GXX392582 HHT392582 HRP392582 IBL392582 ILH392582 IVD392582 JEZ392582 JOV392582 JYR392582 KIN392582 KSJ392582 LCF392582 LMB392582 LVX392582 MFT392582 MPP392582 MZL392582 NJH392582 NTD392582 OCZ392582 OMV392582 OWR392582 PGN392582 PQJ392582 QAF392582 QKB392582 QTX392582 RDT392582 RNP392582 RXL392582 SHH392582 SRD392582 TAZ392582 TKV392582 TUR392582 UEN392582 UOJ392582 UYF392582 VIB392582 VRX392582 WBT392582 WLP392582 WVL392582 J458118 IZ458118 SV458118 ACR458118 AMN458118 AWJ458118 BGF458118 BQB458118 BZX458118 CJT458118 CTP458118 DDL458118 DNH458118 DXD458118 EGZ458118 EQV458118 FAR458118 FKN458118 FUJ458118 GEF458118 GOB458118 GXX458118 HHT458118 HRP458118 IBL458118 ILH458118 IVD458118 JEZ458118 JOV458118 JYR458118 KIN458118 KSJ458118 LCF458118 LMB458118 LVX458118 MFT458118 MPP458118 MZL458118 NJH458118 NTD458118 OCZ458118 OMV458118 OWR458118 PGN458118 PQJ458118 QAF458118 QKB458118 QTX458118 RDT458118 RNP458118 RXL458118 SHH458118 SRD458118 TAZ458118 TKV458118 TUR458118 UEN458118 UOJ458118 UYF458118 VIB458118 VRX458118 WBT458118 WLP458118 WVL458118 J523654 IZ523654 SV523654 ACR523654 AMN523654 AWJ523654 BGF523654 BQB523654 BZX523654 CJT523654 CTP523654 DDL523654 DNH523654 DXD523654 EGZ523654 EQV523654 FAR523654 FKN523654 FUJ523654 GEF523654 GOB523654 GXX523654 HHT523654 HRP523654 IBL523654 ILH523654 IVD523654 JEZ523654 JOV523654 JYR523654 KIN523654 KSJ523654 LCF523654 LMB523654 LVX523654 MFT523654 MPP523654 MZL523654 NJH523654 NTD523654 OCZ523654 OMV523654 OWR523654 PGN523654 PQJ523654 QAF523654 QKB523654 QTX523654 RDT523654 RNP523654 RXL523654 SHH523654 SRD523654 TAZ523654 TKV523654 TUR523654 UEN523654 UOJ523654 UYF523654 VIB523654 VRX523654 WBT523654 WLP523654 WVL523654 J589190 IZ589190 SV589190 ACR589190 AMN589190 AWJ589190 BGF589190 BQB589190 BZX589190 CJT589190 CTP589190 DDL589190 DNH589190 DXD589190 EGZ589190 EQV589190 FAR589190 FKN589190 FUJ589190 GEF589190 GOB589190 GXX589190 HHT589190 HRP589190 IBL589190 ILH589190 IVD589190 JEZ589190 JOV589190 JYR589190 KIN589190 KSJ589190 LCF589190 LMB589190 LVX589190 MFT589190 MPP589190 MZL589190 NJH589190 NTD589190 OCZ589190 OMV589190 OWR589190 PGN589190 PQJ589190 QAF589190 QKB589190 QTX589190 RDT589190 RNP589190 RXL589190 SHH589190 SRD589190 TAZ589190 TKV589190 TUR589190 UEN589190 UOJ589190 UYF589190 VIB589190 VRX589190 WBT589190 WLP589190 WVL589190 J654726 IZ654726 SV654726 ACR654726 AMN654726 AWJ654726 BGF654726 BQB654726 BZX654726 CJT654726 CTP654726 DDL654726 DNH654726 DXD654726 EGZ654726 EQV654726 FAR654726 FKN654726 FUJ654726 GEF654726 GOB654726 GXX654726 HHT654726 HRP654726 IBL654726 ILH654726 IVD654726 JEZ654726 JOV654726 JYR654726 KIN654726 KSJ654726 LCF654726 LMB654726 LVX654726 MFT654726 MPP654726 MZL654726 NJH654726 NTD654726 OCZ654726 OMV654726 OWR654726 PGN654726 PQJ654726 QAF654726 QKB654726 QTX654726 RDT654726 RNP654726 RXL654726 SHH654726 SRD654726 TAZ654726 TKV654726 TUR654726 UEN654726 UOJ654726 UYF654726 VIB654726 VRX654726 WBT654726 WLP654726 WVL654726 J720262 IZ720262 SV720262 ACR720262 AMN720262 AWJ720262 BGF720262 BQB720262 BZX720262 CJT720262 CTP720262 DDL720262 DNH720262 DXD720262 EGZ720262 EQV720262 FAR720262 FKN720262 FUJ720262 GEF720262 GOB720262 GXX720262 HHT720262 HRP720262 IBL720262 ILH720262 IVD720262 JEZ720262 JOV720262 JYR720262 KIN720262 KSJ720262 LCF720262 LMB720262 LVX720262 MFT720262 MPP720262 MZL720262 NJH720262 NTD720262 OCZ720262 OMV720262 OWR720262 PGN720262 PQJ720262 QAF720262 QKB720262 QTX720262 RDT720262 RNP720262 RXL720262 SHH720262 SRD720262 TAZ720262 TKV720262 TUR720262 UEN720262 UOJ720262 UYF720262 VIB720262 VRX720262 WBT720262 WLP720262 WVL720262 J785798 IZ785798 SV785798 ACR785798 AMN785798 AWJ785798 BGF785798 BQB785798 BZX785798 CJT785798 CTP785798 DDL785798 DNH785798 DXD785798 EGZ785798 EQV785798 FAR785798 FKN785798 FUJ785798 GEF785798 GOB785798 GXX785798 HHT785798 HRP785798 IBL785798 ILH785798 IVD785798 JEZ785798 JOV785798 JYR785798 KIN785798 KSJ785798 LCF785798 LMB785798 LVX785798 MFT785798 MPP785798 MZL785798 NJH785798 NTD785798 OCZ785798 OMV785798 OWR785798 PGN785798 PQJ785798 QAF785798 QKB785798 QTX785798 RDT785798 RNP785798 RXL785798 SHH785798 SRD785798 TAZ785798 TKV785798 TUR785798 UEN785798 UOJ785798 UYF785798 VIB785798 VRX785798 WBT785798 WLP785798 WVL785798 J851334 IZ851334 SV851334 ACR851334 AMN851334 AWJ851334 BGF851334 BQB851334 BZX851334 CJT851334 CTP851334 DDL851334 DNH851334 DXD851334 EGZ851334 EQV851334 FAR851334 FKN851334 FUJ851334 GEF851334 GOB851334 GXX851334 HHT851334 HRP851334 IBL851334 ILH851334 IVD851334 JEZ851334 JOV851334 JYR851334 KIN851334 KSJ851334 LCF851334 LMB851334 LVX851334 MFT851334 MPP851334 MZL851334 NJH851334 NTD851334 OCZ851334 OMV851334 OWR851334 PGN851334 PQJ851334 QAF851334 QKB851334 QTX851334 RDT851334 RNP851334 RXL851334 SHH851334 SRD851334 TAZ851334 TKV851334 TUR851334 UEN851334 UOJ851334 UYF851334 VIB851334 VRX851334 WBT851334 WLP851334 WVL851334 J916870 IZ916870 SV916870 ACR916870 AMN916870 AWJ916870 BGF916870 BQB916870 BZX916870 CJT916870 CTP916870 DDL916870 DNH916870 DXD916870 EGZ916870 EQV916870 FAR916870 FKN916870 FUJ916870 GEF916870 GOB916870 GXX916870 HHT916870 HRP916870 IBL916870 ILH916870 IVD916870 JEZ916870 JOV916870 JYR916870 KIN916870 KSJ916870 LCF916870 LMB916870 LVX916870 MFT916870 MPP916870 MZL916870 NJH916870 NTD916870 OCZ916870 OMV916870 OWR916870 PGN916870 PQJ916870 QAF916870 QKB916870 QTX916870 RDT916870 RNP916870 RXL916870 SHH916870 SRD916870 TAZ916870 TKV916870 TUR916870 UEN916870 UOJ916870 UYF916870 VIB916870 VRX916870 WBT916870 WLP916870 WVL916870 J982406 IZ982406 SV982406 ACR982406 AMN982406 AWJ982406 BGF982406 BQB982406 BZX982406 CJT982406 CTP982406 DDL982406 DNH982406 DXD982406 EGZ982406 EQV982406 FAR982406 FKN982406 FUJ982406 GEF982406 GOB982406 GXX982406 HHT982406 HRP982406 IBL982406 ILH982406 IVD982406 JEZ982406 JOV982406 JYR982406 KIN982406 KSJ982406 LCF982406 LMB982406 LVX982406 MFT982406 MPP982406 MZL982406 NJH982406 NTD982406 OCZ982406 OMV982406 OWR982406 PGN982406 PQJ982406 QAF982406 QKB982406 QTX982406 RDT982406 RNP982406 RXL982406 SHH982406 SRD982406 TAZ982406 TKV982406 TUR982406 UEN982406 UOJ982406 UYF982406 VIB982406 VRX982406 WBT982406 WLP982406 WVL982406 J65541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J131077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J196613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J262149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J327685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J393221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J458757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J524293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J589829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J655365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J720901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J786437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J851973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J917509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J983045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J65251 IZ65251 SV65251 ACR65251 AMN65251 AWJ65251 BGF65251 BQB65251 BZX65251 CJT65251 CTP65251 DDL65251 DNH65251 DXD65251 EGZ65251 EQV65251 FAR65251 FKN65251 FUJ65251 GEF65251 GOB65251 GXX65251 HHT65251 HRP65251 IBL65251 ILH65251 IVD65251 JEZ65251 JOV65251 JYR65251 KIN65251 KSJ65251 LCF65251 LMB65251 LVX65251 MFT65251 MPP65251 MZL65251 NJH65251 NTD65251 OCZ65251 OMV65251 OWR65251 PGN65251 PQJ65251 QAF65251 QKB65251 QTX65251 RDT65251 RNP65251 RXL65251 SHH65251 SRD65251 TAZ65251 TKV65251 TUR65251 UEN65251 UOJ65251 UYF65251 VIB65251 VRX65251 WBT65251 WLP65251 WVL65251 J130787 IZ130787 SV130787 ACR130787 AMN130787 AWJ130787 BGF130787 BQB130787 BZX130787 CJT130787 CTP130787 DDL130787 DNH130787 DXD130787 EGZ130787 EQV130787 FAR130787 FKN130787 FUJ130787 GEF130787 GOB130787 GXX130787 HHT130787 HRP130787 IBL130787 ILH130787 IVD130787 JEZ130787 JOV130787 JYR130787 KIN130787 KSJ130787 LCF130787 LMB130787 LVX130787 MFT130787 MPP130787 MZL130787 NJH130787 NTD130787 OCZ130787 OMV130787 OWR130787 PGN130787 PQJ130787 QAF130787 QKB130787 QTX130787 RDT130787 RNP130787 RXL130787 SHH130787 SRD130787 TAZ130787 TKV130787 TUR130787 UEN130787 UOJ130787 UYF130787 VIB130787 VRX130787 WBT130787 WLP130787 WVL130787 J196323 IZ196323 SV196323 ACR196323 AMN196323 AWJ196323 BGF196323 BQB196323 BZX196323 CJT196323 CTP196323 DDL196323 DNH196323 DXD196323 EGZ196323 EQV196323 FAR196323 FKN196323 FUJ196323 GEF196323 GOB196323 GXX196323 HHT196323 HRP196323 IBL196323 ILH196323 IVD196323 JEZ196323 JOV196323 JYR196323 KIN196323 KSJ196323 LCF196323 LMB196323 LVX196323 MFT196323 MPP196323 MZL196323 NJH196323 NTD196323 OCZ196323 OMV196323 OWR196323 PGN196323 PQJ196323 QAF196323 QKB196323 QTX196323 RDT196323 RNP196323 RXL196323 SHH196323 SRD196323 TAZ196323 TKV196323 TUR196323 UEN196323 UOJ196323 UYF196323 VIB196323 VRX196323 WBT196323 WLP196323 WVL196323 J261859 IZ261859 SV261859 ACR261859 AMN261859 AWJ261859 BGF261859 BQB261859 BZX261859 CJT261859 CTP261859 DDL261859 DNH261859 DXD261859 EGZ261859 EQV261859 FAR261859 FKN261859 FUJ261859 GEF261859 GOB261859 GXX261859 HHT261859 HRP261859 IBL261859 ILH261859 IVD261859 JEZ261859 JOV261859 JYR261859 KIN261859 KSJ261859 LCF261859 LMB261859 LVX261859 MFT261859 MPP261859 MZL261859 NJH261859 NTD261859 OCZ261859 OMV261859 OWR261859 PGN261859 PQJ261859 QAF261859 QKB261859 QTX261859 RDT261859 RNP261859 RXL261859 SHH261859 SRD261859 TAZ261859 TKV261859 TUR261859 UEN261859 UOJ261859 UYF261859 VIB261859 VRX261859 WBT261859 WLP261859 WVL261859 J327395 IZ327395 SV327395 ACR327395 AMN327395 AWJ327395 BGF327395 BQB327395 BZX327395 CJT327395 CTP327395 DDL327395 DNH327395 DXD327395 EGZ327395 EQV327395 FAR327395 FKN327395 FUJ327395 GEF327395 GOB327395 GXX327395 HHT327395 HRP327395 IBL327395 ILH327395 IVD327395 JEZ327395 JOV327395 JYR327395 KIN327395 KSJ327395 LCF327395 LMB327395 LVX327395 MFT327395 MPP327395 MZL327395 NJH327395 NTD327395 OCZ327395 OMV327395 OWR327395 PGN327395 PQJ327395 QAF327395 QKB327395 QTX327395 RDT327395 RNP327395 RXL327395 SHH327395 SRD327395 TAZ327395 TKV327395 TUR327395 UEN327395 UOJ327395 UYF327395 VIB327395 VRX327395 WBT327395 WLP327395 WVL327395 J392931 IZ392931 SV392931 ACR392931 AMN392931 AWJ392931 BGF392931 BQB392931 BZX392931 CJT392931 CTP392931 DDL392931 DNH392931 DXD392931 EGZ392931 EQV392931 FAR392931 FKN392931 FUJ392931 GEF392931 GOB392931 GXX392931 HHT392931 HRP392931 IBL392931 ILH392931 IVD392931 JEZ392931 JOV392931 JYR392931 KIN392931 KSJ392931 LCF392931 LMB392931 LVX392931 MFT392931 MPP392931 MZL392931 NJH392931 NTD392931 OCZ392931 OMV392931 OWR392931 PGN392931 PQJ392931 QAF392931 QKB392931 QTX392931 RDT392931 RNP392931 RXL392931 SHH392931 SRD392931 TAZ392931 TKV392931 TUR392931 UEN392931 UOJ392931 UYF392931 VIB392931 VRX392931 WBT392931 WLP392931 WVL392931 J458467 IZ458467 SV458467 ACR458467 AMN458467 AWJ458467 BGF458467 BQB458467 BZX458467 CJT458467 CTP458467 DDL458467 DNH458467 DXD458467 EGZ458467 EQV458467 FAR458467 FKN458467 FUJ458467 GEF458467 GOB458467 GXX458467 HHT458467 HRP458467 IBL458467 ILH458467 IVD458467 JEZ458467 JOV458467 JYR458467 KIN458467 KSJ458467 LCF458467 LMB458467 LVX458467 MFT458467 MPP458467 MZL458467 NJH458467 NTD458467 OCZ458467 OMV458467 OWR458467 PGN458467 PQJ458467 QAF458467 QKB458467 QTX458467 RDT458467 RNP458467 RXL458467 SHH458467 SRD458467 TAZ458467 TKV458467 TUR458467 UEN458467 UOJ458467 UYF458467 VIB458467 VRX458467 WBT458467 WLP458467 WVL458467 J524003 IZ524003 SV524003 ACR524003 AMN524003 AWJ524003 BGF524003 BQB524003 BZX524003 CJT524003 CTP524003 DDL524003 DNH524003 DXD524003 EGZ524003 EQV524003 FAR524003 FKN524003 FUJ524003 GEF524003 GOB524003 GXX524003 HHT524003 HRP524003 IBL524003 ILH524003 IVD524003 JEZ524003 JOV524003 JYR524003 KIN524003 KSJ524003 LCF524003 LMB524003 LVX524003 MFT524003 MPP524003 MZL524003 NJH524003 NTD524003 OCZ524003 OMV524003 OWR524003 PGN524003 PQJ524003 QAF524003 QKB524003 QTX524003 RDT524003 RNP524003 RXL524003 SHH524003 SRD524003 TAZ524003 TKV524003 TUR524003 UEN524003 UOJ524003 UYF524003 VIB524003 VRX524003 WBT524003 WLP524003 WVL524003 J589539 IZ589539 SV589539 ACR589539 AMN589539 AWJ589539 BGF589539 BQB589539 BZX589539 CJT589539 CTP589539 DDL589539 DNH589539 DXD589539 EGZ589539 EQV589539 FAR589539 FKN589539 FUJ589539 GEF589539 GOB589539 GXX589539 HHT589539 HRP589539 IBL589539 ILH589539 IVD589539 JEZ589539 JOV589539 JYR589539 KIN589539 KSJ589539 LCF589539 LMB589539 LVX589539 MFT589539 MPP589539 MZL589539 NJH589539 NTD589539 OCZ589539 OMV589539 OWR589539 PGN589539 PQJ589539 QAF589539 QKB589539 QTX589539 RDT589539 RNP589539 RXL589539 SHH589539 SRD589539 TAZ589539 TKV589539 TUR589539 UEN589539 UOJ589539 UYF589539 VIB589539 VRX589539 WBT589539 WLP589539 WVL589539 J655075 IZ655075 SV655075 ACR655075 AMN655075 AWJ655075 BGF655075 BQB655075 BZX655075 CJT655075 CTP655075 DDL655075 DNH655075 DXD655075 EGZ655075 EQV655075 FAR655075 FKN655075 FUJ655075 GEF655075 GOB655075 GXX655075 HHT655075 HRP655075 IBL655075 ILH655075 IVD655075 JEZ655075 JOV655075 JYR655075 KIN655075 KSJ655075 LCF655075 LMB655075 LVX655075 MFT655075 MPP655075 MZL655075 NJH655075 NTD655075 OCZ655075 OMV655075 OWR655075 PGN655075 PQJ655075 QAF655075 QKB655075 QTX655075 RDT655075 RNP655075 RXL655075 SHH655075 SRD655075 TAZ655075 TKV655075 TUR655075 UEN655075 UOJ655075 UYF655075 VIB655075 VRX655075 WBT655075 WLP655075 WVL655075 J720611 IZ720611 SV720611 ACR720611 AMN720611 AWJ720611 BGF720611 BQB720611 BZX720611 CJT720611 CTP720611 DDL720611 DNH720611 DXD720611 EGZ720611 EQV720611 FAR720611 FKN720611 FUJ720611 GEF720611 GOB720611 GXX720611 HHT720611 HRP720611 IBL720611 ILH720611 IVD720611 JEZ720611 JOV720611 JYR720611 KIN720611 KSJ720611 LCF720611 LMB720611 LVX720611 MFT720611 MPP720611 MZL720611 NJH720611 NTD720611 OCZ720611 OMV720611 OWR720611 PGN720611 PQJ720611 QAF720611 QKB720611 QTX720611 RDT720611 RNP720611 RXL720611 SHH720611 SRD720611 TAZ720611 TKV720611 TUR720611 UEN720611 UOJ720611 UYF720611 VIB720611 VRX720611 WBT720611 WLP720611 WVL720611 J786147 IZ786147 SV786147 ACR786147 AMN786147 AWJ786147 BGF786147 BQB786147 BZX786147 CJT786147 CTP786147 DDL786147 DNH786147 DXD786147 EGZ786147 EQV786147 FAR786147 FKN786147 FUJ786147 GEF786147 GOB786147 GXX786147 HHT786147 HRP786147 IBL786147 ILH786147 IVD786147 JEZ786147 JOV786147 JYR786147 KIN786147 KSJ786147 LCF786147 LMB786147 LVX786147 MFT786147 MPP786147 MZL786147 NJH786147 NTD786147 OCZ786147 OMV786147 OWR786147 PGN786147 PQJ786147 QAF786147 QKB786147 QTX786147 RDT786147 RNP786147 RXL786147 SHH786147 SRD786147 TAZ786147 TKV786147 TUR786147 UEN786147 UOJ786147 UYF786147 VIB786147 VRX786147 WBT786147 WLP786147 WVL786147 J851683 IZ851683 SV851683 ACR851683 AMN851683 AWJ851683 BGF851683 BQB851683 BZX851683 CJT851683 CTP851683 DDL851683 DNH851683 DXD851683 EGZ851683 EQV851683 FAR851683 FKN851683 FUJ851683 GEF851683 GOB851683 GXX851683 HHT851683 HRP851683 IBL851683 ILH851683 IVD851683 JEZ851683 JOV851683 JYR851683 KIN851683 KSJ851683 LCF851683 LMB851683 LVX851683 MFT851683 MPP851683 MZL851683 NJH851683 NTD851683 OCZ851683 OMV851683 OWR851683 PGN851683 PQJ851683 QAF851683 QKB851683 QTX851683 RDT851683 RNP851683 RXL851683 SHH851683 SRD851683 TAZ851683 TKV851683 TUR851683 UEN851683 UOJ851683 UYF851683 VIB851683 VRX851683 WBT851683 WLP851683 WVL851683 J917219 IZ917219 SV917219 ACR917219 AMN917219 AWJ917219 BGF917219 BQB917219 BZX917219 CJT917219 CTP917219 DDL917219 DNH917219 DXD917219 EGZ917219 EQV917219 FAR917219 FKN917219 FUJ917219 GEF917219 GOB917219 GXX917219 HHT917219 HRP917219 IBL917219 ILH917219 IVD917219 JEZ917219 JOV917219 JYR917219 KIN917219 KSJ917219 LCF917219 LMB917219 LVX917219 MFT917219 MPP917219 MZL917219 NJH917219 NTD917219 OCZ917219 OMV917219 OWR917219 PGN917219 PQJ917219 QAF917219 QKB917219 QTX917219 RDT917219 RNP917219 RXL917219 SHH917219 SRD917219 TAZ917219 TKV917219 TUR917219 UEN917219 UOJ917219 UYF917219 VIB917219 VRX917219 WBT917219 WLP917219 WVL917219 J982755 IZ982755 SV982755 ACR982755 AMN982755 AWJ982755 BGF982755 BQB982755 BZX982755 CJT982755 CTP982755 DDL982755 DNH982755 DXD982755 EGZ982755 EQV982755 FAR982755 FKN982755 FUJ982755 GEF982755 GOB982755 GXX982755 HHT982755 HRP982755 IBL982755 ILH982755 IVD982755 JEZ982755 JOV982755 JYR982755 KIN982755 KSJ982755 LCF982755 LMB982755 LVX982755 MFT982755 MPP982755 MZL982755 NJH982755 NTD982755 OCZ982755 OMV982755 OWR982755 PGN982755 PQJ982755 QAF982755 QKB982755 QTX982755 RDT982755 RNP982755 RXL982755 SHH982755 SRD982755 TAZ982755 TKV982755 TUR982755 UEN982755 UOJ982755 UYF982755 VIB982755 VRX982755 WBT982755 WLP982755 WVL982755 J65368 IZ65368 SV65368 ACR65368 AMN65368 AWJ65368 BGF65368 BQB65368 BZX65368 CJT65368 CTP65368 DDL65368 DNH65368 DXD65368 EGZ65368 EQV65368 FAR65368 FKN65368 FUJ65368 GEF65368 GOB65368 GXX65368 HHT65368 HRP65368 IBL65368 ILH65368 IVD65368 JEZ65368 JOV65368 JYR65368 KIN65368 KSJ65368 LCF65368 LMB65368 LVX65368 MFT65368 MPP65368 MZL65368 NJH65368 NTD65368 OCZ65368 OMV65368 OWR65368 PGN65368 PQJ65368 QAF65368 QKB65368 QTX65368 RDT65368 RNP65368 RXL65368 SHH65368 SRD65368 TAZ65368 TKV65368 TUR65368 UEN65368 UOJ65368 UYF65368 VIB65368 VRX65368 WBT65368 WLP65368 WVL65368 J130904 IZ130904 SV130904 ACR130904 AMN130904 AWJ130904 BGF130904 BQB130904 BZX130904 CJT130904 CTP130904 DDL130904 DNH130904 DXD130904 EGZ130904 EQV130904 FAR130904 FKN130904 FUJ130904 GEF130904 GOB130904 GXX130904 HHT130904 HRP130904 IBL130904 ILH130904 IVD130904 JEZ130904 JOV130904 JYR130904 KIN130904 KSJ130904 LCF130904 LMB130904 LVX130904 MFT130904 MPP130904 MZL130904 NJH130904 NTD130904 OCZ130904 OMV130904 OWR130904 PGN130904 PQJ130904 QAF130904 QKB130904 QTX130904 RDT130904 RNP130904 RXL130904 SHH130904 SRD130904 TAZ130904 TKV130904 TUR130904 UEN130904 UOJ130904 UYF130904 VIB130904 VRX130904 WBT130904 WLP130904 WVL130904 J196440 IZ196440 SV196440 ACR196440 AMN196440 AWJ196440 BGF196440 BQB196440 BZX196440 CJT196440 CTP196440 DDL196440 DNH196440 DXD196440 EGZ196440 EQV196440 FAR196440 FKN196440 FUJ196440 GEF196440 GOB196440 GXX196440 HHT196440 HRP196440 IBL196440 ILH196440 IVD196440 JEZ196440 JOV196440 JYR196440 KIN196440 KSJ196440 LCF196440 LMB196440 LVX196440 MFT196440 MPP196440 MZL196440 NJH196440 NTD196440 OCZ196440 OMV196440 OWR196440 PGN196440 PQJ196440 QAF196440 QKB196440 QTX196440 RDT196440 RNP196440 RXL196440 SHH196440 SRD196440 TAZ196440 TKV196440 TUR196440 UEN196440 UOJ196440 UYF196440 VIB196440 VRX196440 WBT196440 WLP196440 WVL196440 J261976 IZ261976 SV261976 ACR261976 AMN261976 AWJ261976 BGF261976 BQB261976 BZX261976 CJT261976 CTP261976 DDL261976 DNH261976 DXD261976 EGZ261976 EQV261976 FAR261976 FKN261976 FUJ261976 GEF261976 GOB261976 GXX261976 HHT261976 HRP261976 IBL261976 ILH261976 IVD261976 JEZ261976 JOV261976 JYR261976 KIN261976 KSJ261976 LCF261976 LMB261976 LVX261976 MFT261976 MPP261976 MZL261976 NJH261976 NTD261976 OCZ261976 OMV261976 OWR261976 PGN261976 PQJ261976 QAF261976 QKB261976 QTX261976 RDT261976 RNP261976 RXL261976 SHH261976 SRD261976 TAZ261976 TKV261976 TUR261976 UEN261976 UOJ261976 UYF261976 VIB261976 VRX261976 WBT261976 WLP261976 WVL261976 J327512 IZ327512 SV327512 ACR327512 AMN327512 AWJ327512 BGF327512 BQB327512 BZX327512 CJT327512 CTP327512 DDL327512 DNH327512 DXD327512 EGZ327512 EQV327512 FAR327512 FKN327512 FUJ327512 GEF327512 GOB327512 GXX327512 HHT327512 HRP327512 IBL327512 ILH327512 IVD327512 JEZ327512 JOV327512 JYR327512 KIN327512 KSJ327512 LCF327512 LMB327512 LVX327512 MFT327512 MPP327512 MZL327512 NJH327512 NTD327512 OCZ327512 OMV327512 OWR327512 PGN327512 PQJ327512 QAF327512 QKB327512 QTX327512 RDT327512 RNP327512 RXL327512 SHH327512 SRD327512 TAZ327512 TKV327512 TUR327512 UEN327512 UOJ327512 UYF327512 VIB327512 VRX327512 WBT327512 WLP327512 WVL327512 J393048 IZ393048 SV393048 ACR393048 AMN393048 AWJ393048 BGF393048 BQB393048 BZX393048 CJT393048 CTP393048 DDL393048 DNH393048 DXD393048 EGZ393048 EQV393048 FAR393048 FKN393048 FUJ393048 GEF393048 GOB393048 GXX393048 HHT393048 HRP393048 IBL393048 ILH393048 IVD393048 JEZ393048 JOV393048 JYR393048 KIN393048 KSJ393048 LCF393048 LMB393048 LVX393048 MFT393048 MPP393048 MZL393048 NJH393048 NTD393048 OCZ393048 OMV393048 OWR393048 PGN393048 PQJ393048 QAF393048 QKB393048 QTX393048 RDT393048 RNP393048 RXL393048 SHH393048 SRD393048 TAZ393048 TKV393048 TUR393048 UEN393048 UOJ393048 UYF393048 VIB393048 VRX393048 WBT393048 WLP393048 WVL393048 J458584 IZ458584 SV458584 ACR458584 AMN458584 AWJ458584 BGF458584 BQB458584 BZX458584 CJT458584 CTP458584 DDL458584 DNH458584 DXD458584 EGZ458584 EQV458584 FAR458584 FKN458584 FUJ458584 GEF458584 GOB458584 GXX458584 HHT458584 HRP458584 IBL458584 ILH458584 IVD458584 JEZ458584 JOV458584 JYR458584 KIN458584 KSJ458584 LCF458584 LMB458584 LVX458584 MFT458584 MPP458584 MZL458584 NJH458584 NTD458584 OCZ458584 OMV458584 OWR458584 PGN458584 PQJ458584 QAF458584 QKB458584 QTX458584 RDT458584 RNP458584 RXL458584 SHH458584 SRD458584 TAZ458584 TKV458584 TUR458584 UEN458584 UOJ458584 UYF458584 VIB458584 VRX458584 WBT458584 WLP458584 WVL458584 J524120 IZ524120 SV524120 ACR524120 AMN524120 AWJ524120 BGF524120 BQB524120 BZX524120 CJT524120 CTP524120 DDL524120 DNH524120 DXD524120 EGZ524120 EQV524120 FAR524120 FKN524120 FUJ524120 GEF524120 GOB524120 GXX524120 HHT524120 HRP524120 IBL524120 ILH524120 IVD524120 JEZ524120 JOV524120 JYR524120 KIN524120 KSJ524120 LCF524120 LMB524120 LVX524120 MFT524120 MPP524120 MZL524120 NJH524120 NTD524120 OCZ524120 OMV524120 OWR524120 PGN524120 PQJ524120 QAF524120 QKB524120 QTX524120 RDT524120 RNP524120 RXL524120 SHH524120 SRD524120 TAZ524120 TKV524120 TUR524120 UEN524120 UOJ524120 UYF524120 VIB524120 VRX524120 WBT524120 WLP524120 WVL524120 J589656 IZ589656 SV589656 ACR589656 AMN589656 AWJ589656 BGF589656 BQB589656 BZX589656 CJT589656 CTP589656 DDL589656 DNH589656 DXD589656 EGZ589656 EQV589656 FAR589656 FKN589656 FUJ589656 GEF589656 GOB589656 GXX589656 HHT589656 HRP589656 IBL589656 ILH589656 IVD589656 JEZ589656 JOV589656 JYR589656 KIN589656 KSJ589656 LCF589656 LMB589656 LVX589656 MFT589656 MPP589656 MZL589656 NJH589656 NTD589656 OCZ589656 OMV589656 OWR589656 PGN589656 PQJ589656 QAF589656 QKB589656 QTX589656 RDT589656 RNP589656 RXL589656 SHH589656 SRD589656 TAZ589656 TKV589656 TUR589656 UEN589656 UOJ589656 UYF589656 VIB589656 VRX589656 WBT589656 WLP589656 WVL589656 J655192 IZ655192 SV655192 ACR655192 AMN655192 AWJ655192 BGF655192 BQB655192 BZX655192 CJT655192 CTP655192 DDL655192 DNH655192 DXD655192 EGZ655192 EQV655192 FAR655192 FKN655192 FUJ655192 GEF655192 GOB655192 GXX655192 HHT655192 HRP655192 IBL655192 ILH655192 IVD655192 JEZ655192 JOV655192 JYR655192 KIN655192 KSJ655192 LCF655192 LMB655192 LVX655192 MFT655192 MPP655192 MZL655192 NJH655192 NTD655192 OCZ655192 OMV655192 OWR655192 PGN655192 PQJ655192 QAF655192 QKB655192 QTX655192 RDT655192 RNP655192 RXL655192 SHH655192 SRD655192 TAZ655192 TKV655192 TUR655192 UEN655192 UOJ655192 UYF655192 VIB655192 VRX655192 WBT655192 WLP655192 WVL655192 J720728 IZ720728 SV720728 ACR720728 AMN720728 AWJ720728 BGF720728 BQB720728 BZX720728 CJT720728 CTP720728 DDL720728 DNH720728 DXD720728 EGZ720728 EQV720728 FAR720728 FKN720728 FUJ720728 GEF720728 GOB720728 GXX720728 HHT720728 HRP720728 IBL720728 ILH720728 IVD720728 JEZ720728 JOV720728 JYR720728 KIN720728 KSJ720728 LCF720728 LMB720728 LVX720728 MFT720728 MPP720728 MZL720728 NJH720728 NTD720728 OCZ720728 OMV720728 OWR720728 PGN720728 PQJ720728 QAF720728 QKB720728 QTX720728 RDT720728 RNP720728 RXL720728 SHH720728 SRD720728 TAZ720728 TKV720728 TUR720728 UEN720728 UOJ720728 UYF720728 VIB720728 VRX720728 WBT720728 WLP720728 WVL720728 J786264 IZ786264 SV786264 ACR786264 AMN786264 AWJ786264 BGF786264 BQB786264 BZX786264 CJT786264 CTP786264 DDL786264 DNH786264 DXD786264 EGZ786264 EQV786264 FAR786264 FKN786264 FUJ786264 GEF786264 GOB786264 GXX786264 HHT786264 HRP786264 IBL786264 ILH786264 IVD786264 JEZ786264 JOV786264 JYR786264 KIN786264 KSJ786264 LCF786264 LMB786264 LVX786264 MFT786264 MPP786264 MZL786264 NJH786264 NTD786264 OCZ786264 OMV786264 OWR786264 PGN786264 PQJ786264 QAF786264 QKB786264 QTX786264 RDT786264 RNP786264 RXL786264 SHH786264 SRD786264 TAZ786264 TKV786264 TUR786264 UEN786264 UOJ786264 UYF786264 VIB786264 VRX786264 WBT786264 WLP786264 WVL786264 J851800 IZ851800 SV851800 ACR851800 AMN851800 AWJ851800 BGF851800 BQB851800 BZX851800 CJT851800 CTP851800 DDL851800 DNH851800 DXD851800 EGZ851800 EQV851800 FAR851800 FKN851800 FUJ851800 GEF851800 GOB851800 GXX851800 HHT851800 HRP851800 IBL851800 ILH851800 IVD851800 JEZ851800 JOV851800 JYR851800 KIN851800 KSJ851800 LCF851800 LMB851800 LVX851800 MFT851800 MPP851800 MZL851800 NJH851800 NTD851800 OCZ851800 OMV851800 OWR851800 PGN851800 PQJ851800 QAF851800 QKB851800 QTX851800 RDT851800 RNP851800 RXL851800 SHH851800 SRD851800 TAZ851800 TKV851800 TUR851800 UEN851800 UOJ851800 UYF851800 VIB851800 VRX851800 WBT851800 WLP851800 WVL851800 J917336 IZ917336 SV917336 ACR917336 AMN917336 AWJ917336 BGF917336 BQB917336 BZX917336 CJT917336 CTP917336 DDL917336 DNH917336 DXD917336 EGZ917336 EQV917336 FAR917336 FKN917336 FUJ917336 GEF917336 GOB917336 GXX917336 HHT917336 HRP917336 IBL917336 ILH917336 IVD917336 JEZ917336 JOV917336 JYR917336 KIN917336 KSJ917336 LCF917336 LMB917336 LVX917336 MFT917336 MPP917336 MZL917336 NJH917336 NTD917336 OCZ917336 OMV917336 OWR917336 PGN917336 PQJ917336 QAF917336 QKB917336 QTX917336 RDT917336 RNP917336 RXL917336 SHH917336 SRD917336 TAZ917336 TKV917336 TUR917336 UEN917336 UOJ917336 UYF917336 VIB917336 VRX917336 WBT917336 WLP917336 WVL917336 J982872 IZ982872 SV982872 ACR982872 AMN982872 AWJ982872 BGF982872 BQB982872 BZX982872 CJT982872 CTP982872 DDL982872 DNH982872 DXD982872 EGZ982872 EQV982872 FAR982872 FKN982872 FUJ982872 GEF982872 GOB982872 GXX982872 HHT982872 HRP982872 IBL982872 ILH982872 IVD982872 JEZ982872 JOV982872 JYR982872 KIN982872 KSJ982872 LCF982872 LMB982872 LVX982872 MFT982872 MPP982872 MZL982872 NJH982872 NTD982872 OCZ982872 OMV982872 OWR982872 PGN982872 PQJ982872 QAF982872 QKB982872 QTX982872 RDT982872 RNP982872 RXL982872 SHH982872 SRD982872 TAZ982872 TKV982872 TUR982872 UEN982872 UOJ982872 UYF982872 VIB982872 VRX982872 WBT982872 WLP982872 WVL982872 J65309 IZ65309 SV65309 ACR65309 AMN65309 AWJ65309 BGF65309 BQB65309 BZX65309 CJT65309 CTP65309 DDL65309 DNH65309 DXD65309 EGZ65309 EQV65309 FAR65309 FKN65309 FUJ65309 GEF65309 GOB65309 GXX65309 HHT65309 HRP65309 IBL65309 ILH65309 IVD65309 JEZ65309 JOV65309 JYR65309 KIN65309 KSJ65309 LCF65309 LMB65309 LVX65309 MFT65309 MPP65309 MZL65309 NJH65309 NTD65309 OCZ65309 OMV65309 OWR65309 PGN65309 PQJ65309 QAF65309 QKB65309 QTX65309 RDT65309 RNP65309 RXL65309 SHH65309 SRD65309 TAZ65309 TKV65309 TUR65309 UEN65309 UOJ65309 UYF65309 VIB65309 VRX65309 WBT65309 WLP65309 WVL65309 J130845 IZ130845 SV130845 ACR130845 AMN130845 AWJ130845 BGF130845 BQB130845 BZX130845 CJT130845 CTP130845 DDL130845 DNH130845 DXD130845 EGZ130845 EQV130845 FAR130845 FKN130845 FUJ130845 GEF130845 GOB130845 GXX130845 HHT130845 HRP130845 IBL130845 ILH130845 IVD130845 JEZ130845 JOV130845 JYR130845 KIN130845 KSJ130845 LCF130845 LMB130845 LVX130845 MFT130845 MPP130845 MZL130845 NJH130845 NTD130845 OCZ130845 OMV130845 OWR130845 PGN130845 PQJ130845 QAF130845 QKB130845 QTX130845 RDT130845 RNP130845 RXL130845 SHH130845 SRD130845 TAZ130845 TKV130845 TUR130845 UEN130845 UOJ130845 UYF130845 VIB130845 VRX130845 WBT130845 WLP130845 WVL130845 J196381 IZ196381 SV196381 ACR196381 AMN196381 AWJ196381 BGF196381 BQB196381 BZX196381 CJT196381 CTP196381 DDL196381 DNH196381 DXD196381 EGZ196381 EQV196381 FAR196381 FKN196381 FUJ196381 GEF196381 GOB196381 GXX196381 HHT196381 HRP196381 IBL196381 ILH196381 IVD196381 JEZ196381 JOV196381 JYR196381 KIN196381 KSJ196381 LCF196381 LMB196381 LVX196381 MFT196381 MPP196381 MZL196381 NJH196381 NTD196381 OCZ196381 OMV196381 OWR196381 PGN196381 PQJ196381 QAF196381 QKB196381 QTX196381 RDT196381 RNP196381 RXL196381 SHH196381 SRD196381 TAZ196381 TKV196381 TUR196381 UEN196381 UOJ196381 UYF196381 VIB196381 VRX196381 WBT196381 WLP196381 WVL196381 J261917 IZ261917 SV261917 ACR261917 AMN261917 AWJ261917 BGF261917 BQB261917 BZX261917 CJT261917 CTP261917 DDL261917 DNH261917 DXD261917 EGZ261917 EQV261917 FAR261917 FKN261917 FUJ261917 GEF261917 GOB261917 GXX261917 HHT261917 HRP261917 IBL261917 ILH261917 IVD261917 JEZ261917 JOV261917 JYR261917 KIN261917 KSJ261917 LCF261917 LMB261917 LVX261917 MFT261917 MPP261917 MZL261917 NJH261917 NTD261917 OCZ261917 OMV261917 OWR261917 PGN261917 PQJ261917 QAF261917 QKB261917 QTX261917 RDT261917 RNP261917 RXL261917 SHH261917 SRD261917 TAZ261917 TKV261917 TUR261917 UEN261917 UOJ261917 UYF261917 VIB261917 VRX261917 WBT261917 WLP261917 WVL261917 J327453 IZ327453 SV327453 ACR327453 AMN327453 AWJ327453 BGF327453 BQB327453 BZX327453 CJT327453 CTP327453 DDL327453 DNH327453 DXD327453 EGZ327453 EQV327453 FAR327453 FKN327453 FUJ327453 GEF327453 GOB327453 GXX327453 HHT327453 HRP327453 IBL327453 ILH327453 IVD327453 JEZ327453 JOV327453 JYR327453 KIN327453 KSJ327453 LCF327453 LMB327453 LVX327453 MFT327453 MPP327453 MZL327453 NJH327453 NTD327453 OCZ327453 OMV327453 OWR327453 PGN327453 PQJ327453 QAF327453 QKB327453 QTX327453 RDT327453 RNP327453 RXL327453 SHH327453 SRD327453 TAZ327453 TKV327453 TUR327453 UEN327453 UOJ327453 UYF327453 VIB327453 VRX327453 WBT327453 WLP327453 WVL327453 J392989 IZ392989 SV392989 ACR392989 AMN392989 AWJ392989 BGF392989 BQB392989 BZX392989 CJT392989 CTP392989 DDL392989 DNH392989 DXD392989 EGZ392989 EQV392989 FAR392989 FKN392989 FUJ392989 GEF392989 GOB392989 GXX392989 HHT392989 HRP392989 IBL392989 ILH392989 IVD392989 JEZ392989 JOV392989 JYR392989 KIN392989 KSJ392989 LCF392989 LMB392989 LVX392989 MFT392989 MPP392989 MZL392989 NJH392989 NTD392989 OCZ392989 OMV392989 OWR392989 PGN392989 PQJ392989 QAF392989 QKB392989 QTX392989 RDT392989 RNP392989 RXL392989 SHH392989 SRD392989 TAZ392989 TKV392989 TUR392989 UEN392989 UOJ392989 UYF392989 VIB392989 VRX392989 WBT392989 WLP392989 WVL392989 J458525 IZ458525 SV458525 ACR458525 AMN458525 AWJ458525 BGF458525 BQB458525 BZX458525 CJT458525 CTP458525 DDL458525 DNH458525 DXD458525 EGZ458525 EQV458525 FAR458525 FKN458525 FUJ458525 GEF458525 GOB458525 GXX458525 HHT458525 HRP458525 IBL458525 ILH458525 IVD458525 JEZ458525 JOV458525 JYR458525 KIN458525 KSJ458525 LCF458525 LMB458525 LVX458525 MFT458525 MPP458525 MZL458525 NJH458525 NTD458525 OCZ458525 OMV458525 OWR458525 PGN458525 PQJ458525 QAF458525 QKB458525 QTX458525 RDT458525 RNP458525 RXL458525 SHH458525 SRD458525 TAZ458525 TKV458525 TUR458525 UEN458525 UOJ458525 UYF458525 VIB458525 VRX458525 WBT458525 WLP458525 WVL458525 J524061 IZ524061 SV524061 ACR524061 AMN524061 AWJ524061 BGF524061 BQB524061 BZX524061 CJT524061 CTP524061 DDL524061 DNH524061 DXD524061 EGZ524061 EQV524061 FAR524061 FKN524061 FUJ524061 GEF524061 GOB524061 GXX524061 HHT524061 HRP524061 IBL524061 ILH524061 IVD524061 JEZ524061 JOV524061 JYR524061 KIN524061 KSJ524061 LCF524061 LMB524061 LVX524061 MFT524061 MPP524061 MZL524061 NJH524061 NTD524061 OCZ524061 OMV524061 OWR524061 PGN524061 PQJ524061 QAF524061 QKB524061 QTX524061 RDT524061 RNP524061 RXL524061 SHH524061 SRD524061 TAZ524061 TKV524061 TUR524061 UEN524061 UOJ524061 UYF524061 VIB524061 VRX524061 WBT524061 WLP524061 WVL524061 J589597 IZ589597 SV589597 ACR589597 AMN589597 AWJ589597 BGF589597 BQB589597 BZX589597 CJT589597 CTP589597 DDL589597 DNH589597 DXD589597 EGZ589597 EQV589597 FAR589597 FKN589597 FUJ589597 GEF589597 GOB589597 GXX589597 HHT589597 HRP589597 IBL589597 ILH589597 IVD589597 JEZ589597 JOV589597 JYR589597 KIN589597 KSJ589597 LCF589597 LMB589597 LVX589597 MFT589597 MPP589597 MZL589597 NJH589597 NTD589597 OCZ589597 OMV589597 OWR589597 PGN589597 PQJ589597 QAF589597 QKB589597 QTX589597 RDT589597 RNP589597 RXL589597 SHH589597 SRD589597 TAZ589597 TKV589597 TUR589597 UEN589597 UOJ589597 UYF589597 VIB589597 VRX589597 WBT589597 WLP589597 WVL589597 J655133 IZ655133 SV655133 ACR655133 AMN655133 AWJ655133 BGF655133 BQB655133 BZX655133 CJT655133 CTP655133 DDL655133 DNH655133 DXD655133 EGZ655133 EQV655133 FAR655133 FKN655133 FUJ655133 GEF655133 GOB655133 GXX655133 HHT655133 HRP655133 IBL655133 ILH655133 IVD655133 JEZ655133 JOV655133 JYR655133 KIN655133 KSJ655133 LCF655133 LMB655133 LVX655133 MFT655133 MPP655133 MZL655133 NJH655133 NTD655133 OCZ655133 OMV655133 OWR655133 PGN655133 PQJ655133 QAF655133 QKB655133 QTX655133 RDT655133 RNP655133 RXL655133 SHH655133 SRD655133 TAZ655133 TKV655133 TUR655133 UEN655133 UOJ655133 UYF655133 VIB655133 VRX655133 WBT655133 WLP655133 WVL655133 J720669 IZ720669 SV720669 ACR720669 AMN720669 AWJ720669 BGF720669 BQB720669 BZX720669 CJT720669 CTP720669 DDL720669 DNH720669 DXD720669 EGZ720669 EQV720669 FAR720669 FKN720669 FUJ720669 GEF720669 GOB720669 GXX720669 HHT720669 HRP720669 IBL720669 ILH720669 IVD720669 JEZ720669 JOV720669 JYR720669 KIN720669 KSJ720669 LCF720669 LMB720669 LVX720669 MFT720669 MPP720669 MZL720669 NJH720669 NTD720669 OCZ720669 OMV720669 OWR720669 PGN720669 PQJ720669 QAF720669 QKB720669 QTX720669 RDT720669 RNP720669 RXL720669 SHH720669 SRD720669 TAZ720669 TKV720669 TUR720669 UEN720669 UOJ720669 UYF720669 VIB720669 VRX720669 WBT720669 WLP720669 WVL720669 J786205 IZ786205 SV786205 ACR786205 AMN786205 AWJ786205 BGF786205 BQB786205 BZX786205 CJT786205 CTP786205 DDL786205 DNH786205 DXD786205 EGZ786205 EQV786205 FAR786205 FKN786205 FUJ786205 GEF786205 GOB786205 GXX786205 HHT786205 HRP786205 IBL786205 ILH786205 IVD786205 JEZ786205 JOV786205 JYR786205 KIN786205 KSJ786205 LCF786205 LMB786205 LVX786205 MFT786205 MPP786205 MZL786205 NJH786205 NTD786205 OCZ786205 OMV786205 OWR786205 PGN786205 PQJ786205 QAF786205 QKB786205 QTX786205 RDT786205 RNP786205 RXL786205 SHH786205 SRD786205 TAZ786205 TKV786205 TUR786205 UEN786205 UOJ786205 UYF786205 VIB786205 VRX786205 WBT786205 WLP786205 WVL786205 J851741 IZ851741 SV851741 ACR851741 AMN851741 AWJ851741 BGF851741 BQB851741 BZX851741 CJT851741 CTP851741 DDL851741 DNH851741 DXD851741 EGZ851741 EQV851741 FAR851741 FKN851741 FUJ851741 GEF851741 GOB851741 GXX851741 HHT851741 HRP851741 IBL851741 ILH851741 IVD851741 JEZ851741 JOV851741 JYR851741 KIN851741 KSJ851741 LCF851741 LMB851741 LVX851741 MFT851741 MPP851741 MZL851741 NJH851741 NTD851741 OCZ851741 OMV851741 OWR851741 PGN851741 PQJ851741 QAF851741 QKB851741 QTX851741 RDT851741 RNP851741 RXL851741 SHH851741 SRD851741 TAZ851741 TKV851741 TUR851741 UEN851741 UOJ851741 UYF851741 VIB851741 VRX851741 WBT851741 WLP851741 WVL851741 J917277 IZ917277 SV917277 ACR917277 AMN917277 AWJ917277 BGF917277 BQB917277 BZX917277 CJT917277 CTP917277 DDL917277 DNH917277 DXD917277 EGZ917277 EQV917277 FAR917277 FKN917277 FUJ917277 GEF917277 GOB917277 GXX917277 HHT917277 HRP917277 IBL917277 ILH917277 IVD917277 JEZ917277 JOV917277 JYR917277 KIN917277 KSJ917277 LCF917277 LMB917277 LVX917277 MFT917277 MPP917277 MZL917277 NJH917277 NTD917277 OCZ917277 OMV917277 OWR917277 PGN917277 PQJ917277 QAF917277 QKB917277 QTX917277 RDT917277 RNP917277 RXL917277 SHH917277 SRD917277 TAZ917277 TKV917277 TUR917277 UEN917277 UOJ917277 UYF917277 VIB917277 VRX917277 WBT917277 WLP917277 WVL917277 J982813 IZ982813 SV982813 ACR982813 AMN982813 AWJ982813 BGF982813 BQB982813 BZX982813 CJT982813 CTP982813 DDL982813 DNH982813 DXD982813 EGZ982813 EQV982813 FAR982813 FKN982813 FUJ982813 GEF982813 GOB982813 GXX982813 HHT982813 HRP982813 IBL982813 ILH982813 IVD982813 JEZ982813 JOV982813 JYR982813 KIN982813 KSJ982813 LCF982813 LMB982813 LVX982813 MFT982813 MPP982813 MZL982813 NJH982813 NTD982813 OCZ982813 OMV982813 OWR982813 PGN982813 PQJ982813 QAF982813 QKB982813 QTX982813 RDT982813 RNP982813 RXL982813 SHH982813 SRD982813 TAZ982813 TKV982813 TUR982813 UEN982813 UOJ982813 UYF982813 VIB982813 VRX982813 WBT982813 WLP982813 WVL982813 J64965:J64994 IZ64965:IZ64994 SV64965:SV64994 ACR64965:ACR64994 AMN64965:AMN64994 AWJ64965:AWJ64994 BGF64965:BGF64994 BQB64965:BQB64994 BZX64965:BZX64994 CJT64965:CJT64994 CTP64965:CTP64994 DDL64965:DDL64994 DNH64965:DNH64994 DXD64965:DXD64994 EGZ64965:EGZ64994 EQV64965:EQV64994 FAR64965:FAR64994 FKN64965:FKN64994 FUJ64965:FUJ64994 GEF64965:GEF64994 GOB64965:GOB64994 GXX64965:GXX64994 HHT64965:HHT64994 HRP64965:HRP64994 IBL64965:IBL64994 ILH64965:ILH64994 IVD64965:IVD64994 JEZ64965:JEZ64994 JOV64965:JOV64994 JYR64965:JYR64994 KIN64965:KIN64994 KSJ64965:KSJ64994 LCF64965:LCF64994 LMB64965:LMB64994 LVX64965:LVX64994 MFT64965:MFT64994 MPP64965:MPP64994 MZL64965:MZL64994 NJH64965:NJH64994 NTD64965:NTD64994 OCZ64965:OCZ64994 OMV64965:OMV64994 OWR64965:OWR64994 PGN64965:PGN64994 PQJ64965:PQJ64994 QAF64965:QAF64994 QKB64965:QKB64994 QTX64965:QTX64994 RDT64965:RDT64994 RNP64965:RNP64994 RXL64965:RXL64994 SHH64965:SHH64994 SRD64965:SRD64994 TAZ64965:TAZ64994 TKV64965:TKV64994 TUR64965:TUR64994 UEN64965:UEN64994 UOJ64965:UOJ64994 UYF64965:UYF64994 VIB64965:VIB64994 VRX64965:VRX64994 WBT64965:WBT64994 WLP64965:WLP64994 WVL64965:WVL64994 J130501:J130530 IZ130501:IZ130530 SV130501:SV130530 ACR130501:ACR130530 AMN130501:AMN130530 AWJ130501:AWJ130530 BGF130501:BGF130530 BQB130501:BQB130530 BZX130501:BZX130530 CJT130501:CJT130530 CTP130501:CTP130530 DDL130501:DDL130530 DNH130501:DNH130530 DXD130501:DXD130530 EGZ130501:EGZ130530 EQV130501:EQV130530 FAR130501:FAR130530 FKN130501:FKN130530 FUJ130501:FUJ130530 GEF130501:GEF130530 GOB130501:GOB130530 GXX130501:GXX130530 HHT130501:HHT130530 HRP130501:HRP130530 IBL130501:IBL130530 ILH130501:ILH130530 IVD130501:IVD130530 JEZ130501:JEZ130530 JOV130501:JOV130530 JYR130501:JYR130530 KIN130501:KIN130530 KSJ130501:KSJ130530 LCF130501:LCF130530 LMB130501:LMB130530 LVX130501:LVX130530 MFT130501:MFT130530 MPP130501:MPP130530 MZL130501:MZL130530 NJH130501:NJH130530 NTD130501:NTD130530 OCZ130501:OCZ130530 OMV130501:OMV130530 OWR130501:OWR130530 PGN130501:PGN130530 PQJ130501:PQJ130530 QAF130501:QAF130530 QKB130501:QKB130530 QTX130501:QTX130530 RDT130501:RDT130530 RNP130501:RNP130530 RXL130501:RXL130530 SHH130501:SHH130530 SRD130501:SRD130530 TAZ130501:TAZ130530 TKV130501:TKV130530 TUR130501:TUR130530 UEN130501:UEN130530 UOJ130501:UOJ130530 UYF130501:UYF130530 VIB130501:VIB130530 VRX130501:VRX130530 WBT130501:WBT130530 WLP130501:WLP130530 WVL130501:WVL130530 J196037:J196066 IZ196037:IZ196066 SV196037:SV196066 ACR196037:ACR196066 AMN196037:AMN196066 AWJ196037:AWJ196066 BGF196037:BGF196066 BQB196037:BQB196066 BZX196037:BZX196066 CJT196037:CJT196066 CTP196037:CTP196066 DDL196037:DDL196066 DNH196037:DNH196066 DXD196037:DXD196066 EGZ196037:EGZ196066 EQV196037:EQV196066 FAR196037:FAR196066 FKN196037:FKN196066 FUJ196037:FUJ196066 GEF196037:GEF196066 GOB196037:GOB196066 GXX196037:GXX196066 HHT196037:HHT196066 HRP196037:HRP196066 IBL196037:IBL196066 ILH196037:ILH196066 IVD196037:IVD196066 JEZ196037:JEZ196066 JOV196037:JOV196066 JYR196037:JYR196066 KIN196037:KIN196066 KSJ196037:KSJ196066 LCF196037:LCF196066 LMB196037:LMB196066 LVX196037:LVX196066 MFT196037:MFT196066 MPP196037:MPP196066 MZL196037:MZL196066 NJH196037:NJH196066 NTD196037:NTD196066 OCZ196037:OCZ196066 OMV196037:OMV196066 OWR196037:OWR196066 PGN196037:PGN196066 PQJ196037:PQJ196066 QAF196037:QAF196066 QKB196037:QKB196066 QTX196037:QTX196066 RDT196037:RDT196066 RNP196037:RNP196066 RXL196037:RXL196066 SHH196037:SHH196066 SRD196037:SRD196066 TAZ196037:TAZ196066 TKV196037:TKV196066 TUR196037:TUR196066 UEN196037:UEN196066 UOJ196037:UOJ196066 UYF196037:UYF196066 VIB196037:VIB196066 VRX196037:VRX196066 WBT196037:WBT196066 WLP196037:WLP196066 WVL196037:WVL196066 J261573:J261602 IZ261573:IZ261602 SV261573:SV261602 ACR261573:ACR261602 AMN261573:AMN261602 AWJ261573:AWJ261602 BGF261573:BGF261602 BQB261573:BQB261602 BZX261573:BZX261602 CJT261573:CJT261602 CTP261573:CTP261602 DDL261573:DDL261602 DNH261573:DNH261602 DXD261573:DXD261602 EGZ261573:EGZ261602 EQV261573:EQV261602 FAR261573:FAR261602 FKN261573:FKN261602 FUJ261573:FUJ261602 GEF261573:GEF261602 GOB261573:GOB261602 GXX261573:GXX261602 HHT261573:HHT261602 HRP261573:HRP261602 IBL261573:IBL261602 ILH261573:ILH261602 IVD261573:IVD261602 JEZ261573:JEZ261602 JOV261573:JOV261602 JYR261573:JYR261602 KIN261573:KIN261602 KSJ261573:KSJ261602 LCF261573:LCF261602 LMB261573:LMB261602 LVX261573:LVX261602 MFT261573:MFT261602 MPP261573:MPP261602 MZL261573:MZL261602 NJH261573:NJH261602 NTD261573:NTD261602 OCZ261573:OCZ261602 OMV261573:OMV261602 OWR261573:OWR261602 PGN261573:PGN261602 PQJ261573:PQJ261602 QAF261573:QAF261602 QKB261573:QKB261602 QTX261573:QTX261602 RDT261573:RDT261602 RNP261573:RNP261602 RXL261573:RXL261602 SHH261573:SHH261602 SRD261573:SRD261602 TAZ261573:TAZ261602 TKV261573:TKV261602 TUR261573:TUR261602 UEN261573:UEN261602 UOJ261573:UOJ261602 UYF261573:UYF261602 VIB261573:VIB261602 VRX261573:VRX261602 WBT261573:WBT261602 WLP261573:WLP261602 WVL261573:WVL261602 J327109:J327138 IZ327109:IZ327138 SV327109:SV327138 ACR327109:ACR327138 AMN327109:AMN327138 AWJ327109:AWJ327138 BGF327109:BGF327138 BQB327109:BQB327138 BZX327109:BZX327138 CJT327109:CJT327138 CTP327109:CTP327138 DDL327109:DDL327138 DNH327109:DNH327138 DXD327109:DXD327138 EGZ327109:EGZ327138 EQV327109:EQV327138 FAR327109:FAR327138 FKN327109:FKN327138 FUJ327109:FUJ327138 GEF327109:GEF327138 GOB327109:GOB327138 GXX327109:GXX327138 HHT327109:HHT327138 HRP327109:HRP327138 IBL327109:IBL327138 ILH327109:ILH327138 IVD327109:IVD327138 JEZ327109:JEZ327138 JOV327109:JOV327138 JYR327109:JYR327138 KIN327109:KIN327138 KSJ327109:KSJ327138 LCF327109:LCF327138 LMB327109:LMB327138 LVX327109:LVX327138 MFT327109:MFT327138 MPP327109:MPP327138 MZL327109:MZL327138 NJH327109:NJH327138 NTD327109:NTD327138 OCZ327109:OCZ327138 OMV327109:OMV327138 OWR327109:OWR327138 PGN327109:PGN327138 PQJ327109:PQJ327138 QAF327109:QAF327138 QKB327109:QKB327138 QTX327109:QTX327138 RDT327109:RDT327138 RNP327109:RNP327138 RXL327109:RXL327138 SHH327109:SHH327138 SRD327109:SRD327138 TAZ327109:TAZ327138 TKV327109:TKV327138 TUR327109:TUR327138 UEN327109:UEN327138 UOJ327109:UOJ327138 UYF327109:UYF327138 VIB327109:VIB327138 VRX327109:VRX327138 WBT327109:WBT327138 WLP327109:WLP327138 WVL327109:WVL327138 J392645:J392674 IZ392645:IZ392674 SV392645:SV392674 ACR392645:ACR392674 AMN392645:AMN392674 AWJ392645:AWJ392674 BGF392645:BGF392674 BQB392645:BQB392674 BZX392645:BZX392674 CJT392645:CJT392674 CTP392645:CTP392674 DDL392645:DDL392674 DNH392645:DNH392674 DXD392645:DXD392674 EGZ392645:EGZ392674 EQV392645:EQV392674 FAR392645:FAR392674 FKN392645:FKN392674 FUJ392645:FUJ392674 GEF392645:GEF392674 GOB392645:GOB392674 GXX392645:GXX392674 HHT392645:HHT392674 HRP392645:HRP392674 IBL392645:IBL392674 ILH392645:ILH392674 IVD392645:IVD392674 JEZ392645:JEZ392674 JOV392645:JOV392674 JYR392645:JYR392674 KIN392645:KIN392674 KSJ392645:KSJ392674 LCF392645:LCF392674 LMB392645:LMB392674 LVX392645:LVX392674 MFT392645:MFT392674 MPP392645:MPP392674 MZL392645:MZL392674 NJH392645:NJH392674 NTD392645:NTD392674 OCZ392645:OCZ392674 OMV392645:OMV392674 OWR392645:OWR392674 PGN392645:PGN392674 PQJ392645:PQJ392674 QAF392645:QAF392674 QKB392645:QKB392674 QTX392645:QTX392674 RDT392645:RDT392674 RNP392645:RNP392674 RXL392645:RXL392674 SHH392645:SHH392674 SRD392645:SRD392674 TAZ392645:TAZ392674 TKV392645:TKV392674 TUR392645:TUR392674 UEN392645:UEN392674 UOJ392645:UOJ392674 UYF392645:UYF392674 VIB392645:VIB392674 VRX392645:VRX392674 WBT392645:WBT392674 WLP392645:WLP392674 WVL392645:WVL392674 J458181:J458210 IZ458181:IZ458210 SV458181:SV458210 ACR458181:ACR458210 AMN458181:AMN458210 AWJ458181:AWJ458210 BGF458181:BGF458210 BQB458181:BQB458210 BZX458181:BZX458210 CJT458181:CJT458210 CTP458181:CTP458210 DDL458181:DDL458210 DNH458181:DNH458210 DXD458181:DXD458210 EGZ458181:EGZ458210 EQV458181:EQV458210 FAR458181:FAR458210 FKN458181:FKN458210 FUJ458181:FUJ458210 GEF458181:GEF458210 GOB458181:GOB458210 GXX458181:GXX458210 HHT458181:HHT458210 HRP458181:HRP458210 IBL458181:IBL458210 ILH458181:ILH458210 IVD458181:IVD458210 JEZ458181:JEZ458210 JOV458181:JOV458210 JYR458181:JYR458210 KIN458181:KIN458210 KSJ458181:KSJ458210 LCF458181:LCF458210 LMB458181:LMB458210 LVX458181:LVX458210 MFT458181:MFT458210 MPP458181:MPP458210 MZL458181:MZL458210 NJH458181:NJH458210 NTD458181:NTD458210 OCZ458181:OCZ458210 OMV458181:OMV458210 OWR458181:OWR458210 PGN458181:PGN458210 PQJ458181:PQJ458210 QAF458181:QAF458210 QKB458181:QKB458210 QTX458181:QTX458210 RDT458181:RDT458210 RNP458181:RNP458210 RXL458181:RXL458210 SHH458181:SHH458210 SRD458181:SRD458210 TAZ458181:TAZ458210 TKV458181:TKV458210 TUR458181:TUR458210 UEN458181:UEN458210 UOJ458181:UOJ458210 UYF458181:UYF458210 VIB458181:VIB458210 VRX458181:VRX458210 WBT458181:WBT458210 WLP458181:WLP458210 WVL458181:WVL458210 J523717:J523746 IZ523717:IZ523746 SV523717:SV523746 ACR523717:ACR523746 AMN523717:AMN523746 AWJ523717:AWJ523746 BGF523717:BGF523746 BQB523717:BQB523746 BZX523717:BZX523746 CJT523717:CJT523746 CTP523717:CTP523746 DDL523717:DDL523746 DNH523717:DNH523746 DXD523717:DXD523746 EGZ523717:EGZ523746 EQV523717:EQV523746 FAR523717:FAR523746 FKN523717:FKN523746 FUJ523717:FUJ523746 GEF523717:GEF523746 GOB523717:GOB523746 GXX523717:GXX523746 HHT523717:HHT523746 HRP523717:HRP523746 IBL523717:IBL523746 ILH523717:ILH523746 IVD523717:IVD523746 JEZ523717:JEZ523746 JOV523717:JOV523746 JYR523717:JYR523746 KIN523717:KIN523746 KSJ523717:KSJ523746 LCF523717:LCF523746 LMB523717:LMB523746 LVX523717:LVX523746 MFT523717:MFT523746 MPP523717:MPP523746 MZL523717:MZL523746 NJH523717:NJH523746 NTD523717:NTD523746 OCZ523717:OCZ523746 OMV523717:OMV523746 OWR523717:OWR523746 PGN523717:PGN523746 PQJ523717:PQJ523746 QAF523717:QAF523746 QKB523717:QKB523746 QTX523717:QTX523746 RDT523717:RDT523746 RNP523717:RNP523746 RXL523717:RXL523746 SHH523717:SHH523746 SRD523717:SRD523746 TAZ523717:TAZ523746 TKV523717:TKV523746 TUR523717:TUR523746 UEN523717:UEN523746 UOJ523717:UOJ523746 UYF523717:UYF523746 VIB523717:VIB523746 VRX523717:VRX523746 WBT523717:WBT523746 WLP523717:WLP523746 WVL523717:WVL523746 J589253:J589282 IZ589253:IZ589282 SV589253:SV589282 ACR589253:ACR589282 AMN589253:AMN589282 AWJ589253:AWJ589282 BGF589253:BGF589282 BQB589253:BQB589282 BZX589253:BZX589282 CJT589253:CJT589282 CTP589253:CTP589282 DDL589253:DDL589282 DNH589253:DNH589282 DXD589253:DXD589282 EGZ589253:EGZ589282 EQV589253:EQV589282 FAR589253:FAR589282 FKN589253:FKN589282 FUJ589253:FUJ589282 GEF589253:GEF589282 GOB589253:GOB589282 GXX589253:GXX589282 HHT589253:HHT589282 HRP589253:HRP589282 IBL589253:IBL589282 ILH589253:ILH589282 IVD589253:IVD589282 JEZ589253:JEZ589282 JOV589253:JOV589282 JYR589253:JYR589282 KIN589253:KIN589282 KSJ589253:KSJ589282 LCF589253:LCF589282 LMB589253:LMB589282 LVX589253:LVX589282 MFT589253:MFT589282 MPP589253:MPP589282 MZL589253:MZL589282 NJH589253:NJH589282 NTD589253:NTD589282 OCZ589253:OCZ589282 OMV589253:OMV589282 OWR589253:OWR589282 PGN589253:PGN589282 PQJ589253:PQJ589282 QAF589253:QAF589282 QKB589253:QKB589282 QTX589253:QTX589282 RDT589253:RDT589282 RNP589253:RNP589282 RXL589253:RXL589282 SHH589253:SHH589282 SRD589253:SRD589282 TAZ589253:TAZ589282 TKV589253:TKV589282 TUR589253:TUR589282 UEN589253:UEN589282 UOJ589253:UOJ589282 UYF589253:UYF589282 VIB589253:VIB589282 VRX589253:VRX589282 WBT589253:WBT589282 WLP589253:WLP589282 WVL589253:WVL589282 J654789:J654818 IZ654789:IZ654818 SV654789:SV654818 ACR654789:ACR654818 AMN654789:AMN654818 AWJ654789:AWJ654818 BGF654789:BGF654818 BQB654789:BQB654818 BZX654789:BZX654818 CJT654789:CJT654818 CTP654789:CTP654818 DDL654789:DDL654818 DNH654789:DNH654818 DXD654789:DXD654818 EGZ654789:EGZ654818 EQV654789:EQV654818 FAR654789:FAR654818 FKN654789:FKN654818 FUJ654789:FUJ654818 GEF654789:GEF654818 GOB654789:GOB654818 GXX654789:GXX654818 HHT654789:HHT654818 HRP654789:HRP654818 IBL654789:IBL654818 ILH654789:ILH654818 IVD654789:IVD654818 JEZ654789:JEZ654818 JOV654789:JOV654818 JYR654789:JYR654818 KIN654789:KIN654818 KSJ654789:KSJ654818 LCF654789:LCF654818 LMB654789:LMB654818 LVX654789:LVX654818 MFT654789:MFT654818 MPP654789:MPP654818 MZL654789:MZL654818 NJH654789:NJH654818 NTD654789:NTD654818 OCZ654789:OCZ654818 OMV654789:OMV654818 OWR654789:OWR654818 PGN654789:PGN654818 PQJ654789:PQJ654818 QAF654789:QAF654818 QKB654789:QKB654818 QTX654789:QTX654818 RDT654789:RDT654818 RNP654789:RNP654818 RXL654789:RXL654818 SHH654789:SHH654818 SRD654789:SRD654818 TAZ654789:TAZ654818 TKV654789:TKV654818 TUR654789:TUR654818 UEN654789:UEN654818 UOJ654789:UOJ654818 UYF654789:UYF654818 VIB654789:VIB654818 VRX654789:VRX654818 WBT654789:WBT654818 WLP654789:WLP654818 WVL654789:WVL654818 J720325:J720354 IZ720325:IZ720354 SV720325:SV720354 ACR720325:ACR720354 AMN720325:AMN720354 AWJ720325:AWJ720354 BGF720325:BGF720354 BQB720325:BQB720354 BZX720325:BZX720354 CJT720325:CJT720354 CTP720325:CTP720354 DDL720325:DDL720354 DNH720325:DNH720354 DXD720325:DXD720354 EGZ720325:EGZ720354 EQV720325:EQV720354 FAR720325:FAR720354 FKN720325:FKN720354 FUJ720325:FUJ720354 GEF720325:GEF720354 GOB720325:GOB720354 GXX720325:GXX720354 HHT720325:HHT720354 HRP720325:HRP720354 IBL720325:IBL720354 ILH720325:ILH720354 IVD720325:IVD720354 JEZ720325:JEZ720354 JOV720325:JOV720354 JYR720325:JYR720354 KIN720325:KIN720354 KSJ720325:KSJ720354 LCF720325:LCF720354 LMB720325:LMB720354 LVX720325:LVX720354 MFT720325:MFT720354 MPP720325:MPP720354 MZL720325:MZL720354 NJH720325:NJH720354 NTD720325:NTD720354 OCZ720325:OCZ720354 OMV720325:OMV720354 OWR720325:OWR720354 PGN720325:PGN720354 PQJ720325:PQJ720354 QAF720325:QAF720354 QKB720325:QKB720354 QTX720325:QTX720354 RDT720325:RDT720354 RNP720325:RNP720354 RXL720325:RXL720354 SHH720325:SHH720354 SRD720325:SRD720354 TAZ720325:TAZ720354 TKV720325:TKV720354 TUR720325:TUR720354 UEN720325:UEN720354 UOJ720325:UOJ720354 UYF720325:UYF720354 VIB720325:VIB720354 VRX720325:VRX720354 WBT720325:WBT720354 WLP720325:WLP720354 WVL720325:WVL720354 J785861:J785890 IZ785861:IZ785890 SV785861:SV785890 ACR785861:ACR785890 AMN785861:AMN785890 AWJ785861:AWJ785890 BGF785861:BGF785890 BQB785861:BQB785890 BZX785861:BZX785890 CJT785861:CJT785890 CTP785861:CTP785890 DDL785861:DDL785890 DNH785861:DNH785890 DXD785861:DXD785890 EGZ785861:EGZ785890 EQV785861:EQV785890 FAR785861:FAR785890 FKN785861:FKN785890 FUJ785861:FUJ785890 GEF785861:GEF785890 GOB785861:GOB785890 GXX785861:GXX785890 HHT785861:HHT785890 HRP785861:HRP785890 IBL785861:IBL785890 ILH785861:ILH785890 IVD785861:IVD785890 JEZ785861:JEZ785890 JOV785861:JOV785890 JYR785861:JYR785890 KIN785861:KIN785890 KSJ785861:KSJ785890 LCF785861:LCF785890 LMB785861:LMB785890 LVX785861:LVX785890 MFT785861:MFT785890 MPP785861:MPP785890 MZL785861:MZL785890 NJH785861:NJH785890 NTD785861:NTD785890 OCZ785861:OCZ785890 OMV785861:OMV785890 OWR785861:OWR785890 PGN785861:PGN785890 PQJ785861:PQJ785890 QAF785861:QAF785890 QKB785861:QKB785890 QTX785861:QTX785890 RDT785861:RDT785890 RNP785861:RNP785890 RXL785861:RXL785890 SHH785861:SHH785890 SRD785861:SRD785890 TAZ785861:TAZ785890 TKV785861:TKV785890 TUR785861:TUR785890 UEN785861:UEN785890 UOJ785861:UOJ785890 UYF785861:UYF785890 VIB785861:VIB785890 VRX785861:VRX785890 WBT785861:WBT785890 WLP785861:WLP785890 WVL785861:WVL785890 J851397:J851426 IZ851397:IZ851426 SV851397:SV851426 ACR851397:ACR851426 AMN851397:AMN851426 AWJ851397:AWJ851426 BGF851397:BGF851426 BQB851397:BQB851426 BZX851397:BZX851426 CJT851397:CJT851426 CTP851397:CTP851426 DDL851397:DDL851426 DNH851397:DNH851426 DXD851397:DXD851426 EGZ851397:EGZ851426 EQV851397:EQV851426 FAR851397:FAR851426 FKN851397:FKN851426 FUJ851397:FUJ851426 GEF851397:GEF851426 GOB851397:GOB851426 GXX851397:GXX851426 HHT851397:HHT851426 HRP851397:HRP851426 IBL851397:IBL851426 ILH851397:ILH851426 IVD851397:IVD851426 JEZ851397:JEZ851426 JOV851397:JOV851426 JYR851397:JYR851426 KIN851397:KIN851426 KSJ851397:KSJ851426 LCF851397:LCF851426 LMB851397:LMB851426 LVX851397:LVX851426 MFT851397:MFT851426 MPP851397:MPP851426 MZL851397:MZL851426 NJH851397:NJH851426 NTD851397:NTD851426 OCZ851397:OCZ851426 OMV851397:OMV851426 OWR851397:OWR851426 PGN851397:PGN851426 PQJ851397:PQJ851426 QAF851397:QAF851426 QKB851397:QKB851426 QTX851397:QTX851426 RDT851397:RDT851426 RNP851397:RNP851426 RXL851397:RXL851426 SHH851397:SHH851426 SRD851397:SRD851426 TAZ851397:TAZ851426 TKV851397:TKV851426 TUR851397:TUR851426 UEN851397:UEN851426 UOJ851397:UOJ851426 UYF851397:UYF851426 VIB851397:VIB851426 VRX851397:VRX851426 WBT851397:WBT851426 WLP851397:WLP851426 WVL851397:WVL851426 J916933:J916962 IZ916933:IZ916962 SV916933:SV916962 ACR916933:ACR916962 AMN916933:AMN916962 AWJ916933:AWJ916962 BGF916933:BGF916962 BQB916933:BQB916962 BZX916933:BZX916962 CJT916933:CJT916962 CTP916933:CTP916962 DDL916933:DDL916962 DNH916933:DNH916962 DXD916933:DXD916962 EGZ916933:EGZ916962 EQV916933:EQV916962 FAR916933:FAR916962 FKN916933:FKN916962 FUJ916933:FUJ916962 GEF916933:GEF916962 GOB916933:GOB916962 GXX916933:GXX916962 HHT916933:HHT916962 HRP916933:HRP916962 IBL916933:IBL916962 ILH916933:ILH916962 IVD916933:IVD916962 JEZ916933:JEZ916962 JOV916933:JOV916962 JYR916933:JYR916962 KIN916933:KIN916962 KSJ916933:KSJ916962 LCF916933:LCF916962 LMB916933:LMB916962 LVX916933:LVX916962 MFT916933:MFT916962 MPP916933:MPP916962 MZL916933:MZL916962 NJH916933:NJH916962 NTD916933:NTD916962 OCZ916933:OCZ916962 OMV916933:OMV916962 OWR916933:OWR916962 PGN916933:PGN916962 PQJ916933:PQJ916962 QAF916933:QAF916962 QKB916933:QKB916962 QTX916933:QTX916962 RDT916933:RDT916962 RNP916933:RNP916962 RXL916933:RXL916962 SHH916933:SHH916962 SRD916933:SRD916962 TAZ916933:TAZ916962 TKV916933:TKV916962 TUR916933:TUR916962 UEN916933:UEN916962 UOJ916933:UOJ916962 UYF916933:UYF916962 VIB916933:VIB916962 VRX916933:VRX916962 WBT916933:WBT916962 WLP916933:WLP916962 WVL916933:WVL916962 J982469:J982498 IZ982469:IZ982498 SV982469:SV982498 ACR982469:ACR982498 AMN982469:AMN982498 AWJ982469:AWJ982498 BGF982469:BGF982498 BQB982469:BQB982498 BZX982469:BZX982498 CJT982469:CJT982498 CTP982469:CTP982498 DDL982469:DDL982498 DNH982469:DNH982498 DXD982469:DXD982498 EGZ982469:EGZ982498 EQV982469:EQV982498 FAR982469:FAR982498 FKN982469:FKN982498 FUJ982469:FUJ982498 GEF982469:GEF982498 GOB982469:GOB982498 GXX982469:GXX982498 HHT982469:HHT982498 HRP982469:HRP982498 IBL982469:IBL982498 ILH982469:ILH982498 IVD982469:IVD982498 JEZ982469:JEZ982498 JOV982469:JOV982498 JYR982469:JYR982498 KIN982469:KIN982498 KSJ982469:KSJ982498 LCF982469:LCF982498 LMB982469:LMB982498 LVX982469:LVX982498 MFT982469:MFT982498 MPP982469:MPP982498 MZL982469:MZL982498 NJH982469:NJH982498 NTD982469:NTD982498 OCZ982469:OCZ982498 OMV982469:OMV982498 OWR982469:OWR982498 PGN982469:PGN982498 PQJ982469:PQJ982498 QAF982469:QAF982498 QKB982469:QKB982498 QTX982469:QTX982498 RDT982469:RDT982498 RNP982469:RNP982498 RXL982469:RXL982498 SHH982469:SHH982498 SRD982469:SRD982498 TAZ982469:TAZ982498 TKV982469:TKV982498 TUR982469:TUR982498 UEN982469:UEN982498 UOJ982469:UOJ982498 UYF982469:UYF982498 VIB982469:VIB982498 VRX982469:VRX982498 WBT982469:WBT982498 WLP982469:WLP982498 WVL982469:WVL982498 J64996:J65002 IZ64996:IZ65002 SV64996:SV65002 ACR64996:ACR65002 AMN64996:AMN65002 AWJ64996:AWJ65002 BGF64996:BGF65002 BQB64996:BQB65002 BZX64996:BZX65002 CJT64996:CJT65002 CTP64996:CTP65002 DDL64996:DDL65002 DNH64996:DNH65002 DXD64996:DXD65002 EGZ64996:EGZ65002 EQV64996:EQV65002 FAR64996:FAR65002 FKN64996:FKN65002 FUJ64996:FUJ65002 GEF64996:GEF65002 GOB64996:GOB65002 GXX64996:GXX65002 HHT64996:HHT65002 HRP64996:HRP65002 IBL64996:IBL65002 ILH64996:ILH65002 IVD64996:IVD65002 JEZ64996:JEZ65002 JOV64996:JOV65002 JYR64996:JYR65002 KIN64996:KIN65002 KSJ64996:KSJ65002 LCF64996:LCF65002 LMB64996:LMB65002 LVX64996:LVX65002 MFT64996:MFT65002 MPP64996:MPP65002 MZL64996:MZL65002 NJH64996:NJH65002 NTD64996:NTD65002 OCZ64996:OCZ65002 OMV64996:OMV65002 OWR64996:OWR65002 PGN64996:PGN65002 PQJ64996:PQJ65002 QAF64996:QAF65002 QKB64996:QKB65002 QTX64996:QTX65002 RDT64996:RDT65002 RNP64996:RNP65002 RXL64996:RXL65002 SHH64996:SHH65002 SRD64996:SRD65002 TAZ64996:TAZ65002 TKV64996:TKV65002 TUR64996:TUR65002 UEN64996:UEN65002 UOJ64996:UOJ65002 UYF64996:UYF65002 VIB64996:VIB65002 VRX64996:VRX65002 WBT64996:WBT65002 WLP64996:WLP65002 WVL64996:WVL65002 J130532:J130538 IZ130532:IZ130538 SV130532:SV130538 ACR130532:ACR130538 AMN130532:AMN130538 AWJ130532:AWJ130538 BGF130532:BGF130538 BQB130532:BQB130538 BZX130532:BZX130538 CJT130532:CJT130538 CTP130532:CTP130538 DDL130532:DDL130538 DNH130532:DNH130538 DXD130532:DXD130538 EGZ130532:EGZ130538 EQV130532:EQV130538 FAR130532:FAR130538 FKN130532:FKN130538 FUJ130532:FUJ130538 GEF130532:GEF130538 GOB130532:GOB130538 GXX130532:GXX130538 HHT130532:HHT130538 HRP130532:HRP130538 IBL130532:IBL130538 ILH130532:ILH130538 IVD130532:IVD130538 JEZ130532:JEZ130538 JOV130532:JOV130538 JYR130532:JYR130538 KIN130532:KIN130538 KSJ130532:KSJ130538 LCF130532:LCF130538 LMB130532:LMB130538 LVX130532:LVX130538 MFT130532:MFT130538 MPP130532:MPP130538 MZL130532:MZL130538 NJH130532:NJH130538 NTD130532:NTD130538 OCZ130532:OCZ130538 OMV130532:OMV130538 OWR130532:OWR130538 PGN130532:PGN130538 PQJ130532:PQJ130538 QAF130532:QAF130538 QKB130532:QKB130538 QTX130532:QTX130538 RDT130532:RDT130538 RNP130532:RNP130538 RXL130532:RXL130538 SHH130532:SHH130538 SRD130532:SRD130538 TAZ130532:TAZ130538 TKV130532:TKV130538 TUR130532:TUR130538 UEN130532:UEN130538 UOJ130532:UOJ130538 UYF130532:UYF130538 VIB130532:VIB130538 VRX130532:VRX130538 WBT130532:WBT130538 WLP130532:WLP130538 WVL130532:WVL130538 J196068:J196074 IZ196068:IZ196074 SV196068:SV196074 ACR196068:ACR196074 AMN196068:AMN196074 AWJ196068:AWJ196074 BGF196068:BGF196074 BQB196068:BQB196074 BZX196068:BZX196074 CJT196068:CJT196074 CTP196068:CTP196074 DDL196068:DDL196074 DNH196068:DNH196074 DXD196068:DXD196074 EGZ196068:EGZ196074 EQV196068:EQV196074 FAR196068:FAR196074 FKN196068:FKN196074 FUJ196068:FUJ196074 GEF196068:GEF196074 GOB196068:GOB196074 GXX196068:GXX196074 HHT196068:HHT196074 HRP196068:HRP196074 IBL196068:IBL196074 ILH196068:ILH196074 IVD196068:IVD196074 JEZ196068:JEZ196074 JOV196068:JOV196074 JYR196068:JYR196074 KIN196068:KIN196074 KSJ196068:KSJ196074 LCF196068:LCF196074 LMB196068:LMB196074 LVX196068:LVX196074 MFT196068:MFT196074 MPP196068:MPP196074 MZL196068:MZL196074 NJH196068:NJH196074 NTD196068:NTD196074 OCZ196068:OCZ196074 OMV196068:OMV196074 OWR196068:OWR196074 PGN196068:PGN196074 PQJ196068:PQJ196074 QAF196068:QAF196074 QKB196068:QKB196074 QTX196068:QTX196074 RDT196068:RDT196074 RNP196068:RNP196074 RXL196068:RXL196074 SHH196068:SHH196074 SRD196068:SRD196074 TAZ196068:TAZ196074 TKV196068:TKV196074 TUR196068:TUR196074 UEN196068:UEN196074 UOJ196068:UOJ196074 UYF196068:UYF196074 VIB196068:VIB196074 VRX196068:VRX196074 WBT196068:WBT196074 WLP196068:WLP196074 WVL196068:WVL196074 J261604:J261610 IZ261604:IZ261610 SV261604:SV261610 ACR261604:ACR261610 AMN261604:AMN261610 AWJ261604:AWJ261610 BGF261604:BGF261610 BQB261604:BQB261610 BZX261604:BZX261610 CJT261604:CJT261610 CTP261604:CTP261610 DDL261604:DDL261610 DNH261604:DNH261610 DXD261604:DXD261610 EGZ261604:EGZ261610 EQV261604:EQV261610 FAR261604:FAR261610 FKN261604:FKN261610 FUJ261604:FUJ261610 GEF261604:GEF261610 GOB261604:GOB261610 GXX261604:GXX261610 HHT261604:HHT261610 HRP261604:HRP261610 IBL261604:IBL261610 ILH261604:ILH261610 IVD261604:IVD261610 JEZ261604:JEZ261610 JOV261604:JOV261610 JYR261604:JYR261610 KIN261604:KIN261610 KSJ261604:KSJ261610 LCF261604:LCF261610 LMB261604:LMB261610 LVX261604:LVX261610 MFT261604:MFT261610 MPP261604:MPP261610 MZL261604:MZL261610 NJH261604:NJH261610 NTD261604:NTD261610 OCZ261604:OCZ261610 OMV261604:OMV261610 OWR261604:OWR261610 PGN261604:PGN261610 PQJ261604:PQJ261610 QAF261604:QAF261610 QKB261604:QKB261610 QTX261604:QTX261610 RDT261604:RDT261610 RNP261604:RNP261610 RXL261604:RXL261610 SHH261604:SHH261610 SRD261604:SRD261610 TAZ261604:TAZ261610 TKV261604:TKV261610 TUR261604:TUR261610 UEN261604:UEN261610 UOJ261604:UOJ261610 UYF261604:UYF261610 VIB261604:VIB261610 VRX261604:VRX261610 WBT261604:WBT261610 WLP261604:WLP261610 WVL261604:WVL261610 J327140:J327146 IZ327140:IZ327146 SV327140:SV327146 ACR327140:ACR327146 AMN327140:AMN327146 AWJ327140:AWJ327146 BGF327140:BGF327146 BQB327140:BQB327146 BZX327140:BZX327146 CJT327140:CJT327146 CTP327140:CTP327146 DDL327140:DDL327146 DNH327140:DNH327146 DXD327140:DXD327146 EGZ327140:EGZ327146 EQV327140:EQV327146 FAR327140:FAR327146 FKN327140:FKN327146 FUJ327140:FUJ327146 GEF327140:GEF327146 GOB327140:GOB327146 GXX327140:GXX327146 HHT327140:HHT327146 HRP327140:HRP327146 IBL327140:IBL327146 ILH327140:ILH327146 IVD327140:IVD327146 JEZ327140:JEZ327146 JOV327140:JOV327146 JYR327140:JYR327146 KIN327140:KIN327146 KSJ327140:KSJ327146 LCF327140:LCF327146 LMB327140:LMB327146 LVX327140:LVX327146 MFT327140:MFT327146 MPP327140:MPP327146 MZL327140:MZL327146 NJH327140:NJH327146 NTD327140:NTD327146 OCZ327140:OCZ327146 OMV327140:OMV327146 OWR327140:OWR327146 PGN327140:PGN327146 PQJ327140:PQJ327146 QAF327140:QAF327146 QKB327140:QKB327146 QTX327140:QTX327146 RDT327140:RDT327146 RNP327140:RNP327146 RXL327140:RXL327146 SHH327140:SHH327146 SRD327140:SRD327146 TAZ327140:TAZ327146 TKV327140:TKV327146 TUR327140:TUR327146 UEN327140:UEN327146 UOJ327140:UOJ327146 UYF327140:UYF327146 VIB327140:VIB327146 VRX327140:VRX327146 WBT327140:WBT327146 WLP327140:WLP327146 WVL327140:WVL327146 J392676:J392682 IZ392676:IZ392682 SV392676:SV392682 ACR392676:ACR392682 AMN392676:AMN392682 AWJ392676:AWJ392682 BGF392676:BGF392682 BQB392676:BQB392682 BZX392676:BZX392682 CJT392676:CJT392682 CTP392676:CTP392682 DDL392676:DDL392682 DNH392676:DNH392682 DXD392676:DXD392682 EGZ392676:EGZ392682 EQV392676:EQV392682 FAR392676:FAR392682 FKN392676:FKN392682 FUJ392676:FUJ392682 GEF392676:GEF392682 GOB392676:GOB392682 GXX392676:GXX392682 HHT392676:HHT392682 HRP392676:HRP392682 IBL392676:IBL392682 ILH392676:ILH392682 IVD392676:IVD392682 JEZ392676:JEZ392682 JOV392676:JOV392682 JYR392676:JYR392682 KIN392676:KIN392682 KSJ392676:KSJ392682 LCF392676:LCF392682 LMB392676:LMB392682 LVX392676:LVX392682 MFT392676:MFT392682 MPP392676:MPP392682 MZL392676:MZL392682 NJH392676:NJH392682 NTD392676:NTD392682 OCZ392676:OCZ392682 OMV392676:OMV392682 OWR392676:OWR392682 PGN392676:PGN392682 PQJ392676:PQJ392682 QAF392676:QAF392682 QKB392676:QKB392682 QTX392676:QTX392682 RDT392676:RDT392682 RNP392676:RNP392682 RXL392676:RXL392682 SHH392676:SHH392682 SRD392676:SRD392682 TAZ392676:TAZ392682 TKV392676:TKV392682 TUR392676:TUR392682 UEN392676:UEN392682 UOJ392676:UOJ392682 UYF392676:UYF392682 VIB392676:VIB392682 VRX392676:VRX392682 WBT392676:WBT392682 WLP392676:WLP392682 WVL392676:WVL392682 J458212:J458218 IZ458212:IZ458218 SV458212:SV458218 ACR458212:ACR458218 AMN458212:AMN458218 AWJ458212:AWJ458218 BGF458212:BGF458218 BQB458212:BQB458218 BZX458212:BZX458218 CJT458212:CJT458218 CTP458212:CTP458218 DDL458212:DDL458218 DNH458212:DNH458218 DXD458212:DXD458218 EGZ458212:EGZ458218 EQV458212:EQV458218 FAR458212:FAR458218 FKN458212:FKN458218 FUJ458212:FUJ458218 GEF458212:GEF458218 GOB458212:GOB458218 GXX458212:GXX458218 HHT458212:HHT458218 HRP458212:HRP458218 IBL458212:IBL458218 ILH458212:ILH458218 IVD458212:IVD458218 JEZ458212:JEZ458218 JOV458212:JOV458218 JYR458212:JYR458218 KIN458212:KIN458218 KSJ458212:KSJ458218 LCF458212:LCF458218 LMB458212:LMB458218 LVX458212:LVX458218 MFT458212:MFT458218 MPP458212:MPP458218 MZL458212:MZL458218 NJH458212:NJH458218 NTD458212:NTD458218 OCZ458212:OCZ458218 OMV458212:OMV458218 OWR458212:OWR458218 PGN458212:PGN458218 PQJ458212:PQJ458218 QAF458212:QAF458218 QKB458212:QKB458218 QTX458212:QTX458218 RDT458212:RDT458218 RNP458212:RNP458218 RXL458212:RXL458218 SHH458212:SHH458218 SRD458212:SRD458218 TAZ458212:TAZ458218 TKV458212:TKV458218 TUR458212:TUR458218 UEN458212:UEN458218 UOJ458212:UOJ458218 UYF458212:UYF458218 VIB458212:VIB458218 VRX458212:VRX458218 WBT458212:WBT458218 WLP458212:WLP458218 WVL458212:WVL458218 J523748:J523754 IZ523748:IZ523754 SV523748:SV523754 ACR523748:ACR523754 AMN523748:AMN523754 AWJ523748:AWJ523754 BGF523748:BGF523754 BQB523748:BQB523754 BZX523748:BZX523754 CJT523748:CJT523754 CTP523748:CTP523754 DDL523748:DDL523754 DNH523748:DNH523754 DXD523748:DXD523754 EGZ523748:EGZ523754 EQV523748:EQV523754 FAR523748:FAR523754 FKN523748:FKN523754 FUJ523748:FUJ523754 GEF523748:GEF523754 GOB523748:GOB523754 GXX523748:GXX523754 HHT523748:HHT523754 HRP523748:HRP523754 IBL523748:IBL523754 ILH523748:ILH523754 IVD523748:IVD523754 JEZ523748:JEZ523754 JOV523748:JOV523754 JYR523748:JYR523754 KIN523748:KIN523754 KSJ523748:KSJ523754 LCF523748:LCF523754 LMB523748:LMB523754 LVX523748:LVX523754 MFT523748:MFT523754 MPP523748:MPP523754 MZL523748:MZL523754 NJH523748:NJH523754 NTD523748:NTD523754 OCZ523748:OCZ523754 OMV523748:OMV523754 OWR523748:OWR523754 PGN523748:PGN523754 PQJ523748:PQJ523754 QAF523748:QAF523754 QKB523748:QKB523754 QTX523748:QTX523754 RDT523748:RDT523754 RNP523748:RNP523754 RXL523748:RXL523754 SHH523748:SHH523754 SRD523748:SRD523754 TAZ523748:TAZ523754 TKV523748:TKV523754 TUR523748:TUR523754 UEN523748:UEN523754 UOJ523748:UOJ523754 UYF523748:UYF523754 VIB523748:VIB523754 VRX523748:VRX523754 WBT523748:WBT523754 WLP523748:WLP523754 WVL523748:WVL523754 J589284:J589290 IZ589284:IZ589290 SV589284:SV589290 ACR589284:ACR589290 AMN589284:AMN589290 AWJ589284:AWJ589290 BGF589284:BGF589290 BQB589284:BQB589290 BZX589284:BZX589290 CJT589284:CJT589290 CTP589284:CTP589290 DDL589284:DDL589290 DNH589284:DNH589290 DXD589284:DXD589290 EGZ589284:EGZ589290 EQV589284:EQV589290 FAR589284:FAR589290 FKN589284:FKN589290 FUJ589284:FUJ589290 GEF589284:GEF589290 GOB589284:GOB589290 GXX589284:GXX589290 HHT589284:HHT589290 HRP589284:HRP589290 IBL589284:IBL589290 ILH589284:ILH589290 IVD589284:IVD589290 JEZ589284:JEZ589290 JOV589284:JOV589290 JYR589284:JYR589290 KIN589284:KIN589290 KSJ589284:KSJ589290 LCF589284:LCF589290 LMB589284:LMB589290 LVX589284:LVX589290 MFT589284:MFT589290 MPP589284:MPP589290 MZL589284:MZL589290 NJH589284:NJH589290 NTD589284:NTD589290 OCZ589284:OCZ589290 OMV589284:OMV589290 OWR589284:OWR589290 PGN589284:PGN589290 PQJ589284:PQJ589290 QAF589284:QAF589290 QKB589284:QKB589290 QTX589284:QTX589290 RDT589284:RDT589290 RNP589284:RNP589290 RXL589284:RXL589290 SHH589284:SHH589290 SRD589284:SRD589290 TAZ589284:TAZ589290 TKV589284:TKV589290 TUR589284:TUR589290 UEN589284:UEN589290 UOJ589284:UOJ589290 UYF589284:UYF589290 VIB589284:VIB589290 VRX589284:VRX589290 WBT589284:WBT589290 WLP589284:WLP589290 WVL589284:WVL589290 J654820:J654826 IZ654820:IZ654826 SV654820:SV654826 ACR654820:ACR654826 AMN654820:AMN654826 AWJ654820:AWJ654826 BGF654820:BGF654826 BQB654820:BQB654826 BZX654820:BZX654826 CJT654820:CJT654826 CTP654820:CTP654826 DDL654820:DDL654826 DNH654820:DNH654826 DXD654820:DXD654826 EGZ654820:EGZ654826 EQV654820:EQV654826 FAR654820:FAR654826 FKN654820:FKN654826 FUJ654820:FUJ654826 GEF654820:GEF654826 GOB654820:GOB654826 GXX654820:GXX654826 HHT654820:HHT654826 HRP654820:HRP654826 IBL654820:IBL654826 ILH654820:ILH654826 IVD654820:IVD654826 JEZ654820:JEZ654826 JOV654820:JOV654826 JYR654820:JYR654826 KIN654820:KIN654826 KSJ654820:KSJ654826 LCF654820:LCF654826 LMB654820:LMB654826 LVX654820:LVX654826 MFT654820:MFT654826 MPP654820:MPP654826 MZL654820:MZL654826 NJH654820:NJH654826 NTD654820:NTD654826 OCZ654820:OCZ654826 OMV654820:OMV654826 OWR654820:OWR654826 PGN654820:PGN654826 PQJ654820:PQJ654826 QAF654820:QAF654826 QKB654820:QKB654826 QTX654820:QTX654826 RDT654820:RDT654826 RNP654820:RNP654826 RXL654820:RXL654826 SHH654820:SHH654826 SRD654820:SRD654826 TAZ654820:TAZ654826 TKV654820:TKV654826 TUR654820:TUR654826 UEN654820:UEN654826 UOJ654820:UOJ654826 UYF654820:UYF654826 VIB654820:VIB654826 VRX654820:VRX654826 WBT654820:WBT654826 WLP654820:WLP654826 WVL654820:WVL654826 J720356:J720362 IZ720356:IZ720362 SV720356:SV720362 ACR720356:ACR720362 AMN720356:AMN720362 AWJ720356:AWJ720362 BGF720356:BGF720362 BQB720356:BQB720362 BZX720356:BZX720362 CJT720356:CJT720362 CTP720356:CTP720362 DDL720356:DDL720362 DNH720356:DNH720362 DXD720356:DXD720362 EGZ720356:EGZ720362 EQV720356:EQV720362 FAR720356:FAR720362 FKN720356:FKN720362 FUJ720356:FUJ720362 GEF720356:GEF720362 GOB720356:GOB720362 GXX720356:GXX720362 HHT720356:HHT720362 HRP720356:HRP720362 IBL720356:IBL720362 ILH720356:ILH720362 IVD720356:IVD720362 JEZ720356:JEZ720362 JOV720356:JOV720362 JYR720356:JYR720362 KIN720356:KIN720362 KSJ720356:KSJ720362 LCF720356:LCF720362 LMB720356:LMB720362 LVX720356:LVX720362 MFT720356:MFT720362 MPP720356:MPP720362 MZL720356:MZL720362 NJH720356:NJH720362 NTD720356:NTD720362 OCZ720356:OCZ720362 OMV720356:OMV720362 OWR720356:OWR720362 PGN720356:PGN720362 PQJ720356:PQJ720362 QAF720356:QAF720362 QKB720356:QKB720362 QTX720356:QTX720362 RDT720356:RDT720362 RNP720356:RNP720362 RXL720356:RXL720362 SHH720356:SHH720362 SRD720356:SRD720362 TAZ720356:TAZ720362 TKV720356:TKV720362 TUR720356:TUR720362 UEN720356:UEN720362 UOJ720356:UOJ720362 UYF720356:UYF720362 VIB720356:VIB720362 VRX720356:VRX720362 WBT720356:WBT720362 WLP720356:WLP720362 WVL720356:WVL720362 J785892:J785898 IZ785892:IZ785898 SV785892:SV785898 ACR785892:ACR785898 AMN785892:AMN785898 AWJ785892:AWJ785898 BGF785892:BGF785898 BQB785892:BQB785898 BZX785892:BZX785898 CJT785892:CJT785898 CTP785892:CTP785898 DDL785892:DDL785898 DNH785892:DNH785898 DXD785892:DXD785898 EGZ785892:EGZ785898 EQV785892:EQV785898 FAR785892:FAR785898 FKN785892:FKN785898 FUJ785892:FUJ785898 GEF785892:GEF785898 GOB785892:GOB785898 GXX785892:GXX785898 HHT785892:HHT785898 HRP785892:HRP785898 IBL785892:IBL785898 ILH785892:ILH785898 IVD785892:IVD785898 JEZ785892:JEZ785898 JOV785892:JOV785898 JYR785892:JYR785898 KIN785892:KIN785898 KSJ785892:KSJ785898 LCF785892:LCF785898 LMB785892:LMB785898 LVX785892:LVX785898 MFT785892:MFT785898 MPP785892:MPP785898 MZL785892:MZL785898 NJH785892:NJH785898 NTD785892:NTD785898 OCZ785892:OCZ785898 OMV785892:OMV785898 OWR785892:OWR785898 PGN785892:PGN785898 PQJ785892:PQJ785898 QAF785892:QAF785898 QKB785892:QKB785898 QTX785892:QTX785898 RDT785892:RDT785898 RNP785892:RNP785898 RXL785892:RXL785898 SHH785892:SHH785898 SRD785892:SRD785898 TAZ785892:TAZ785898 TKV785892:TKV785898 TUR785892:TUR785898 UEN785892:UEN785898 UOJ785892:UOJ785898 UYF785892:UYF785898 VIB785892:VIB785898 VRX785892:VRX785898 WBT785892:WBT785898 WLP785892:WLP785898 WVL785892:WVL785898 J851428:J851434 IZ851428:IZ851434 SV851428:SV851434 ACR851428:ACR851434 AMN851428:AMN851434 AWJ851428:AWJ851434 BGF851428:BGF851434 BQB851428:BQB851434 BZX851428:BZX851434 CJT851428:CJT851434 CTP851428:CTP851434 DDL851428:DDL851434 DNH851428:DNH851434 DXD851428:DXD851434 EGZ851428:EGZ851434 EQV851428:EQV851434 FAR851428:FAR851434 FKN851428:FKN851434 FUJ851428:FUJ851434 GEF851428:GEF851434 GOB851428:GOB851434 GXX851428:GXX851434 HHT851428:HHT851434 HRP851428:HRP851434 IBL851428:IBL851434 ILH851428:ILH851434 IVD851428:IVD851434 JEZ851428:JEZ851434 JOV851428:JOV851434 JYR851428:JYR851434 KIN851428:KIN851434 KSJ851428:KSJ851434 LCF851428:LCF851434 LMB851428:LMB851434 LVX851428:LVX851434 MFT851428:MFT851434 MPP851428:MPP851434 MZL851428:MZL851434 NJH851428:NJH851434 NTD851428:NTD851434 OCZ851428:OCZ851434 OMV851428:OMV851434 OWR851428:OWR851434 PGN851428:PGN851434 PQJ851428:PQJ851434 QAF851428:QAF851434 QKB851428:QKB851434 QTX851428:QTX851434 RDT851428:RDT851434 RNP851428:RNP851434 RXL851428:RXL851434 SHH851428:SHH851434 SRD851428:SRD851434 TAZ851428:TAZ851434 TKV851428:TKV851434 TUR851428:TUR851434 UEN851428:UEN851434 UOJ851428:UOJ851434 UYF851428:UYF851434 VIB851428:VIB851434 VRX851428:VRX851434 WBT851428:WBT851434 WLP851428:WLP851434 WVL851428:WVL851434 J916964:J916970 IZ916964:IZ916970 SV916964:SV916970 ACR916964:ACR916970 AMN916964:AMN916970 AWJ916964:AWJ916970 BGF916964:BGF916970 BQB916964:BQB916970 BZX916964:BZX916970 CJT916964:CJT916970 CTP916964:CTP916970 DDL916964:DDL916970 DNH916964:DNH916970 DXD916964:DXD916970 EGZ916964:EGZ916970 EQV916964:EQV916970 FAR916964:FAR916970 FKN916964:FKN916970 FUJ916964:FUJ916970 GEF916964:GEF916970 GOB916964:GOB916970 GXX916964:GXX916970 HHT916964:HHT916970 HRP916964:HRP916970 IBL916964:IBL916970 ILH916964:ILH916970 IVD916964:IVD916970 JEZ916964:JEZ916970 JOV916964:JOV916970 JYR916964:JYR916970 KIN916964:KIN916970 KSJ916964:KSJ916970 LCF916964:LCF916970 LMB916964:LMB916970 LVX916964:LVX916970 MFT916964:MFT916970 MPP916964:MPP916970 MZL916964:MZL916970 NJH916964:NJH916970 NTD916964:NTD916970 OCZ916964:OCZ916970 OMV916964:OMV916970 OWR916964:OWR916970 PGN916964:PGN916970 PQJ916964:PQJ916970 QAF916964:QAF916970 QKB916964:QKB916970 QTX916964:QTX916970 RDT916964:RDT916970 RNP916964:RNP916970 RXL916964:RXL916970 SHH916964:SHH916970 SRD916964:SRD916970 TAZ916964:TAZ916970 TKV916964:TKV916970 TUR916964:TUR916970 UEN916964:UEN916970 UOJ916964:UOJ916970 UYF916964:UYF916970 VIB916964:VIB916970 VRX916964:VRX916970 WBT916964:WBT916970 WLP916964:WLP916970 WVL916964:WVL916970 J982500:J982506 IZ982500:IZ982506 SV982500:SV982506 ACR982500:ACR982506 AMN982500:AMN982506 AWJ982500:AWJ982506 BGF982500:BGF982506 BQB982500:BQB982506 BZX982500:BZX982506 CJT982500:CJT982506 CTP982500:CTP982506 DDL982500:DDL982506 DNH982500:DNH982506 DXD982500:DXD982506 EGZ982500:EGZ982506 EQV982500:EQV982506 FAR982500:FAR982506 FKN982500:FKN982506 FUJ982500:FUJ982506 GEF982500:GEF982506 GOB982500:GOB982506 GXX982500:GXX982506 HHT982500:HHT982506 HRP982500:HRP982506 IBL982500:IBL982506 ILH982500:ILH982506 IVD982500:IVD982506 JEZ982500:JEZ982506 JOV982500:JOV982506 JYR982500:JYR982506 KIN982500:KIN982506 KSJ982500:KSJ982506 LCF982500:LCF982506 LMB982500:LMB982506 LVX982500:LVX982506 MFT982500:MFT982506 MPP982500:MPP982506 MZL982500:MZL982506 NJH982500:NJH982506 NTD982500:NTD982506 OCZ982500:OCZ982506 OMV982500:OMV982506 OWR982500:OWR982506 PGN982500:PGN982506 PQJ982500:PQJ982506 QAF982500:QAF982506 QKB982500:QKB982506 QTX982500:QTX982506 RDT982500:RDT982506 RNP982500:RNP982506 RXL982500:RXL982506 SHH982500:SHH982506 SRD982500:SRD982506 TAZ982500:TAZ982506 TKV982500:TKV982506 TUR982500:TUR982506 UEN982500:UEN982506 UOJ982500:UOJ982506 UYF982500:UYF982506 VIB982500:VIB982506 VRX982500:VRX982506 WBT982500:WBT982506 WLP982500:WLP982506 WVL982500:WVL982506 J64591:J64603 IZ64591:IZ64603 SV64591:SV64603 ACR64591:ACR64603 AMN64591:AMN64603 AWJ64591:AWJ64603 BGF64591:BGF64603 BQB64591:BQB64603 BZX64591:BZX64603 CJT64591:CJT64603 CTP64591:CTP64603 DDL64591:DDL64603 DNH64591:DNH64603 DXD64591:DXD64603 EGZ64591:EGZ64603 EQV64591:EQV64603 FAR64591:FAR64603 FKN64591:FKN64603 FUJ64591:FUJ64603 GEF64591:GEF64603 GOB64591:GOB64603 GXX64591:GXX64603 HHT64591:HHT64603 HRP64591:HRP64603 IBL64591:IBL64603 ILH64591:ILH64603 IVD64591:IVD64603 JEZ64591:JEZ64603 JOV64591:JOV64603 JYR64591:JYR64603 KIN64591:KIN64603 KSJ64591:KSJ64603 LCF64591:LCF64603 LMB64591:LMB64603 LVX64591:LVX64603 MFT64591:MFT64603 MPP64591:MPP64603 MZL64591:MZL64603 NJH64591:NJH64603 NTD64591:NTD64603 OCZ64591:OCZ64603 OMV64591:OMV64603 OWR64591:OWR64603 PGN64591:PGN64603 PQJ64591:PQJ64603 QAF64591:QAF64603 QKB64591:QKB64603 QTX64591:QTX64603 RDT64591:RDT64603 RNP64591:RNP64603 RXL64591:RXL64603 SHH64591:SHH64603 SRD64591:SRD64603 TAZ64591:TAZ64603 TKV64591:TKV64603 TUR64591:TUR64603 UEN64591:UEN64603 UOJ64591:UOJ64603 UYF64591:UYF64603 VIB64591:VIB64603 VRX64591:VRX64603 WBT64591:WBT64603 WLP64591:WLP64603 WVL64591:WVL64603 J130127:J130139 IZ130127:IZ130139 SV130127:SV130139 ACR130127:ACR130139 AMN130127:AMN130139 AWJ130127:AWJ130139 BGF130127:BGF130139 BQB130127:BQB130139 BZX130127:BZX130139 CJT130127:CJT130139 CTP130127:CTP130139 DDL130127:DDL130139 DNH130127:DNH130139 DXD130127:DXD130139 EGZ130127:EGZ130139 EQV130127:EQV130139 FAR130127:FAR130139 FKN130127:FKN130139 FUJ130127:FUJ130139 GEF130127:GEF130139 GOB130127:GOB130139 GXX130127:GXX130139 HHT130127:HHT130139 HRP130127:HRP130139 IBL130127:IBL130139 ILH130127:ILH130139 IVD130127:IVD130139 JEZ130127:JEZ130139 JOV130127:JOV130139 JYR130127:JYR130139 KIN130127:KIN130139 KSJ130127:KSJ130139 LCF130127:LCF130139 LMB130127:LMB130139 LVX130127:LVX130139 MFT130127:MFT130139 MPP130127:MPP130139 MZL130127:MZL130139 NJH130127:NJH130139 NTD130127:NTD130139 OCZ130127:OCZ130139 OMV130127:OMV130139 OWR130127:OWR130139 PGN130127:PGN130139 PQJ130127:PQJ130139 QAF130127:QAF130139 QKB130127:QKB130139 QTX130127:QTX130139 RDT130127:RDT130139 RNP130127:RNP130139 RXL130127:RXL130139 SHH130127:SHH130139 SRD130127:SRD130139 TAZ130127:TAZ130139 TKV130127:TKV130139 TUR130127:TUR130139 UEN130127:UEN130139 UOJ130127:UOJ130139 UYF130127:UYF130139 VIB130127:VIB130139 VRX130127:VRX130139 WBT130127:WBT130139 WLP130127:WLP130139 WVL130127:WVL130139 J195663:J195675 IZ195663:IZ195675 SV195663:SV195675 ACR195663:ACR195675 AMN195663:AMN195675 AWJ195663:AWJ195675 BGF195663:BGF195675 BQB195663:BQB195675 BZX195663:BZX195675 CJT195663:CJT195675 CTP195663:CTP195675 DDL195663:DDL195675 DNH195663:DNH195675 DXD195663:DXD195675 EGZ195663:EGZ195675 EQV195663:EQV195675 FAR195663:FAR195675 FKN195663:FKN195675 FUJ195663:FUJ195675 GEF195663:GEF195675 GOB195663:GOB195675 GXX195663:GXX195675 HHT195663:HHT195675 HRP195663:HRP195675 IBL195663:IBL195675 ILH195663:ILH195675 IVD195663:IVD195675 JEZ195663:JEZ195675 JOV195663:JOV195675 JYR195663:JYR195675 KIN195663:KIN195675 KSJ195663:KSJ195675 LCF195663:LCF195675 LMB195663:LMB195675 LVX195663:LVX195675 MFT195663:MFT195675 MPP195663:MPP195675 MZL195663:MZL195675 NJH195663:NJH195675 NTD195663:NTD195675 OCZ195663:OCZ195675 OMV195663:OMV195675 OWR195663:OWR195675 PGN195663:PGN195675 PQJ195663:PQJ195675 QAF195663:QAF195675 QKB195663:QKB195675 QTX195663:QTX195675 RDT195663:RDT195675 RNP195663:RNP195675 RXL195663:RXL195675 SHH195663:SHH195675 SRD195663:SRD195675 TAZ195663:TAZ195675 TKV195663:TKV195675 TUR195663:TUR195675 UEN195663:UEN195675 UOJ195663:UOJ195675 UYF195663:UYF195675 VIB195663:VIB195675 VRX195663:VRX195675 WBT195663:WBT195675 WLP195663:WLP195675 WVL195663:WVL195675 J261199:J261211 IZ261199:IZ261211 SV261199:SV261211 ACR261199:ACR261211 AMN261199:AMN261211 AWJ261199:AWJ261211 BGF261199:BGF261211 BQB261199:BQB261211 BZX261199:BZX261211 CJT261199:CJT261211 CTP261199:CTP261211 DDL261199:DDL261211 DNH261199:DNH261211 DXD261199:DXD261211 EGZ261199:EGZ261211 EQV261199:EQV261211 FAR261199:FAR261211 FKN261199:FKN261211 FUJ261199:FUJ261211 GEF261199:GEF261211 GOB261199:GOB261211 GXX261199:GXX261211 HHT261199:HHT261211 HRP261199:HRP261211 IBL261199:IBL261211 ILH261199:ILH261211 IVD261199:IVD261211 JEZ261199:JEZ261211 JOV261199:JOV261211 JYR261199:JYR261211 KIN261199:KIN261211 KSJ261199:KSJ261211 LCF261199:LCF261211 LMB261199:LMB261211 LVX261199:LVX261211 MFT261199:MFT261211 MPP261199:MPP261211 MZL261199:MZL261211 NJH261199:NJH261211 NTD261199:NTD261211 OCZ261199:OCZ261211 OMV261199:OMV261211 OWR261199:OWR261211 PGN261199:PGN261211 PQJ261199:PQJ261211 QAF261199:QAF261211 QKB261199:QKB261211 QTX261199:QTX261211 RDT261199:RDT261211 RNP261199:RNP261211 RXL261199:RXL261211 SHH261199:SHH261211 SRD261199:SRD261211 TAZ261199:TAZ261211 TKV261199:TKV261211 TUR261199:TUR261211 UEN261199:UEN261211 UOJ261199:UOJ261211 UYF261199:UYF261211 VIB261199:VIB261211 VRX261199:VRX261211 WBT261199:WBT261211 WLP261199:WLP261211 WVL261199:WVL261211 J326735:J326747 IZ326735:IZ326747 SV326735:SV326747 ACR326735:ACR326747 AMN326735:AMN326747 AWJ326735:AWJ326747 BGF326735:BGF326747 BQB326735:BQB326747 BZX326735:BZX326747 CJT326735:CJT326747 CTP326735:CTP326747 DDL326735:DDL326747 DNH326735:DNH326747 DXD326735:DXD326747 EGZ326735:EGZ326747 EQV326735:EQV326747 FAR326735:FAR326747 FKN326735:FKN326747 FUJ326735:FUJ326747 GEF326735:GEF326747 GOB326735:GOB326747 GXX326735:GXX326747 HHT326735:HHT326747 HRP326735:HRP326747 IBL326735:IBL326747 ILH326735:ILH326747 IVD326735:IVD326747 JEZ326735:JEZ326747 JOV326735:JOV326747 JYR326735:JYR326747 KIN326735:KIN326747 KSJ326735:KSJ326747 LCF326735:LCF326747 LMB326735:LMB326747 LVX326735:LVX326747 MFT326735:MFT326747 MPP326735:MPP326747 MZL326735:MZL326747 NJH326735:NJH326747 NTD326735:NTD326747 OCZ326735:OCZ326747 OMV326735:OMV326747 OWR326735:OWR326747 PGN326735:PGN326747 PQJ326735:PQJ326747 QAF326735:QAF326747 QKB326735:QKB326747 QTX326735:QTX326747 RDT326735:RDT326747 RNP326735:RNP326747 RXL326735:RXL326747 SHH326735:SHH326747 SRD326735:SRD326747 TAZ326735:TAZ326747 TKV326735:TKV326747 TUR326735:TUR326747 UEN326735:UEN326747 UOJ326735:UOJ326747 UYF326735:UYF326747 VIB326735:VIB326747 VRX326735:VRX326747 WBT326735:WBT326747 WLP326735:WLP326747 WVL326735:WVL326747 J392271:J392283 IZ392271:IZ392283 SV392271:SV392283 ACR392271:ACR392283 AMN392271:AMN392283 AWJ392271:AWJ392283 BGF392271:BGF392283 BQB392271:BQB392283 BZX392271:BZX392283 CJT392271:CJT392283 CTP392271:CTP392283 DDL392271:DDL392283 DNH392271:DNH392283 DXD392271:DXD392283 EGZ392271:EGZ392283 EQV392271:EQV392283 FAR392271:FAR392283 FKN392271:FKN392283 FUJ392271:FUJ392283 GEF392271:GEF392283 GOB392271:GOB392283 GXX392271:GXX392283 HHT392271:HHT392283 HRP392271:HRP392283 IBL392271:IBL392283 ILH392271:ILH392283 IVD392271:IVD392283 JEZ392271:JEZ392283 JOV392271:JOV392283 JYR392271:JYR392283 KIN392271:KIN392283 KSJ392271:KSJ392283 LCF392271:LCF392283 LMB392271:LMB392283 LVX392271:LVX392283 MFT392271:MFT392283 MPP392271:MPP392283 MZL392271:MZL392283 NJH392271:NJH392283 NTD392271:NTD392283 OCZ392271:OCZ392283 OMV392271:OMV392283 OWR392271:OWR392283 PGN392271:PGN392283 PQJ392271:PQJ392283 QAF392271:QAF392283 QKB392271:QKB392283 QTX392271:QTX392283 RDT392271:RDT392283 RNP392271:RNP392283 RXL392271:RXL392283 SHH392271:SHH392283 SRD392271:SRD392283 TAZ392271:TAZ392283 TKV392271:TKV392283 TUR392271:TUR392283 UEN392271:UEN392283 UOJ392271:UOJ392283 UYF392271:UYF392283 VIB392271:VIB392283 VRX392271:VRX392283 WBT392271:WBT392283 WLP392271:WLP392283 WVL392271:WVL392283 J457807:J457819 IZ457807:IZ457819 SV457807:SV457819 ACR457807:ACR457819 AMN457807:AMN457819 AWJ457807:AWJ457819 BGF457807:BGF457819 BQB457807:BQB457819 BZX457807:BZX457819 CJT457807:CJT457819 CTP457807:CTP457819 DDL457807:DDL457819 DNH457807:DNH457819 DXD457807:DXD457819 EGZ457807:EGZ457819 EQV457807:EQV457819 FAR457807:FAR457819 FKN457807:FKN457819 FUJ457807:FUJ457819 GEF457807:GEF457819 GOB457807:GOB457819 GXX457807:GXX457819 HHT457807:HHT457819 HRP457807:HRP457819 IBL457807:IBL457819 ILH457807:ILH457819 IVD457807:IVD457819 JEZ457807:JEZ457819 JOV457807:JOV457819 JYR457807:JYR457819 KIN457807:KIN457819 KSJ457807:KSJ457819 LCF457807:LCF457819 LMB457807:LMB457819 LVX457807:LVX457819 MFT457807:MFT457819 MPP457807:MPP457819 MZL457807:MZL457819 NJH457807:NJH457819 NTD457807:NTD457819 OCZ457807:OCZ457819 OMV457807:OMV457819 OWR457807:OWR457819 PGN457807:PGN457819 PQJ457807:PQJ457819 QAF457807:QAF457819 QKB457807:QKB457819 QTX457807:QTX457819 RDT457807:RDT457819 RNP457807:RNP457819 RXL457807:RXL457819 SHH457807:SHH457819 SRD457807:SRD457819 TAZ457807:TAZ457819 TKV457807:TKV457819 TUR457807:TUR457819 UEN457807:UEN457819 UOJ457807:UOJ457819 UYF457807:UYF457819 VIB457807:VIB457819 VRX457807:VRX457819 WBT457807:WBT457819 WLP457807:WLP457819 WVL457807:WVL457819 J523343:J523355 IZ523343:IZ523355 SV523343:SV523355 ACR523343:ACR523355 AMN523343:AMN523355 AWJ523343:AWJ523355 BGF523343:BGF523355 BQB523343:BQB523355 BZX523343:BZX523355 CJT523343:CJT523355 CTP523343:CTP523355 DDL523343:DDL523355 DNH523343:DNH523355 DXD523343:DXD523355 EGZ523343:EGZ523355 EQV523343:EQV523355 FAR523343:FAR523355 FKN523343:FKN523355 FUJ523343:FUJ523355 GEF523343:GEF523355 GOB523343:GOB523355 GXX523343:GXX523355 HHT523343:HHT523355 HRP523343:HRP523355 IBL523343:IBL523355 ILH523343:ILH523355 IVD523343:IVD523355 JEZ523343:JEZ523355 JOV523343:JOV523355 JYR523343:JYR523355 KIN523343:KIN523355 KSJ523343:KSJ523355 LCF523343:LCF523355 LMB523343:LMB523355 LVX523343:LVX523355 MFT523343:MFT523355 MPP523343:MPP523355 MZL523343:MZL523355 NJH523343:NJH523355 NTD523343:NTD523355 OCZ523343:OCZ523355 OMV523343:OMV523355 OWR523343:OWR523355 PGN523343:PGN523355 PQJ523343:PQJ523355 QAF523343:QAF523355 QKB523343:QKB523355 QTX523343:QTX523355 RDT523343:RDT523355 RNP523343:RNP523355 RXL523343:RXL523355 SHH523343:SHH523355 SRD523343:SRD523355 TAZ523343:TAZ523355 TKV523343:TKV523355 TUR523343:TUR523355 UEN523343:UEN523355 UOJ523343:UOJ523355 UYF523343:UYF523355 VIB523343:VIB523355 VRX523343:VRX523355 WBT523343:WBT523355 WLP523343:WLP523355 WVL523343:WVL523355 J588879:J588891 IZ588879:IZ588891 SV588879:SV588891 ACR588879:ACR588891 AMN588879:AMN588891 AWJ588879:AWJ588891 BGF588879:BGF588891 BQB588879:BQB588891 BZX588879:BZX588891 CJT588879:CJT588891 CTP588879:CTP588891 DDL588879:DDL588891 DNH588879:DNH588891 DXD588879:DXD588891 EGZ588879:EGZ588891 EQV588879:EQV588891 FAR588879:FAR588891 FKN588879:FKN588891 FUJ588879:FUJ588891 GEF588879:GEF588891 GOB588879:GOB588891 GXX588879:GXX588891 HHT588879:HHT588891 HRP588879:HRP588891 IBL588879:IBL588891 ILH588879:ILH588891 IVD588879:IVD588891 JEZ588879:JEZ588891 JOV588879:JOV588891 JYR588879:JYR588891 KIN588879:KIN588891 KSJ588879:KSJ588891 LCF588879:LCF588891 LMB588879:LMB588891 LVX588879:LVX588891 MFT588879:MFT588891 MPP588879:MPP588891 MZL588879:MZL588891 NJH588879:NJH588891 NTD588879:NTD588891 OCZ588879:OCZ588891 OMV588879:OMV588891 OWR588879:OWR588891 PGN588879:PGN588891 PQJ588879:PQJ588891 QAF588879:QAF588891 QKB588879:QKB588891 QTX588879:QTX588891 RDT588879:RDT588891 RNP588879:RNP588891 RXL588879:RXL588891 SHH588879:SHH588891 SRD588879:SRD588891 TAZ588879:TAZ588891 TKV588879:TKV588891 TUR588879:TUR588891 UEN588879:UEN588891 UOJ588879:UOJ588891 UYF588879:UYF588891 VIB588879:VIB588891 VRX588879:VRX588891 WBT588879:WBT588891 WLP588879:WLP588891 WVL588879:WVL588891 J654415:J654427 IZ654415:IZ654427 SV654415:SV654427 ACR654415:ACR654427 AMN654415:AMN654427 AWJ654415:AWJ654427 BGF654415:BGF654427 BQB654415:BQB654427 BZX654415:BZX654427 CJT654415:CJT654427 CTP654415:CTP654427 DDL654415:DDL654427 DNH654415:DNH654427 DXD654415:DXD654427 EGZ654415:EGZ654427 EQV654415:EQV654427 FAR654415:FAR654427 FKN654415:FKN654427 FUJ654415:FUJ654427 GEF654415:GEF654427 GOB654415:GOB654427 GXX654415:GXX654427 HHT654415:HHT654427 HRP654415:HRP654427 IBL654415:IBL654427 ILH654415:ILH654427 IVD654415:IVD654427 JEZ654415:JEZ654427 JOV654415:JOV654427 JYR654415:JYR654427 KIN654415:KIN654427 KSJ654415:KSJ654427 LCF654415:LCF654427 LMB654415:LMB654427 LVX654415:LVX654427 MFT654415:MFT654427 MPP654415:MPP654427 MZL654415:MZL654427 NJH654415:NJH654427 NTD654415:NTD654427 OCZ654415:OCZ654427 OMV654415:OMV654427 OWR654415:OWR654427 PGN654415:PGN654427 PQJ654415:PQJ654427 QAF654415:QAF654427 QKB654415:QKB654427 QTX654415:QTX654427 RDT654415:RDT654427 RNP654415:RNP654427 RXL654415:RXL654427 SHH654415:SHH654427 SRD654415:SRD654427 TAZ654415:TAZ654427 TKV654415:TKV654427 TUR654415:TUR654427 UEN654415:UEN654427 UOJ654415:UOJ654427 UYF654415:UYF654427 VIB654415:VIB654427 VRX654415:VRX654427 WBT654415:WBT654427 WLP654415:WLP654427 WVL654415:WVL654427 J719951:J719963 IZ719951:IZ719963 SV719951:SV719963 ACR719951:ACR719963 AMN719951:AMN719963 AWJ719951:AWJ719963 BGF719951:BGF719963 BQB719951:BQB719963 BZX719951:BZX719963 CJT719951:CJT719963 CTP719951:CTP719963 DDL719951:DDL719963 DNH719951:DNH719963 DXD719951:DXD719963 EGZ719951:EGZ719963 EQV719951:EQV719963 FAR719951:FAR719963 FKN719951:FKN719963 FUJ719951:FUJ719963 GEF719951:GEF719963 GOB719951:GOB719963 GXX719951:GXX719963 HHT719951:HHT719963 HRP719951:HRP719963 IBL719951:IBL719963 ILH719951:ILH719963 IVD719951:IVD719963 JEZ719951:JEZ719963 JOV719951:JOV719963 JYR719951:JYR719963 KIN719951:KIN719963 KSJ719951:KSJ719963 LCF719951:LCF719963 LMB719951:LMB719963 LVX719951:LVX719963 MFT719951:MFT719963 MPP719951:MPP719963 MZL719951:MZL719963 NJH719951:NJH719963 NTD719951:NTD719963 OCZ719951:OCZ719963 OMV719951:OMV719963 OWR719951:OWR719963 PGN719951:PGN719963 PQJ719951:PQJ719963 QAF719951:QAF719963 QKB719951:QKB719963 QTX719951:QTX719963 RDT719951:RDT719963 RNP719951:RNP719963 RXL719951:RXL719963 SHH719951:SHH719963 SRD719951:SRD719963 TAZ719951:TAZ719963 TKV719951:TKV719963 TUR719951:TUR719963 UEN719951:UEN719963 UOJ719951:UOJ719963 UYF719951:UYF719963 VIB719951:VIB719963 VRX719951:VRX719963 WBT719951:WBT719963 WLP719951:WLP719963 WVL719951:WVL719963 J785487:J785499 IZ785487:IZ785499 SV785487:SV785499 ACR785487:ACR785499 AMN785487:AMN785499 AWJ785487:AWJ785499 BGF785487:BGF785499 BQB785487:BQB785499 BZX785487:BZX785499 CJT785487:CJT785499 CTP785487:CTP785499 DDL785487:DDL785499 DNH785487:DNH785499 DXD785487:DXD785499 EGZ785487:EGZ785499 EQV785487:EQV785499 FAR785487:FAR785499 FKN785487:FKN785499 FUJ785487:FUJ785499 GEF785487:GEF785499 GOB785487:GOB785499 GXX785487:GXX785499 HHT785487:HHT785499 HRP785487:HRP785499 IBL785487:IBL785499 ILH785487:ILH785499 IVD785487:IVD785499 JEZ785487:JEZ785499 JOV785487:JOV785499 JYR785487:JYR785499 KIN785487:KIN785499 KSJ785487:KSJ785499 LCF785487:LCF785499 LMB785487:LMB785499 LVX785487:LVX785499 MFT785487:MFT785499 MPP785487:MPP785499 MZL785487:MZL785499 NJH785487:NJH785499 NTD785487:NTD785499 OCZ785487:OCZ785499 OMV785487:OMV785499 OWR785487:OWR785499 PGN785487:PGN785499 PQJ785487:PQJ785499 QAF785487:QAF785499 QKB785487:QKB785499 QTX785487:QTX785499 RDT785487:RDT785499 RNP785487:RNP785499 RXL785487:RXL785499 SHH785487:SHH785499 SRD785487:SRD785499 TAZ785487:TAZ785499 TKV785487:TKV785499 TUR785487:TUR785499 UEN785487:UEN785499 UOJ785487:UOJ785499 UYF785487:UYF785499 VIB785487:VIB785499 VRX785487:VRX785499 WBT785487:WBT785499 WLP785487:WLP785499 WVL785487:WVL785499 J851023:J851035 IZ851023:IZ851035 SV851023:SV851035 ACR851023:ACR851035 AMN851023:AMN851035 AWJ851023:AWJ851035 BGF851023:BGF851035 BQB851023:BQB851035 BZX851023:BZX851035 CJT851023:CJT851035 CTP851023:CTP851035 DDL851023:DDL851035 DNH851023:DNH851035 DXD851023:DXD851035 EGZ851023:EGZ851035 EQV851023:EQV851035 FAR851023:FAR851035 FKN851023:FKN851035 FUJ851023:FUJ851035 GEF851023:GEF851035 GOB851023:GOB851035 GXX851023:GXX851035 HHT851023:HHT851035 HRP851023:HRP851035 IBL851023:IBL851035 ILH851023:ILH851035 IVD851023:IVD851035 JEZ851023:JEZ851035 JOV851023:JOV851035 JYR851023:JYR851035 KIN851023:KIN851035 KSJ851023:KSJ851035 LCF851023:LCF851035 LMB851023:LMB851035 LVX851023:LVX851035 MFT851023:MFT851035 MPP851023:MPP851035 MZL851023:MZL851035 NJH851023:NJH851035 NTD851023:NTD851035 OCZ851023:OCZ851035 OMV851023:OMV851035 OWR851023:OWR851035 PGN851023:PGN851035 PQJ851023:PQJ851035 QAF851023:QAF851035 QKB851023:QKB851035 QTX851023:QTX851035 RDT851023:RDT851035 RNP851023:RNP851035 RXL851023:RXL851035 SHH851023:SHH851035 SRD851023:SRD851035 TAZ851023:TAZ851035 TKV851023:TKV851035 TUR851023:TUR851035 UEN851023:UEN851035 UOJ851023:UOJ851035 UYF851023:UYF851035 VIB851023:VIB851035 VRX851023:VRX851035 WBT851023:WBT851035 WLP851023:WLP851035 WVL851023:WVL851035 J916559:J916571 IZ916559:IZ916571 SV916559:SV916571 ACR916559:ACR916571 AMN916559:AMN916571 AWJ916559:AWJ916571 BGF916559:BGF916571 BQB916559:BQB916571 BZX916559:BZX916571 CJT916559:CJT916571 CTP916559:CTP916571 DDL916559:DDL916571 DNH916559:DNH916571 DXD916559:DXD916571 EGZ916559:EGZ916571 EQV916559:EQV916571 FAR916559:FAR916571 FKN916559:FKN916571 FUJ916559:FUJ916571 GEF916559:GEF916571 GOB916559:GOB916571 GXX916559:GXX916571 HHT916559:HHT916571 HRP916559:HRP916571 IBL916559:IBL916571 ILH916559:ILH916571 IVD916559:IVD916571 JEZ916559:JEZ916571 JOV916559:JOV916571 JYR916559:JYR916571 KIN916559:KIN916571 KSJ916559:KSJ916571 LCF916559:LCF916571 LMB916559:LMB916571 LVX916559:LVX916571 MFT916559:MFT916571 MPP916559:MPP916571 MZL916559:MZL916571 NJH916559:NJH916571 NTD916559:NTD916571 OCZ916559:OCZ916571 OMV916559:OMV916571 OWR916559:OWR916571 PGN916559:PGN916571 PQJ916559:PQJ916571 QAF916559:QAF916571 QKB916559:QKB916571 QTX916559:QTX916571 RDT916559:RDT916571 RNP916559:RNP916571 RXL916559:RXL916571 SHH916559:SHH916571 SRD916559:SRD916571 TAZ916559:TAZ916571 TKV916559:TKV916571 TUR916559:TUR916571 UEN916559:UEN916571 UOJ916559:UOJ916571 UYF916559:UYF916571 VIB916559:VIB916571 VRX916559:VRX916571 WBT916559:WBT916571 WLP916559:WLP916571 WVL916559:WVL916571 J982095:J982107 IZ982095:IZ982107 SV982095:SV982107 ACR982095:ACR982107 AMN982095:AMN982107 AWJ982095:AWJ982107 BGF982095:BGF982107 BQB982095:BQB982107 BZX982095:BZX982107 CJT982095:CJT982107 CTP982095:CTP982107 DDL982095:DDL982107 DNH982095:DNH982107 DXD982095:DXD982107 EGZ982095:EGZ982107 EQV982095:EQV982107 FAR982095:FAR982107 FKN982095:FKN982107 FUJ982095:FUJ982107 GEF982095:GEF982107 GOB982095:GOB982107 GXX982095:GXX982107 HHT982095:HHT982107 HRP982095:HRP982107 IBL982095:IBL982107 ILH982095:ILH982107 IVD982095:IVD982107 JEZ982095:JEZ982107 JOV982095:JOV982107 JYR982095:JYR982107 KIN982095:KIN982107 KSJ982095:KSJ982107 LCF982095:LCF982107 LMB982095:LMB982107 LVX982095:LVX982107 MFT982095:MFT982107 MPP982095:MPP982107 MZL982095:MZL982107 NJH982095:NJH982107 NTD982095:NTD982107 OCZ982095:OCZ982107 OMV982095:OMV982107 OWR982095:OWR982107 PGN982095:PGN982107 PQJ982095:PQJ982107 QAF982095:QAF982107 QKB982095:QKB982107 QTX982095:QTX982107 RDT982095:RDT982107 RNP982095:RNP982107 RXL982095:RXL982107 SHH982095:SHH982107 SRD982095:SRD982107 TAZ982095:TAZ982107 TKV982095:TKV982107 TUR982095:TUR982107 UEN982095:UEN982107 UOJ982095:UOJ982107 UYF982095:UYF982107 VIB982095:VIB982107 VRX982095:VRX982107 WBT982095:WBT982107 WLP982095:WLP982107 WVL982095:WVL982107 J64714:J64720 IZ64714:IZ64720 SV64714:SV64720 ACR64714:ACR64720 AMN64714:AMN64720 AWJ64714:AWJ64720 BGF64714:BGF64720 BQB64714:BQB64720 BZX64714:BZX64720 CJT64714:CJT64720 CTP64714:CTP64720 DDL64714:DDL64720 DNH64714:DNH64720 DXD64714:DXD64720 EGZ64714:EGZ64720 EQV64714:EQV64720 FAR64714:FAR64720 FKN64714:FKN64720 FUJ64714:FUJ64720 GEF64714:GEF64720 GOB64714:GOB64720 GXX64714:GXX64720 HHT64714:HHT64720 HRP64714:HRP64720 IBL64714:IBL64720 ILH64714:ILH64720 IVD64714:IVD64720 JEZ64714:JEZ64720 JOV64714:JOV64720 JYR64714:JYR64720 KIN64714:KIN64720 KSJ64714:KSJ64720 LCF64714:LCF64720 LMB64714:LMB64720 LVX64714:LVX64720 MFT64714:MFT64720 MPP64714:MPP64720 MZL64714:MZL64720 NJH64714:NJH64720 NTD64714:NTD64720 OCZ64714:OCZ64720 OMV64714:OMV64720 OWR64714:OWR64720 PGN64714:PGN64720 PQJ64714:PQJ64720 QAF64714:QAF64720 QKB64714:QKB64720 QTX64714:QTX64720 RDT64714:RDT64720 RNP64714:RNP64720 RXL64714:RXL64720 SHH64714:SHH64720 SRD64714:SRD64720 TAZ64714:TAZ64720 TKV64714:TKV64720 TUR64714:TUR64720 UEN64714:UEN64720 UOJ64714:UOJ64720 UYF64714:UYF64720 VIB64714:VIB64720 VRX64714:VRX64720 WBT64714:WBT64720 WLP64714:WLP64720 WVL64714:WVL64720 J130250:J130256 IZ130250:IZ130256 SV130250:SV130256 ACR130250:ACR130256 AMN130250:AMN130256 AWJ130250:AWJ130256 BGF130250:BGF130256 BQB130250:BQB130256 BZX130250:BZX130256 CJT130250:CJT130256 CTP130250:CTP130256 DDL130250:DDL130256 DNH130250:DNH130256 DXD130250:DXD130256 EGZ130250:EGZ130256 EQV130250:EQV130256 FAR130250:FAR130256 FKN130250:FKN130256 FUJ130250:FUJ130256 GEF130250:GEF130256 GOB130250:GOB130256 GXX130250:GXX130256 HHT130250:HHT130256 HRP130250:HRP130256 IBL130250:IBL130256 ILH130250:ILH130256 IVD130250:IVD130256 JEZ130250:JEZ130256 JOV130250:JOV130256 JYR130250:JYR130256 KIN130250:KIN130256 KSJ130250:KSJ130256 LCF130250:LCF130256 LMB130250:LMB130256 LVX130250:LVX130256 MFT130250:MFT130256 MPP130250:MPP130256 MZL130250:MZL130256 NJH130250:NJH130256 NTD130250:NTD130256 OCZ130250:OCZ130256 OMV130250:OMV130256 OWR130250:OWR130256 PGN130250:PGN130256 PQJ130250:PQJ130256 QAF130250:QAF130256 QKB130250:QKB130256 QTX130250:QTX130256 RDT130250:RDT130256 RNP130250:RNP130256 RXL130250:RXL130256 SHH130250:SHH130256 SRD130250:SRD130256 TAZ130250:TAZ130256 TKV130250:TKV130256 TUR130250:TUR130256 UEN130250:UEN130256 UOJ130250:UOJ130256 UYF130250:UYF130256 VIB130250:VIB130256 VRX130250:VRX130256 WBT130250:WBT130256 WLP130250:WLP130256 WVL130250:WVL130256 J195786:J195792 IZ195786:IZ195792 SV195786:SV195792 ACR195786:ACR195792 AMN195786:AMN195792 AWJ195786:AWJ195792 BGF195786:BGF195792 BQB195786:BQB195792 BZX195786:BZX195792 CJT195786:CJT195792 CTP195786:CTP195792 DDL195786:DDL195792 DNH195786:DNH195792 DXD195786:DXD195792 EGZ195786:EGZ195792 EQV195786:EQV195792 FAR195786:FAR195792 FKN195786:FKN195792 FUJ195786:FUJ195792 GEF195786:GEF195792 GOB195786:GOB195792 GXX195786:GXX195792 HHT195786:HHT195792 HRP195786:HRP195792 IBL195786:IBL195792 ILH195786:ILH195792 IVD195786:IVD195792 JEZ195786:JEZ195792 JOV195786:JOV195792 JYR195786:JYR195792 KIN195786:KIN195792 KSJ195786:KSJ195792 LCF195786:LCF195792 LMB195786:LMB195792 LVX195786:LVX195792 MFT195786:MFT195792 MPP195786:MPP195792 MZL195786:MZL195792 NJH195786:NJH195792 NTD195786:NTD195792 OCZ195786:OCZ195792 OMV195786:OMV195792 OWR195786:OWR195792 PGN195786:PGN195792 PQJ195786:PQJ195792 QAF195786:QAF195792 QKB195786:QKB195792 QTX195786:QTX195792 RDT195786:RDT195792 RNP195786:RNP195792 RXL195786:RXL195792 SHH195786:SHH195792 SRD195786:SRD195792 TAZ195786:TAZ195792 TKV195786:TKV195792 TUR195786:TUR195792 UEN195786:UEN195792 UOJ195786:UOJ195792 UYF195786:UYF195792 VIB195786:VIB195792 VRX195786:VRX195792 WBT195786:WBT195792 WLP195786:WLP195792 WVL195786:WVL195792 J261322:J261328 IZ261322:IZ261328 SV261322:SV261328 ACR261322:ACR261328 AMN261322:AMN261328 AWJ261322:AWJ261328 BGF261322:BGF261328 BQB261322:BQB261328 BZX261322:BZX261328 CJT261322:CJT261328 CTP261322:CTP261328 DDL261322:DDL261328 DNH261322:DNH261328 DXD261322:DXD261328 EGZ261322:EGZ261328 EQV261322:EQV261328 FAR261322:FAR261328 FKN261322:FKN261328 FUJ261322:FUJ261328 GEF261322:GEF261328 GOB261322:GOB261328 GXX261322:GXX261328 HHT261322:HHT261328 HRP261322:HRP261328 IBL261322:IBL261328 ILH261322:ILH261328 IVD261322:IVD261328 JEZ261322:JEZ261328 JOV261322:JOV261328 JYR261322:JYR261328 KIN261322:KIN261328 KSJ261322:KSJ261328 LCF261322:LCF261328 LMB261322:LMB261328 LVX261322:LVX261328 MFT261322:MFT261328 MPP261322:MPP261328 MZL261322:MZL261328 NJH261322:NJH261328 NTD261322:NTD261328 OCZ261322:OCZ261328 OMV261322:OMV261328 OWR261322:OWR261328 PGN261322:PGN261328 PQJ261322:PQJ261328 QAF261322:QAF261328 QKB261322:QKB261328 QTX261322:QTX261328 RDT261322:RDT261328 RNP261322:RNP261328 RXL261322:RXL261328 SHH261322:SHH261328 SRD261322:SRD261328 TAZ261322:TAZ261328 TKV261322:TKV261328 TUR261322:TUR261328 UEN261322:UEN261328 UOJ261322:UOJ261328 UYF261322:UYF261328 VIB261322:VIB261328 VRX261322:VRX261328 WBT261322:WBT261328 WLP261322:WLP261328 WVL261322:WVL261328 J326858:J326864 IZ326858:IZ326864 SV326858:SV326864 ACR326858:ACR326864 AMN326858:AMN326864 AWJ326858:AWJ326864 BGF326858:BGF326864 BQB326858:BQB326864 BZX326858:BZX326864 CJT326858:CJT326864 CTP326858:CTP326864 DDL326858:DDL326864 DNH326858:DNH326864 DXD326858:DXD326864 EGZ326858:EGZ326864 EQV326858:EQV326864 FAR326858:FAR326864 FKN326858:FKN326864 FUJ326858:FUJ326864 GEF326858:GEF326864 GOB326858:GOB326864 GXX326858:GXX326864 HHT326858:HHT326864 HRP326858:HRP326864 IBL326858:IBL326864 ILH326858:ILH326864 IVD326858:IVD326864 JEZ326858:JEZ326864 JOV326858:JOV326864 JYR326858:JYR326864 KIN326858:KIN326864 KSJ326858:KSJ326864 LCF326858:LCF326864 LMB326858:LMB326864 LVX326858:LVX326864 MFT326858:MFT326864 MPP326858:MPP326864 MZL326858:MZL326864 NJH326858:NJH326864 NTD326858:NTD326864 OCZ326858:OCZ326864 OMV326858:OMV326864 OWR326858:OWR326864 PGN326858:PGN326864 PQJ326858:PQJ326864 QAF326858:QAF326864 QKB326858:QKB326864 QTX326858:QTX326864 RDT326858:RDT326864 RNP326858:RNP326864 RXL326858:RXL326864 SHH326858:SHH326864 SRD326858:SRD326864 TAZ326858:TAZ326864 TKV326858:TKV326864 TUR326858:TUR326864 UEN326858:UEN326864 UOJ326858:UOJ326864 UYF326858:UYF326864 VIB326858:VIB326864 VRX326858:VRX326864 WBT326858:WBT326864 WLP326858:WLP326864 WVL326858:WVL326864 J392394:J392400 IZ392394:IZ392400 SV392394:SV392400 ACR392394:ACR392400 AMN392394:AMN392400 AWJ392394:AWJ392400 BGF392394:BGF392400 BQB392394:BQB392400 BZX392394:BZX392400 CJT392394:CJT392400 CTP392394:CTP392400 DDL392394:DDL392400 DNH392394:DNH392400 DXD392394:DXD392400 EGZ392394:EGZ392400 EQV392394:EQV392400 FAR392394:FAR392400 FKN392394:FKN392400 FUJ392394:FUJ392400 GEF392394:GEF392400 GOB392394:GOB392400 GXX392394:GXX392400 HHT392394:HHT392400 HRP392394:HRP392400 IBL392394:IBL392400 ILH392394:ILH392400 IVD392394:IVD392400 JEZ392394:JEZ392400 JOV392394:JOV392400 JYR392394:JYR392400 KIN392394:KIN392400 KSJ392394:KSJ392400 LCF392394:LCF392400 LMB392394:LMB392400 LVX392394:LVX392400 MFT392394:MFT392400 MPP392394:MPP392400 MZL392394:MZL392400 NJH392394:NJH392400 NTD392394:NTD392400 OCZ392394:OCZ392400 OMV392394:OMV392400 OWR392394:OWR392400 PGN392394:PGN392400 PQJ392394:PQJ392400 QAF392394:QAF392400 QKB392394:QKB392400 QTX392394:QTX392400 RDT392394:RDT392400 RNP392394:RNP392400 RXL392394:RXL392400 SHH392394:SHH392400 SRD392394:SRD392400 TAZ392394:TAZ392400 TKV392394:TKV392400 TUR392394:TUR392400 UEN392394:UEN392400 UOJ392394:UOJ392400 UYF392394:UYF392400 VIB392394:VIB392400 VRX392394:VRX392400 WBT392394:WBT392400 WLP392394:WLP392400 WVL392394:WVL392400 J457930:J457936 IZ457930:IZ457936 SV457930:SV457936 ACR457930:ACR457936 AMN457930:AMN457936 AWJ457930:AWJ457936 BGF457930:BGF457936 BQB457930:BQB457936 BZX457930:BZX457936 CJT457930:CJT457936 CTP457930:CTP457936 DDL457930:DDL457936 DNH457930:DNH457936 DXD457930:DXD457936 EGZ457930:EGZ457936 EQV457930:EQV457936 FAR457930:FAR457936 FKN457930:FKN457936 FUJ457930:FUJ457936 GEF457930:GEF457936 GOB457930:GOB457936 GXX457930:GXX457936 HHT457930:HHT457936 HRP457930:HRP457936 IBL457930:IBL457936 ILH457930:ILH457936 IVD457930:IVD457936 JEZ457930:JEZ457936 JOV457930:JOV457936 JYR457930:JYR457936 KIN457930:KIN457936 KSJ457930:KSJ457936 LCF457930:LCF457936 LMB457930:LMB457936 LVX457930:LVX457936 MFT457930:MFT457936 MPP457930:MPP457936 MZL457930:MZL457936 NJH457930:NJH457936 NTD457930:NTD457936 OCZ457930:OCZ457936 OMV457930:OMV457936 OWR457930:OWR457936 PGN457930:PGN457936 PQJ457930:PQJ457936 QAF457930:QAF457936 QKB457930:QKB457936 QTX457930:QTX457936 RDT457930:RDT457936 RNP457930:RNP457936 RXL457930:RXL457936 SHH457930:SHH457936 SRD457930:SRD457936 TAZ457930:TAZ457936 TKV457930:TKV457936 TUR457930:TUR457936 UEN457930:UEN457936 UOJ457930:UOJ457936 UYF457930:UYF457936 VIB457930:VIB457936 VRX457930:VRX457936 WBT457930:WBT457936 WLP457930:WLP457936 WVL457930:WVL457936 J523466:J523472 IZ523466:IZ523472 SV523466:SV523472 ACR523466:ACR523472 AMN523466:AMN523472 AWJ523466:AWJ523472 BGF523466:BGF523472 BQB523466:BQB523472 BZX523466:BZX523472 CJT523466:CJT523472 CTP523466:CTP523472 DDL523466:DDL523472 DNH523466:DNH523472 DXD523466:DXD523472 EGZ523466:EGZ523472 EQV523466:EQV523472 FAR523466:FAR523472 FKN523466:FKN523472 FUJ523466:FUJ523472 GEF523466:GEF523472 GOB523466:GOB523472 GXX523466:GXX523472 HHT523466:HHT523472 HRP523466:HRP523472 IBL523466:IBL523472 ILH523466:ILH523472 IVD523466:IVD523472 JEZ523466:JEZ523472 JOV523466:JOV523472 JYR523466:JYR523472 KIN523466:KIN523472 KSJ523466:KSJ523472 LCF523466:LCF523472 LMB523466:LMB523472 LVX523466:LVX523472 MFT523466:MFT523472 MPP523466:MPP523472 MZL523466:MZL523472 NJH523466:NJH523472 NTD523466:NTD523472 OCZ523466:OCZ523472 OMV523466:OMV523472 OWR523466:OWR523472 PGN523466:PGN523472 PQJ523466:PQJ523472 QAF523466:QAF523472 QKB523466:QKB523472 QTX523466:QTX523472 RDT523466:RDT523472 RNP523466:RNP523472 RXL523466:RXL523472 SHH523466:SHH523472 SRD523466:SRD523472 TAZ523466:TAZ523472 TKV523466:TKV523472 TUR523466:TUR523472 UEN523466:UEN523472 UOJ523466:UOJ523472 UYF523466:UYF523472 VIB523466:VIB523472 VRX523466:VRX523472 WBT523466:WBT523472 WLP523466:WLP523472 WVL523466:WVL523472 J589002:J589008 IZ589002:IZ589008 SV589002:SV589008 ACR589002:ACR589008 AMN589002:AMN589008 AWJ589002:AWJ589008 BGF589002:BGF589008 BQB589002:BQB589008 BZX589002:BZX589008 CJT589002:CJT589008 CTP589002:CTP589008 DDL589002:DDL589008 DNH589002:DNH589008 DXD589002:DXD589008 EGZ589002:EGZ589008 EQV589002:EQV589008 FAR589002:FAR589008 FKN589002:FKN589008 FUJ589002:FUJ589008 GEF589002:GEF589008 GOB589002:GOB589008 GXX589002:GXX589008 HHT589002:HHT589008 HRP589002:HRP589008 IBL589002:IBL589008 ILH589002:ILH589008 IVD589002:IVD589008 JEZ589002:JEZ589008 JOV589002:JOV589008 JYR589002:JYR589008 KIN589002:KIN589008 KSJ589002:KSJ589008 LCF589002:LCF589008 LMB589002:LMB589008 LVX589002:LVX589008 MFT589002:MFT589008 MPP589002:MPP589008 MZL589002:MZL589008 NJH589002:NJH589008 NTD589002:NTD589008 OCZ589002:OCZ589008 OMV589002:OMV589008 OWR589002:OWR589008 PGN589002:PGN589008 PQJ589002:PQJ589008 QAF589002:QAF589008 QKB589002:QKB589008 QTX589002:QTX589008 RDT589002:RDT589008 RNP589002:RNP589008 RXL589002:RXL589008 SHH589002:SHH589008 SRD589002:SRD589008 TAZ589002:TAZ589008 TKV589002:TKV589008 TUR589002:TUR589008 UEN589002:UEN589008 UOJ589002:UOJ589008 UYF589002:UYF589008 VIB589002:VIB589008 VRX589002:VRX589008 WBT589002:WBT589008 WLP589002:WLP589008 WVL589002:WVL589008 J654538:J654544 IZ654538:IZ654544 SV654538:SV654544 ACR654538:ACR654544 AMN654538:AMN654544 AWJ654538:AWJ654544 BGF654538:BGF654544 BQB654538:BQB654544 BZX654538:BZX654544 CJT654538:CJT654544 CTP654538:CTP654544 DDL654538:DDL654544 DNH654538:DNH654544 DXD654538:DXD654544 EGZ654538:EGZ654544 EQV654538:EQV654544 FAR654538:FAR654544 FKN654538:FKN654544 FUJ654538:FUJ654544 GEF654538:GEF654544 GOB654538:GOB654544 GXX654538:GXX654544 HHT654538:HHT654544 HRP654538:HRP654544 IBL654538:IBL654544 ILH654538:ILH654544 IVD654538:IVD654544 JEZ654538:JEZ654544 JOV654538:JOV654544 JYR654538:JYR654544 KIN654538:KIN654544 KSJ654538:KSJ654544 LCF654538:LCF654544 LMB654538:LMB654544 LVX654538:LVX654544 MFT654538:MFT654544 MPP654538:MPP654544 MZL654538:MZL654544 NJH654538:NJH654544 NTD654538:NTD654544 OCZ654538:OCZ654544 OMV654538:OMV654544 OWR654538:OWR654544 PGN654538:PGN654544 PQJ654538:PQJ654544 QAF654538:QAF654544 QKB654538:QKB654544 QTX654538:QTX654544 RDT654538:RDT654544 RNP654538:RNP654544 RXL654538:RXL654544 SHH654538:SHH654544 SRD654538:SRD654544 TAZ654538:TAZ654544 TKV654538:TKV654544 TUR654538:TUR654544 UEN654538:UEN654544 UOJ654538:UOJ654544 UYF654538:UYF654544 VIB654538:VIB654544 VRX654538:VRX654544 WBT654538:WBT654544 WLP654538:WLP654544 WVL654538:WVL654544 J720074:J720080 IZ720074:IZ720080 SV720074:SV720080 ACR720074:ACR720080 AMN720074:AMN720080 AWJ720074:AWJ720080 BGF720074:BGF720080 BQB720074:BQB720080 BZX720074:BZX720080 CJT720074:CJT720080 CTP720074:CTP720080 DDL720074:DDL720080 DNH720074:DNH720080 DXD720074:DXD720080 EGZ720074:EGZ720080 EQV720074:EQV720080 FAR720074:FAR720080 FKN720074:FKN720080 FUJ720074:FUJ720080 GEF720074:GEF720080 GOB720074:GOB720080 GXX720074:GXX720080 HHT720074:HHT720080 HRP720074:HRP720080 IBL720074:IBL720080 ILH720074:ILH720080 IVD720074:IVD720080 JEZ720074:JEZ720080 JOV720074:JOV720080 JYR720074:JYR720080 KIN720074:KIN720080 KSJ720074:KSJ720080 LCF720074:LCF720080 LMB720074:LMB720080 LVX720074:LVX720080 MFT720074:MFT720080 MPP720074:MPP720080 MZL720074:MZL720080 NJH720074:NJH720080 NTD720074:NTD720080 OCZ720074:OCZ720080 OMV720074:OMV720080 OWR720074:OWR720080 PGN720074:PGN720080 PQJ720074:PQJ720080 QAF720074:QAF720080 QKB720074:QKB720080 QTX720074:QTX720080 RDT720074:RDT720080 RNP720074:RNP720080 RXL720074:RXL720080 SHH720074:SHH720080 SRD720074:SRD720080 TAZ720074:TAZ720080 TKV720074:TKV720080 TUR720074:TUR720080 UEN720074:UEN720080 UOJ720074:UOJ720080 UYF720074:UYF720080 VIB720074:VIB720080 VRX720074:VRX720080 WBT720074:WBT720080 WLP720074:WLP720080 WVL720074:WVL720080 J785610:J785616 IZ785610:IZ785616 SV785610:SV785616 ACR785610:ACR785616 AMN785610:AMN785616 AWJ785610:AWJ785616 BGF785610:BGF785616 BQB785610:BQB785616 BZX785610:BZX785616 CJT785610:CJT785616 CTP785610:CTP785616 DDL785610:DDL785616 DNH785610:DNH785616 DXD785610:DXD785616 EGZ785610:EGZ785616 EQV785610:EQV785616 FAR785610:FAR785616 FKN785610:FKN785616 FUJ785610:FUJ785616 GEF785610:GEF785616 GOB785610:GOB785616 GXX785610:GXX785616 HHT785610:HHT785616 HRP785610:HRP785616 IBL785610:IBL785616 ILH785610:ILH785616 IVD785610:IVD785616 JEZ785610:JEZ785616 JOV785610:JOV785616 JYR785610:JYR785616 KIN785610:KIN785616 KSJ785610:KSJ785616 LCF785610:LCF785616 LMB785610:LMB785616 LVX785610:LVX785616 MFT785610:MFT785616 MPP785610:MPP785616 MZL785610:MZL785616 NJH785610:NJH785616 NTD785610:NTD785616 OCZ785610:OCZ785616 OMV785610:OMV785616 OWR785610:OWR785616 PGN785610:PGN785616 PQJ785610:PQJ785616 QAF785610:QAF785616 QKB785610:QKB785616 QTX785610:QTX785616 RDT785610:RDT785616 RNP785610:RNP785616 RXL785610:RXL785616 SHH785610:SHH785616 SRD785610:SRD785616 TAZ785610:TAZ785616 TKV785610:TKV785616 TUR785610:TUR785616 UEN785610:UEN785616 UOJ785610:UOJ785616 UYF785610:UYF785616 VIB785610:VIB785616 VRX785610:VRX785616 WBT785610:WBT785616 WLP785610:WLP785616 WVL785610:WVL785616 J851146:J851152 IZ851146:IZ851152 SV851146:SV851152 ACR851146:ACR851152 AMN851146:AMN851152 AWJ851146:AWJ851152 BGF851146:BGF851152 BQB851146:BQB851152 BZX851146:BZX851152 CJT851146:CJT851152 CTP851146:CTP851152 DDL851146:DDL851152 DNH851146:DNH851152 DXD851146:DXD851152 EGZ851146:EGZ851152 EQV851146:EQV851152 FAR851146:FAR851152 FKN851146:FKN851152 FUJ851146:FUJ851152 GEF851146:GEF851152 GOB851146:GOB851152 GXX851146:GXX851152 HHT851146:HHT851152 HRP851146:HRP851152 IBL851146:IBL851152 ILH851146:ILH851152 IVD851146:IVD851152 JEZ851146:JEZ851152 JOV851146:JOV851152 JYR851146:JYR851152 KIN851146:KIN851152 KSJ851146:KSJ851152 LCF851146:LCF851152 LMB851146:LMB851152 LVX851146:LVX851152 MFT851146:MFT851152 MPP851146:MPP851152 MZL851146:MZL851152 NJH851146:NJH851152 NTD851146:NTD851152 OCZ851146:OCZ851152 OMV851146:OMV851152 OWR851146:OWR851152 PGN851146:PGN851152 PQJ851146:PQJ851152 QAF851146:QAF851152 QKB851146:QKB851152 QTX851146:QTX851152 RDT851146:RDT851152 RNP851146:RNP851152 RXL851146:RXL851152 SHH851146:SHH851152 SRD851146:SRD851152 TAZ851146:TAZ851152 TKV851146:TKV851152 TUR851146:TUR851152 UEN851146:UEN851152 UOJ851146:UOJ851152 UYF851146:UYF851152 VIB851146:VIB851152 VRX851146:VRX851152 WBT851146:WBT851152 WLP851146:WLP851152 WVL851146:WVL851152 J916682:J916688 IZ916682:IZ916688 SV916682:SV916688 ACR916682:ACR916688 AMN916682:AMN916688 AWJ916682:AWJ916688 BGF916682:BGF916688 BQB916682:BQB916688 BZX916682:BZX916688 CJT916682:CJT916688 CTP916682:CTP916688 DDL916682:DDL916688 DNH916682:DNH916688 DXD916682:DXD916688 EGZ916682:EGZ916688 EQV916682:EQV916688 FAR916682:FAR916688 FKN916682:FKN916688 FUJ916682:FUJ916688 GEF916682:GEF916688 GOB916682:GOB916688 GXX916682:GXX916688 HHT916682:HHT916688 HRP916682:HRP916688 IBL916682:IBL916688 ILH916682:ILH916688 IVD916682:IVD916688 JEZ916682:JEZ916688 JOV916682:JOV916688 JYR916682:JYR916688 KIN916682:KIN916688 KSJ916682:KSJ916688 LCF916682:LCF916688 LMB916682:LMB916688 LVX916682:LVX916688 MFT916682:MFT916688 MPP916682:MPP916688 MZL916682:MZL916688 NJH916682:NJH916688 NTD916682:NTD916688 OCZ916682:OCZ916688 OMV916682:OMV916688 OWR916682:OWR916688 PGN916682:PGN916688 PQJ916682:PQJ916688 QAF916682:QAF916688 QKB916682:QKB916688 QTX916682:QTX916688 RDT916682:RDT916688 RNP916682:RNP916688 RXL916682:RXL916688 SHH916682:SHH916688 SRD916682:SRD916688 TAZ916682:TAZ916688 TKV916682:TKV916688 TUR916682:TUR916688 UEN916682:UEN916688 UOJ916682:UOJ916688 UYF916682:UYF916688 VIB916682:VIB916688 VRX916682:VRX916688 WBT916682:WBT916688 WLP916682:WLP916688 WVL916682:WVL916688 J982218:J982224 IZ982218:IZ982224 SV982218:SV982224 ACR982218:ACR982224 AMN982218:AMN982224 AWJ982218:AWJ982224 BGF982218:BGF982224 BQB982218:BQB982224 BZX982218:BZX982224 CJT982218:CJT982224 CTP982218:CTP982224 DDL982218:DDL982224 DNH982218:DNH982224 DXD982218:DXD982224 EGZ982218:EGZ982224 EQV982218:EQV982224 FAR982218:FAR982224 FKN982218:FKN982224 FUJ982218:FUJ982224 GEF982218:GEF982224 GOB982218:GOB982224 GXX982218:GXX982224 HHT982218:HHT982224 HRP982218:HRP982224 IBL982218:IBL982224 ILH982218:ILH982224 IVD982218:IVD982224 JEZ982218:JEZ982224 JOV982218:JOV982224 JYR982218:JYR982224 KIN982218:KIN982224 KSJ982218:KSJ982224 LCF982218:LCF982224 LMB982218:LMB982224 LVX982218:LVX982224 MFT982218:MFT982224 MPP982218:MPP982224 MZL982218:MZL982224 NJH982218:NJH982224 NTD982218:NTD982224 OCZ982218:OCZ982224 OMV982218:OMV982224 OWR982218:OWR982224 PGN982218:PGN982224 PQJ982218:PQJ982224 QAF982218:QAF982224 QKB982218:QKB982224 QTX982218:QTX982224 RDT982218:RDT982224 RNP982218:RNP982224 RXL982218:RXL982224 SHH982218:SHH982224 SRD982218:SRD982224 TAZ982218:TAZ982224 TKV982218:TKV982224 TUR982218:TUR982224 UEN982218:UEN982224 UOJ982218:UOJ982224 UYF982218:UYF982224 VIB982218:VIB982224 VRX982218:VRX982224 WBT982218:WBT982224 WLP982218:WLP982224 WVL982218:WVL982224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654DC-60EB-46F7-8506-6A0FF556A7FB}">
  <sheetPr>
    <tabColor rgb="FF00B050"/>
  </sheetPr>
  <dimension ref="B1:J58"/>
  <sheetViews>
    <sheetView tabSelected="1" view="pageBreakPreview" zoomScaleNormal="100" zoomScaleSheetLayoutView="100" workbookViewId="0">
      <pane xSplit="2" ySplit="1" topLeftCell="C2" activePane="bottomRight" state="frozen"/>
      <selection activeCell="P104" sqref="P104"/>
      <selection pane="topRight" activeCell="P104" sqref="P104"/>
      <selection pane="bottomLeft" activeCell="P104" sqref="P104"/>
      <selection pane="bottomRight" activeCell="P104" sqref="P104"/>
    </sheetView>
  </sheetViews>
  <sheetFormatPr defaultRowHeight="12.75" x14ac:dyDescent="0.2"/>
  <cols>
    <col min="1" max="1" width="2" style="152" customWidth="1"/>
    <col min="2" max="2" width="8.7109375" style="152" customWidth="1"/>
    <col min="3" max="3" width="4.42578125" style="152" customWidth="1"/>
    <col min="4" max="5" width="3.28515625" style="152" customWidth="1"/>
    <col min="6" max="6" width="39.85546875" style="152" customWidth="1"/>
    <col min="7" max="7" width="8.7109375" style="152" customWidth="1"/>
    <col min="8" max="8" width="10.28515625" style="152" customWidth="1"/>
    <col min="9" max="9" width="10.5703125" style="152" customWidth="1"/>
    <col min="10" max="10" width="13" style="223" customWidth="1"/>
    <col min="11" max="238" width="8.85546875" style="152"/>
    <col min="239" max="239" width="2" style="152" customWidth="1"/>
    <col min="240" max="240" width="8.7109375" style="152" customWidth="1"/>
    <col min="241" max="241" width="4.42578125" style="152" customWidth="1"/>
    <col min="242" max="243" width="3.28515625" style="152" customWidth="1"/>
    <col min="244" max="244" width="39.85546875" style="152" customWidth="1"/>
    <col min="245" max="245" width="8.7109375" style="152" customWidth="1"/>
    <col min="246" max="246" width="10.28515625" style="152" customWidth="1"/>
    <col min="247" max="247" width="10.5703125" style="152" customWidth="1"/>
    <col min="248" max="248" width="13" style="152" customWidth="1"/>
    <col min="249" max="494" width="8.85546875" style="152"/>
    <col min="495" max="495" width="2" style="152" customWidth="1"/>
    <col min="496" max="496" width="8.7109375" style="152" customWidth="1"/>
    <col min="497" max="497" width="4.42578125" style="152" customWidth="1"/>
    <col min="498" max="499" width="3.28515625" style="152" customWidth="1"/>
    <col min="500" max="500" width="39.85546875" style="152" customWidth="1"/>
    <col min="501" max="501" width="8.7109375" style="152" customWidth="1"/>
    <col min="502" max="502" width="10.28515625" style="152" customWidth="1"/>
    <col min="503" max="503" width="10.5703125" style="152" customWidth="1"/>
    <col min="504" max="504" width="13" style="152" customWidth="1"/>
    <col min="505" max="750" width="8.85546875" style="152"/>
    <col min="751" max="751" width="2" style="152" customWidth="1"/>
    <col min="752" max="752" width="8.7109375" style="152" customWidth="1"/>
    <col min="753" max="753" width="4.42578125" style="152" customWidth="1"/>
    <col min="754" max="755" width="3.28515625" style="152" customWidth="1"/>
    <col min="756" max="756" width="39.85546875" style="152" customWidth="1"/>
    <col min="757" max="757" width="8.7109375" style="152" customWidth="1"/>
    <col min="758" max="758" width="10.28515625" style="152" customWidth="1"/>
    <col min="759" max="759" width="10.5703125" style="152" customWidth="1"/>
    <col min="760" max="760" width="13" style="152" customWidth="1"/>
    <col min="761" max="1006" width="8.85546875" style="152"/>
    <col min="1007" max="1007" width="2" style="152" customWidth="1"/>
    <col min="1008" max="1008" width="8.7109375" style="152" customWidth="1"/>
    <col min="1009" max="1009" width="4.42578125" style="152" customWidth="1"/>
    <col min="1010" max="1011" width="3.28515625" style="152" customWidth="1"/>
    <col min="1012" max="1012" width="39.85546875" style="152" customWidth="1"/>
    <col min="1013" max="1013" width="8.7109375" style="152" customWidth="1"/>
    <col min="1014" max="1014" width="10.28515625" style="152" customWidth="1"/>
    <col min="1015" max="1015" width="10.5703125" style="152" customWidth="1"/>
    <col min="1016" max="1016" width="13" style="152" customWidth="1"/>
    <col min="1017" max="1262" width="8.85546875" style="152"/>
    <col min="1263" max="1263" width="2" style="152" customWidth="1"/>
    <col min="1264" max="1264" width="8.7109375" style="152" customWidth="1"/>
    <col min="1265" max="1265" width="4.42578125" style="152" customWidth="1"/>
    <col min="1266" max="1267" width="3.28515625" style="152" customWidth="1"/>
    <col min="1268" max="1268" width="39.85546875" style="152" customWidth="1"/>
    <col min="1269" max="1269" width="8.7109375" style="152" customWidth="1"/>
    <col min="1270" max="1270" width="10.28515625" style="152" customWidth="1"/>
    <col min="1271" max="1271" width="10.5703125" style="152" customWidth="1"/>
    <col min="1272" max="1272" width="13" style="152" customWidth="1"/>
    <col min="1273" max="1518" width="8.85546875" style="152"/>
    <col min="1519" max="1519" width="2" style="152" customWidth="1"/>
    <col min="1520" max="1520" width="8.7109375" style="152" customWidth="1"/>
    <col min="1521" max="1521" width="4.42578125" style="152" customWidth="1"/>
    <col min="1522" max="1523" width="3.28515625" style="152" customWidth="1"/>
    <col min="1524" max="1524" width="39.85546875" style="152" customWidth="1"/>
    <col min="1525" max="1525" width="8.7109375" style="152" customWidth="1"/>
    <col min="1526" max="1526" width="10.28515625" style="152" customWidth="1"/>
    <col min="1527" max="1527" width="10.5703125" style="152" customWidth="1"/>
    <col min="1528" max="1528" width="13" style="152" customWidth="1"/>
    <col min="1529" max="1774" width="8.85546875" style="152"/>
    <col min="1775" max="1775" width="2" style="152" customWidth="1"/>
    <col min="1776" max="1776" width="8.7109375" style="152" customWidth="1"/>
    <col min="1777" max="1777" width="4.42578125" style="152" customWidth="1"/>
    <col min="1778" max="1779" width="3.28515625" style="152" customWidth="1"/>
    <col min="1780" max="1780" width="39.85546875" style="152" customWidth="1"/>
    <col min="1781" max="1781" width="8.7109375" style="152" customWidth="1"/>
    <col min="1782" max="1782" width="10.28515625" style="152" customWidth="1"/>
    <col min="1783" max="1783" width="10.5703125" style="152" customWidth="1"/>
    <col min="1784" max="1784" width="13" style="152" customWidth="1"/>
    <col min="1785" max="2030" width="8.85546875" style="152"/>
    <col min="2031" max="2031" width="2" style="152" customWidth="1"/>
    <col min="2032" max="2032" width="8.7109375" style="152" customWidth="1"/>
    <col min="2033" max="2033" width="4.42578125" style="152" customWidth="1"/>
    <col min="2034" max="2035" width="3.28515625" style="152" customWidth="1"/>
    <col min="2036" max="2036" width="39.85546875" style="152" customWidth="1"/>
    <col min="2037" max="2037" width="8.7109375" style="152" customWidth="1"/>
    <col min="2038" max="2038" width="10.28515625" style="152" customWidth="1"/>
    <col min="2039" max="2039" width="10.5703125" style="152" customWidth="1"/>
    <col min="2040" max="2040" width="13" style="152" customWidth="1"/>
    <col min="2041" max="2286" width="8.85546875" style="152"/>
    <col min="2287" max="2287" width="2" style="152" customWidth="1"/>
    <col min="2288" max="2288" width="8.7109375" style="152" customWidth="1"/>
    <col min="2289" max="2289" width="4.42578125" style="152" customWidth="1"/>
    <col min="2290" max="2291" width="3.28515625" style="152" customWidth="1"/>
    <col min="2292" max="2292" width="39.85546875" style="152" customWidth="1"/>
    <col min="2293" max="2293" width="8.7109375" style="152" customWidth="1"/>
    <col min="2294" max="2294" width="10.28515625" style="152" customWidth="1"/>
    <col min="2295" max="2295" width="10.5703125" style="152" customWidth="1"/>
    <col min="2296" max="2296" width="13" style="152" customWidth="1"/>
    <col min="2297" max="2542" width="8.85546875" style="152"/>
    <col min="2543" max="2543" width="2" style="152" customWidth="1"/>
    <col min="2544" max="2544" width="8.7109375" style="152" customWidth="1"/>
    <col min="2545" max="2545" width="4.42578125" style="152" customWidth="1"/>
    <col min="2546" max="2547" width="3.28515625" style="152" customWidth="1"/>
    <col min="2548" max="2548" width="39.85546875" style="152" customWidth="1"/>
    <col min="2549" max="2549" width="8.7109375" style="152" customWidth="1"/>
    <col min="2550" max="2550" width="10.28515625" style="152" customWidth="1"/>
    <col min="2551" max="2551" width="10.5703125" style="152" customWidth="1"/>
    <col min="2552" max="2552" width="13" style="152" customWidth="1"/>
    <col min="2553" max="2798" width="8.85546875" style="152"/>
    <col min="2799" max="2799" width="2" style="152" customWidth="1"/>
    <col min="2800" max="2800" width="8.7109375" style="152" customWidth="1"/>
    <col min="2801" max="2801" width="4.42578125" style="152" customWidth="1"/>
    <col min="2802" max="2803" width="3.28515625" style="152" customWidth="1"/>
    <col min="2804" max="2804" width="39.85546875" style="152" customWidth="1"/>
    <col min="2805" max="2805" width="8.7109375" style="152" customWidth="1"/>
    <col min="2806" max="2806" width="10.28515625" style="152" customWidth="1"/>
    <col min="2807" max="2807" width="10.5703125" style="152" customWidth="1"/>
    <col min="2808" max="2808" width="13" style="152" customWidth="1"/>
    <col min="2809" max="3054" width="8.85546875" style="152"/>
    <col min="3055" max="3055" width="2" style="152" customWidth="1"/>
    <col min="3056" max="3056" width="8.7109375" style="152" customWidth="1"/>
    <col min="3057" max="3057" width="4.42578125" style="152" customWidth="1"/>
    <col min="3058" max="3059" width="3.28515625" style="152" customWidth="1"/>
    <col min="3060" max="3060" width="39.85546875" style="152" customWidth="1"/>
    <col min="3061" max="3061" width="8.7109375" style="152" customWidth="1"/>
    <col min="3062" max="3062" width="10.28515625" style="152" customWidth="1"/>
    <col min="3063" max="3063" width="10.5703125" style="152" customWidth="1"/>
    <col min="3064" max="3064" width="13" style="152" customWidth="1"/>
    <col min="3065" max="3310" width="8.85546875" style="152"/>
    <col min="3311" max="3311" width="2" style="152" customWidth="1"/>
    <col min="3312" max="3312" width="8.7109375" style="152" customWidth="1"/>
    <col min="3313" max="3313" width="4.42578125" style="152" customWidth="1"/>
    <col min="3314" max="3315" width="3.28515625" style="152" customWidth="1"/>
    <col min="3316" max="3316" width="39.85546875" style="152" customWidth="1"/>
    <col min="3317" max="3317" width="8.7109375" style="152" customWidth="1"/>
    <col min="3318" max="3318" width="10.28515625" style="152" customWidth="1"/>
    <col min="3319" max="3319" width="10.5703125" style="152" customWidth="1"/>
    <col min="3320" max="3320" width="13" style="152" customWidth="1"/>
    <col min="3321" max="3566" width="8.85546875" style="152"/>
    <col min="3567" max="3567" width="2" style="152" customWidth="1"/>
    <col min="3568" max="3568" width="8.7109375" style="152" customWidth="1"/>
    <col min="3569" max="3569" width="4.42578125" style="152" customWidth="1"/>
    <col min="3570" max="3571" width="3.28515625" style="152" customWidth="1"/>
    <col min="3572" max="3572" width="39.85546875" style="152" customWidth="1"/>
    <col min="3573" max="3573" width="8.7109375" style="152" customWidth="1"/>
    <col min="3574" max="3574" width="10.28515625" style="152" customWidth="1"/>
    <col min="3575" max="3575" width="10.5703125" style="152" customWidth="1"/>
    <col min="3576" max="3576" width="13" style="152" customWidth="1"/>
    <col min="3577" max="3822" width="8.85546875" style="152"/>
    <col min="3823" max="3823" width="2" style="152" customWidth="1"/>
    <col min="3824" max="3824" width="8.7109375" style="152" customWidth="1"/>
    <col min="3825" max="3825" width="4.42578125" style="152" customWidth="1"/>
    <col min="3826" max="3827" width="3.28515625" style="152" customWidth="1"/>
    <col min="3828" max="3828" width="39.85546875" style="152" customWidth="1"/>
    <col min="3829" max="3829" width="8.7109375" style="152" customWidth="1"/>
    <col min="3830" max="3830" width="10.28515625" style="152" customWidth="1"/>
    <col min="3831" max="3831" width="10.5703125" style="152" customWidth="1"/>
    <col min="3832" max="3832" width="13" style="152" customWidth="1"/>
    <col min="3833" max="4078" width="8.85546875" style="152"/>
    <col min="4079" max="4079" width="2" style="152" customWidth="1"/>
    <col min="4080" max="4080" width="8.7109375" style="152" customWidth="1"/>
    <col min="4081" max="4081" width="4.42578125" style="152" customWidth="1"/>
    <col min="4082" max="4083" width="3.28515625" style="152" customWidth="1"/>
    <col min="4084" max="4084" width="39.85546875" style="152" customWidth="1"/>
    <col min="4085" max="4085" width="8.7109375" style="152" customWidth="1"/>
    <col min="4086" max="4086" width="10.28515625" style="152" customWidth="1"/>
    <col min="4087" max="4087" width="10.5703125" style="152" customWidth="1"/>
    <col min="4088" max="4088" width="13" style="152" customWidth="1"/>
    <col min="4089" max="4334" width="8.85546875" style="152"/>
    <col min="4335" max="4335" width="2" style="152" customWidth="1"/>
    <col min="4336" max="4336" width="8.7109375" style="152" customWidth="1"/>
    <col min="4337" max="4337" width="4.42578125" style="152" customWidth="1"/>
    <col min="4338" max="4339" width="3.28515625" style="152" customWidth="1"/>
    <col min="4340" max="4340" width="39.85546875" style="152" customWidth="1"/>
    <col min="4341" max="4341" width="8.7109375" style="152" customWidth="1"/>
    <col min="4342" max="4342" width="10.28515625" style="152" customWidth="1"/>
    <col min="4343" max="4343" width="10.5703125" style="152" customWidth="1"/>
    <col min="4344" max="4344" width="13" style="152" customWidth="1"/>
    <col min="4345" max="4590" width="8.85546875" style="152"/>
    <col min="4591" max="4591" width="2" style="152" customWidth="1"/>
    <col min="4592" max="4592" width="8.7109375" style="152" customWidth="1"/>
    <col min="4593" max="4593" width="4.42578125" style="152" customWidth="1"/>
    <col min="4594" max="4595" width="3.28515625" style="152" customWidth="1"/>
    <col min="4596" max="4596" width="39.85546875" style="152" customWidth="1"/>
    <col min="4597" max="4597" width="8.7109375" style="152" customWidth="1"/>
    <col min="4598" max="4598" width="10.28515625" style="152" customWidth="1"/>
    <col min="4599" max="4599" width="10.5703125" style="152" customWidth="1"/>
    <col min="4600" max="4600" width="13" style="152" customWidth="1"/>
    <col min="4601" max="4846" width="8.85546875" style="152"/>
    <col min="4847" max="4847" width="2" style="152" customWidth="1"/>
    <col min="4848" max="4848" width="8.7109375" style="152" customWidth="1"/>
    <col min="4849" max="4849" width="4.42578125" style="152" customWidth="1"/>
    <col min="4850" max="4851" width="3.28515625" style="152" customWidth="1"/>
    <col min="4852" max="4852" width="39.85546875" style="152" customWidth="1"/>
    <col min="4853" max="4853" width="8.7109375" style="152" customWidth="1"/>
    <col min="4854" max="4854" width="10.28515625" style="152" customWidth="1"/>
    <col min="4855" max="4855" width="10.5703125" style="152" customWidth="1"/>
    <col min="4856" max="4856" width="13" style="152" customWidth="1"/>
    <col min="4857" max="5102" width="8.85546875" style="152"/>
    <col min="5103" max="5103" width="2" style="152" customWidth="1"/>
    <col min="5104" max="5104" width="8.7109375" style="152" customWidth="1"/>
    <col min="5105" max="5105" width="4.42578125" style="152" customWidth="1"/>
    <col min="5106" max="5107" width="3.28515625" style="152" customWidth="1"/>
    <col min="5108" max="5108" width="39.85546875" style="152" customWidth="1"/>
    <col min="5109" max="5109" width="8.7109375" style="152" customWidth="1"/>
    <col min="5110" max="5110" width="10.28515625" style="152" customWidth="1"/>
    <col min="5111" max="5111" width="10.5703125" style="152" customWidth="1"/>
    <col min="5112" max="5112" width="13" style="152" customWidth="1"/>
    <col min="5113" max="5358" width="8.85546875" style="152"/>
    <col min="5359" max="5359" width="2" style="152" customWidth="1"/>
    <col min="5360" max="5360" width="8.7109375" style="152" customWidth="1"/>
    <col min="5361" max="5361" width="4.42578125" style="152" customWidth="1"/>
    <col min="5362" max="5363" width="3.28515625" style="152" customWidth="1"/>
    <col min="5364" max="5364" width="39.85546875" style="152" customWidth="1"/>
    <col min="5365" max="5365" width="8.7109375" style="152" customWidth="1"/>
    <col min="5366" max="5366" width="10.28515625" style="152" customWidth="1"/>
    <col min="5367" max="5367" width="10.5703125" style="152" customWidth="1"/>
    <col min="5368" max="5368" width="13" style="152" customWidth="1"/>
    <col min="5369" max="5614" width="8.85546875" style="152"/>
    <col min="5615" max="5615" width="2" style="152" customWidth="1"/>
    <col min="5616" max="5616" width="8.7109375" style="152" customWidth="1"/>
    <col min="5617" max="5617" width="4.42578125" style="152" customWidth="1"/>
    <col min="5618" max="5619" width="3.28515625" style="152" customWidth="1"/>
    <col min="5620" max="5620" width="39.85546875" style="152" customWidth="1"/>
    <col min="5621" max="5621" width="8.7109375" style="152" customWidth="1"/>
    <col min="5622" max="5622" width="10.28515625" style="152" customWidth="1"/>
    <col min="5623" max="5623" width="10.5703125" style="152" customWidth="1"/>
    <col min="5624" max="5624" width="13" style="152" customWidth="1"/>
    <col min="5625" max="5870" width="8.85546875" style="152"/>
    <col min="5871" max="5871" width="2" style="152" customWidth="1"/>
    <col min="5872" max="5872" width="8.7109375" style="152" customWidth="1"/>
    <col min="5873" max="5873" width="4.42578125" style="152" customWidth="1"/>
    <col min="5874" max="5875" width="3.28515625" style="152" customWidth="1"/>
    <col min="5876" max="5876" width="39.85546875" style="152" customWidth="1"/>
    <col min="5877" max="5877" width="8.7109375" style="152" customWidth="1"/>
    <col min="5878" max="5878" width="10.28515625" style="152" customWidth="1"/>
    <col min="5879" max="5879" width="10.5703125" style="152" customWidth="1"/>
    <col min="5880" max="5880" width="13" style="152" customWidth="1"/>
    <col min="5881" max="6126" width="8.85546875" style="152"/>
    <col min="6127" max="6127" width="2" style="152" customWidth="1"/>
    <col min="6128" max="6128" width="8.7109375" style="152" customWidth="1"/>
    <col min="6129" max="6129" width="4.42578125" style="152" customWidth="1"/>
    <col min="6130" max="6131" width="3.28515625" style="152" customWidth="1"/>
    <col min="6132" max="6132" width="39.85546875" style="152" customWidth="1"/>
    <col min="6133" max="6133" width="8.7109375" style="152" customWidth="1"/>
    <col min="6134" max="6134" width="10.28515625" style="152" customWidth="1"/>
    <col min="6135" max="6135" width="10.5703125" style="152" customWidth="1"/>
    <col min="6136" max="6136" width="13" style="152" customWidth="1"/>
    <col min="6137" max="6382" width="8.85546875" style="152"/>
    <col min="6383" max="6383" width="2" style="152" customWidth="1"/>
    <col min="6384" max="6384" width="8.7109375" style="152" customWidth="1"/>
    <col min="6385" max="6385" width="4.42578125" style="152" customWidth="1"/>
    <col min="6386" max="6387" width="3.28515625" style="152" customWidth="1"/>
    <col min="6388" max="6388" width="39.85546875" style="152" customWidth="1"/>
    <col min="6389" max="6389" width="8.7109375" style="152" customWidth="1"/>
    <col min="6390" max="6390" width="10.28515625" style="152" customWidth="1"/>
    <col min="6391" max="6391" width="10.5703125" style="152" customWidth="1"/>
    <col min="6392" max="6392" width="13" style="152" customWidth="1"/>
    <col min="6393" max="6638" width="8.85546875" style="152"/>
    <col min="6639" max="6639" width="2" style="152" customWidth="1"/>
    <col min="6640" max="6640" width="8.7109375" style="152" customWidth="1"/>
    <col min="6641" max="6641" width="4.42578125" style="152" customWidth="1"/>
    <col min="6642" max="6643" width="3.28515625" style="152" customWidth="1"/>
    <col min="6644" max="6644" width="39.85546875" style="152" customWidth="1"/>
    <col min="6645" max="6645" width="8.7109375" style="152" customWidth="1"/>
    <col min="6646" max="6646" width="10.28515625" style="152" customWidth="1"/>
    <col min="6647" max="6647" width="10.5703125" style="152" customWidth="1"/>
    <col min="6648" max="6648" width="13" style="152" customWidth="1"/>
    <col min="6649" max="6894" width="8.85546875" style="152"/>
    <col min="6895" max="6895" width="2" style="152" customWidth="1"/>
    <col min="6896" max="6896" width="8.7109375" style="152" customWidth="1"/>
    <col min="6897" max="6897" width="4.42578125" style="152" customWidth="1"/>
    <col min="6898" max="6899" width="3.28515625" style="152" customWidth="1"/>
    <col min="6900" max="6900" width="39.85546875" style="152" customWidth="1"/>
    <col min="6901" max="6901" width="8.7109375" style="152" customWidth="1"/>
    <col min="6902" max="6902" width="10.28515625" style="152" customWidth="1"/>
    <col min="6903" max="6903" width="10.5703125" style="152" customWidth="1"/>
    <col min="6904" max="6904" width="13" style="152" customWidth="1"/>
    <col min="6905" max="7150" width="8.85546875" style="152"/>
    <col min="7151" max="7151" width="2" style="152" customWidth="1"/>
    <col min="7152" max="7152" width="8.7109375" style="152" customWidth="1"/>
    <col min="7153" max="7153" width="4.42578125" style="152" customWidth="1"/>
    <col min="7154" max="7155" width="3.28515625" style="152" customWidth="1"/>
    <col min="7156" max="7156" width="39.85546875" style="152" customWidth="1"/>
    <col min="7157" max="7157" width="8.7109375" style="152" customWidth="1"/>
    <col min="7158" max="7158" width="10.28515625" style="152" customWidth="1"/>
    <col min="7159" max="7159" width="10.5703125" style="152" customWidth="1"/>
    <col min="7160" max="7160" width="13" style="152" customWidth="1"/>
    <col min="7161" max="7406" width="8.85546875" style="152"/>
    <col min="7407" max="7407" width="2" style="152" customWidth="1"/>
    <col min="7408" max="7408" width="8.7109375" style="152" customWidth="1"/>
    <col min="7409" max="7409" width="4.42578125" style="152" customWidth="1"/>
    <col min="7410" max="7411" width="3.28515625" style="152" customWidth="1"/>
    <col min="7412" max="7412" width="39.85546875" style="152" customWidth="1"/>
    <col min="7413" max="7413" width="8.7109375" style="152" customWidth="1"/>
    <col min="7414" max="7414" width="10.28515625" style="152" customWidth="1"/>
    <col min="7415" max="7415" width="10.5703125" style="152" customWidth="1"/>
    <col min="7416" max="7416" width="13" style="152" customWidth="1"/>
    <col min="7417" max="7662" width="8.85546875" style="152"/>
    <col min="7663" max="7663" width="2" style="152" customWidth="1"/>
    <col min="7664" max="7664" width="8.7109375" style="152" customWidth="1"/>
    <col min="7665" max="7665" width="4.42578125" style="152" customWidth="1"/>
    <col min="7666" max="7667" width="3.28515625" style="152" customWidth="1"/>
    <col min="7668" max="7668" width="39.85546875" style="152" customWidth="1"/>
    <col min="7669" max="7669" width="8.7109375" style="152" customWidth="1"/>
    <col min="7670" max="7670" width="10.28515625" style="152" customWidth="1"/>
    <col min="7671" max="7671" width="10.5703125" style="152" customWidth="1"/>
    <col min="7672" max="7672" width="13" style="152" customWidth="1"/>
    <col min="7673" max="7918" width="8.85546875" style="152"/>
    <col min="7919" max="7919" width="2" style="152" customWidth="1"/>
    <col min="7920" max="7920" width="8.7109375" style="152" customWidth="1"/>
    <col min="7921" max="7921" width="4.42578125" style="152" customWidth="1"/>
    <col min="7922" max="7923" width="3.28515625" style="152" customWidth="1"/>
    <col min="7924" max="7924" width="39.85546875" style="152" customWidth="1"/>
    <col min="7925" max="7925" width="8.7109375" style="152" customWidth="1"/>
    <col min="7926" max="7926" width="10.28515625" style="152" customWidth="1"/>
    <col min="7927" max="7927" width="10.5703125" style="152" customWidth="1"/>
    <col min="7928" max="7928" width="13" style="152" customWidth="1"/>
    <col min="7929" max="8174" width="8.85546875" style="152"/>
    <col min="8175" max="8175" width="2" style="152" customWidth="1"/>
    <col min="8176" max="8176" width="8.7109375" style="152" customWidth="1"/>
    <col min="8177" max="8177" width="4.42578125" style="152" customWidth="1"/>
    <col min="8178" max="8179" width="3.28515625" style="152" customWidth="1"/>
    <col min="8180" max="8180" width="39.85546875" style="152" customWidth="1"/>
    <col min="8181" max="8181" width="8.7109375" style="152" customWidth="1"/>
    <col min="8182" max="8182" width="10.28515625" style="152" customWidth="1"/>
    <col min="8183" max="8183" width="10.5703125" style="152" customWidth="1"/>
    <col min="8184" max="8184" width="13" style="152" customWidth="1"/>
    <col min="8185" max="8430" width="8.85546875" style="152"/>
    <col min="8431" max="8431" width="2" style="152" customWidth="1"/>
    <col min="8432" max="8432" width="8.7109375" style="152" customWidth="1"/>
    <col min="8433" max="8433" width="4.42578125" style="152" customWidth="1"/>
    <col min="8434" max="8435" width="3.28515625" style="152" customWidth="1"/>
    <col min="8436" max="8436" width="39.85546875" style="152" customWidth="1"/>
    <col min="8437" max="8437" width="8.7109375" style="152" customWidth="1"/>
    <col min="8438" max="8438" width="10.28515625" style="152" customWidth="1"/>
    <col min="8439" max="8439" width="10.5703125" style="152" customWidth="1"/>
    <col min="8440" max="8440" width="13" style="152" customWidth="1"/>
    <col min="8441" max="8686" width="8.85546875" style="152"/>
    <col min="8687" max="8687" width="2" style="152" customWidth="1"/>
    <col min="8688" max="8688" width="8.7109375" style="152" customWidth="1"/>
    <col min="8689" max="8689" width="4.42578125" style="152" customWidth="1"/>
    <col min="8690" max="8691" width="3.28515625" style="152" customWidth="1"/>
    <col min="8692" max="8692" width="39.85546875" style="152" customWidth="1"/>
    <col min="8693" max="8693" width="8.7109375" style="152" customWidth="1"/>
    <col min="8694" max="8694" width="10.28515625" style="152" customWidth="1"/>
    <col min="8695" max="8695" width="10.5703125" style="152" customWidth="1"/>
    <col min="8696" max="8696" width="13" style="152" customWidth="1"/>
    <col min="8697" max="8942" width="8.85546875" style="152"/>
    <col min="8943" max="8943" width="2" style="152" customWidth="1"/>
    <col min="8944" max="8944" width="8.7109375" style="152" customWidth="1"/>
    <col min="8945" max="8945" width="4.42578125" style="152" customWidth="1"/>
    <col min="8946" max="8947" width="3.28515625" style="152" customWidth="1"/>
    <col min="8948" max="8948" width="39.85546875" style="152" customWidth="1"/>
    <col min="8949" max="8949" width="8.7109375" style="152" customWidth="1"/>
    <col min="8950" max="8950" width="10.28515625" style="152" customWidth="1"/>
    <col min="8951" max="8951" width="10.5703125" style="152" customWidth="1"/>
    <col min="8952" max="8952" width="13" style="152" customWidth="1"/>
    <col min="8953" max="9198" width="8.85546875" style="152"/>
    <col min="9199" max="9199" width="2" style="152" customWidth="1"/>
    <col min="9200" max="9200" width="8.7109375" style="152" customWidth="1"/>
    <col min="9201" max="9201" width="4.42578125" style="152" customWidth="1"/>
    <col min="9202" max="9203" width="3.28515625" style="152" customWidth="1"/>
    <col min="9204" max="9204" width="39.85546875" style="152" customWidth="1"/>
    <col min="9205" max="9205" width="8.7109375" style="152" customWidth="1"/>
    <col min="9206" max="9206" width="10.28515625" style="152" customWidth="1"/>
    <col min="9207" max="9207" width="10.5703125" style="152" customWidth="1"/>
    <col min="9208" max="9208" width="13" style="152" customWidth="1"/>
    <col min="9209" max="9454" width="8.85546875" style="152"/>
    <col min="9455" max="9455" width="2" style="152" customWidth="1"/>
    <col min="9456" max="9456" width="8.7109375" style="152" customWidth="1"/>
    <col min="9457" max="9457" width="4.42578125" style="152" customWidth="1"/>
    <col min="9458" max="9459" width="3.28515625" style="152" customWidth="1"/>
    <col min="9460" max="9460" width="39.85546875" style="152" customWidth="1"/>
    <col min="9461" max="9461" width="8.7109375" style="152" customWidth="1"/>
    <col min="9462" max="9462" width="10.28515625" style="152" customWidth="1"/>
    <col min="9463" max="9463" width="10.5703125" style="152" customWidth="1"/>
    <col min="9464" max="9464" width="13" style="152" customWidth="1"/>
    <col min="9465" max="9710" width="8.85546875" style="152"/>
    <col min="9711" max="9711" width="2" style="152" customWidth="1"/>
    <col min="9712" max="9712" width="8.7109375" style="152" customWidth="1"/>
    <col min="9713" max="9713" width="4.42578125" style="152" customWidth="1"/>
    <col min="9714" max="9715" width="3.28515625" style="152" customWidth="1"/>
    <col min="9716" max="9716" width="39.85546875" style="152" customWidth="1"/>
    <col min="9717" max="9717" width="8.7109375" style="152" customWidth="1"/>
    <col min="9718" max="9718" width="10.28515625" style="152" customWidth="1"/>
    <col min="9719" max="9719" width="10.5703125" style="152" customWidth="1"/>
    <col min="9720" max="9720" width="13" style="152" customWidth="1"/>
    <col min="9721" max="9966" width="8.85546875" style="152"/>
    <col min="9967" max="9967" width="2" style="152" customWidth="1"/>
    <col min="9968" max="9968" width="8.7109375" style="152" customWidth="1"/>
    <col min="9969" max="9969" width="4.42578125" style="152" customWidth="1"/>
    <col min="9970" max="9971" width="3.28515625" style="152" customWidth="1"/>
    <col min="9972" max="9972" width="39.85546875" style="152" customWidth="1"/>
    <col min="9973" max="9973" width="8.7109375" style="152" customWidth="1"/>
    <col min="9974" max="9974" width="10.28515625" style="152" customWidth="1"/>
    <col min="9975" max="9975" width="10.5703125" style="152" customWidth="1"/>
    <col min="9976" max="9976" width="13" style="152" customWidth="1"/>
    <col min="9977" max="10222" width="8.85546875" style="152"/>
    <col min="10223" max="10223" width="2" style="152" customWidth="1"/>
    <col min="10224" max="10224" width="8.7109375" style="152" customWidth="1"/>
    <col min="10225" max="10225" width="4.42578125" style="152" customWidth="1"/>
    <col min="10226" max="10227" width="3.28515625" style="152" customWidth="1"/>
    <col min="10228" max="10228" width="39.85546875" style="152" customWidth="1"/>
    <col min="10229" max="10229" width="8.7109375" style="152" customWidth="1"/>
    <col min="10230" max="10230" width="10.28515625" style="152" customWidth="1"/>
    <col min="10231" max="10231" width="10.5703125" style="152" customWidth="1"/>
    <col min="10232" max="10232" width="13" style="152" customWidth="1"/>
    <col min="10233" max="10478" width="8.85546875" style="152"/>
    <col min="10479" max="10479" width="2" style="152" customWidth="1"/>
    <col min="10480" max="10480" width="8.7109375" style="152" customWidth="1"/>
    <col min="10481" max="10481" width="4.42578125" style="152" customWidth="1"/>
    <col min="10482" max="10483" width="3.28515625" style="152" customWidth="1"/>
    <col min="10484" max="10484" width="39.85546875" style="152" customWidth="1"/>
    <col min="10485" max="10485" width="8.7109375" style="152" customWidth="1"/>
    <col min="10486" max="10486" width="10.28515625" style="152" customWidth="1"/>
    <col min="10487" max="10487" width="10.5703125" style="152" customWidth="1"/>
    <col min="10488" max="10488" width="13" style="152" customWidth="1"/>
    <col min="10489" max="10734" width="8.85546875" style="152"/>
    <col min="10735" max="10735" width="2" style="152" customWidth="1"/>
    <col min="10736" max="10736" width="8.7109375" style="152" customWidth="1"/>
    <col min="10737" max="10737" width="4.42578125" style="152" customWidth="1"/>
    <col min="10738" max="10739" width="3.28515625" style="152" customWidth="1"/>
    <col min="10740" max="10740" width="39.85546875" style="152" customWidth="1"/>
    <col min="10741" max="10741" width="8.7109375" style="152" customWidth="1"/>
    <col min="10742" max="10742" width="10.28515625" style="152" customWidth="1"/>
    <col min="10743" max="10743" width="10.5703125" style="152" customWidth="1"/>
    <col min="10744" max="10744" width="13" style="152" customWidth="1"/>
    <col min="10745" max="10990" width="8.85546875" style="152"/>
    <col min="10991" max="10991" width="2" style="152" customWidth="1"/>
    <col min="10992" max="10992" width="8.7109375" style="152" customWidth="1"/>
    <col min="10993" max="10993" width="4.42578125" style="152" customWidth="1"/>
    <col min="10994" max="10995" width="3.28515625" style="152" customWidth="1"/>
    <col min="10996" max="10996" width="39.85546875" style="152" customWidth="1"/>
    <col min="10997" max="10997" width="8.7109375" style="152" customWidth="1"/>
    <col min="10998" max="10998" width="10.28515625" style="152" customWidth="1"/>
    <col min="10999" max="10999" width="10.5703125" style="152" customWidth="1"/>
    <col min="11000" max="11000" width="13" style="152" customWidth="1"/>
    <col min="11001" max="11246" width="8.85546875" style="152"/>
    <col min="11247" max="11247" width="2" style="152" customWidth="1"/>
    <col min="11248" max="11248" width="8.7109375" style="152" customWidth="1"/>
    <col min="11249" max="11249" width="4.42578125" style="152" customWidth="1"/>
    <col min="11250" max="11251" width="3.28515625" style="152" customWidth="1"/>
    <col min="11252" max="11252" width="39.85546875" style="152" customWidth="1"/>
    <col min="11253" max="11253" width="8.7109375" style="152" customWidth="1"/>
    <col min="11254" max="11254" width="10.28515625" style="152" customWidth="1"/>
    <col min="11255" max="11255" width="10.5703125" style="152" customWidth="1"/>
    <col min="11256" max="11256" width="13" style="152" customWidth="1"/>
    <col min="11257" max="11502" width="8.85546875" style="152"/>
    <col min="11503" max="11503" width="2" style="152" customWidth="1"/>
    <col min="11504" max="11504" width="8.7109375" style="152" customWidth="1"/>
    <col min="11505" max="11505" width="4.42578125" style="152" customWidth="1"/>
    <col min="11506" max="11507" width="3.28515625" style="152" customWidth="1"/>
    <col min="11508" max="11508" width="39.85546875" style="152" customWidth="1"/>
    <col min="11509" max="11509" width="8.7109375" style="152" customWidth="1"/>
    <col min="11510" max="11510" width="10.28515625" style="152" customWidth="1"/>
    <col min="11511" max="11511" width="10.5703125" style="152" customWidth="1"/>
    <col min="11512" max="11512" width="13" style="152" customWidth="1"/>
    <col min="11513" max="11758" width="8.85546875" style="152"/>
    <col min="11759" max="11759" width="2" style="152" customWidth="1"/>
    <col min="11760" max="11760" width="8.7109375" style="152" customWidth="1"/>
    <col min="11761" max="11761" width="4.42578125" style="152" customWidth="1"/>
    <col min="11762" max="11763" width="3.28515625" style="152" customWidth="1"/>
    <col min="11764" max="11764" width="39.85546875" style="152" customWidth="1"/>
    <col min="11765" max="11765" width="8.7109375" style="152" customWidth="1"/>
    <col min="11766" max="11766" width="10.28515625" style="152" customWidth="1"/>
    <col min="11767" max="11767" width="10.5703125" style="152" customWidth="1"/>
    <col min="11768" max="11768" width="13" style="152" customWidth="1"/>
    <col min="11769" max="12014" width="8.85546875" style="152"/>
    <col min="12015" max="12015" width="2" style="152" customWidth="1"/>
    <col min="12016" max="12016" width="8.7109375" style="152" customWidth="1"/>
    <col min="12017" max="12017" width="4.42578125" style="152" customWidth="1"/>
    <col min="12018" max="12019" width="3.28515625" style="152" customWidth="1"/>
    <col min="12020" max="12020" width="39.85546875" style="152" customWidth="1"/>
    <col min="12021" max="12021" width="8.7109375" style="152" customWidth="1"/>
    <col min="12022" max="12022" width="10.28515625" style="152" customWidth="1"/>
    <col min="12023" max="12023" width="10.5703125" style="152" customWidth="1"/>
    <col min="12024" max="12024" width="13" style="152" customWidth="1"/>
    <col min="12025" max="12270" width="8.85546875" style="152"/>
    <col min="12271" max="12271" width="2" style="152" customWidth="1"/>
    <col min="12272" max="12272" width="8.7109375" style="152" customWidth="1"/>
    <col min="12273" max="12273" width="4.42578125" style="152" customWidth="1"/>
    <col min="12274" max="12275" width="3.28515625" style="152" customWidth="1"/>
    <col min="12276" max="12276" width="39.85546875" style="152" customWidth="1"/>
    <col min="12277" max="12277" width="8.7109375" style="152" customWidth="1"/>
    <col min="12278" max="12278" width="10.28515625" style="152" customWidth="1"/>
    <col min="12279" max="12279" width="10.5703125" style="152" customWidth="1"/>
    <col min="12280" max="12280" width="13" style="152" customWidth="1"/>
    <col min="12281" max="12526" width="8.85546875" style="152"/>
    <col min="12527" max="12527" width="2" style="152" customWidth="1"/>
    <col min="12528" max="12528" width="8.7109375" style="152" customWidth="1"/>
    <col min="12529" max="12529" width="4.42578125" style="152" customWidth="1"/>
    <col min="12530" max="12531" width="3.28515625" style="152" customWidth="1"/>
    <col min="12532" max="12532" width="39.85546875" style="152" customWidth="1"/>
    <col min="12533" max="12533" width="8.7109375" style="152" customWidth="1"/>
    <col min="12534" max="12534" width="10.28515625" style="152" customWidth="1"/>
    <col min="12535" max="12535" width="10.5703125" style="152" customWidth="1"/>
    <col min="12536" max="12536" width="13" style="152" customWidth="1"/>
    <col min="12537" max="12782" width="8.85546875" style="152"/>
    <col min="12783" max="12783" width="2" style="152" customWidth="1"/>
    <col min="12784" max="12784" width="8.7109375" style="152" customWidth="1"/>
    <col min="12785" max="12785" width="4.42578125" style="152" customWidth="1"/>
    <col min="12786" max="12787" width="3.28515625" style="152" customWidth="1"/>
    <col min="12788" max="12788" width="39.85546875" style="152" customWidth="1"/>
    <col min="12789" max="12789" width="8.7109375" style="152" customWidth="1"/>
    <col min="12790" max="12790" width="10.28515625" style="152" customWidth="1"/>
    <col min="12791" max="12791" width="10.5703125" style="152" customWidth="1"/>
    <col min="12792" max="12792" width="13" style="152" customWidth="1"/>
    <col min="12793" max="13038" width="8.85546875" style="152"/>
    <col min="13039" max="13039" width="2" style="152" customWidth="1"/>
    <col min="13040" max="13040" width="8.7109375" style="152" customWidth="1"/>
    <col min="13041" max="13041" width="4.42578125" style="152" customWidth="1"/>
    <col min="13042" max="13043" width="3.28515625" style="152" customWidth="1"/>
    <col min="13044" max="13044" width="39.85546875" style="152" customWidth="1"/>
    <col min="13045" max="13045" width="8.7109375" style="152" customWidth="1"/>
    <col min="13046" max="13046" width="10.28515625" style="152" customWidth="1"/>
    <col min="13047" max="13047" width="10.5703125" style="152" customWidth="1"/>
    <col min="13048" max="13048" width="13" style="152" customWidth="1"/>
    <col min="13049" max="13294" width="8.85546875" style="152"/>
    <col min="13295" max="13295" width="2" style="152" customWidth="1"/>
    <col min="13296" max="13296" width="8.7109375" style="152" customWidth="1"/>
    <col min="13297" max="13297" width="4.42578125" style="152" customWidth="1"/>
    <col min="13298" max="13299" width="3.28515625" style="152" customWidth="1"/>
    <col min="13300" max="13300" width="39.85546875" style="152" customWidth="1"/>
    <col min="13301" max="13301" width="8.7109375" style="152" customWidth="1"/>
    <col min="13302" max="13302" width="10.28515625" style="152" customWidth="1"/>
    <col min="13303" max="13303" width="10.5703125" style="152" customWidth="1"/>
    <col min="13304" max="13304" width="13" style="152" customWidth="1"/>
    <col min="13305" max="13550" width="8.85546875" style="152"/>
    <col min="13551" max="13551" width="2" style="152" customWidth="1"/>
    <col min="13552" max="13552" width="8.7109375" style="152" customWidth="1"/>
    <col min="13553" max="13553" width="4.42578125" style="152" customWidth="1"/>
    <col min="13554" max="13555" width="3.28515625" style="152" customWidth="1"/>
    <col min="13556" max="13556" width="39.85546875" style="152" customWidth="1"/>
    <col min="13557" max="13557" width="8.7109375" style="152" customWidth="1"/>
    <col min="13558" max="13558" width="10.28515625" style="152" customWidth="1"/>
    <col min="13559" max="13559" width="10.5703125" style="152" customWidth="1"/>
    <col min="13560" max="13560" width="13" style="152" customWidth="1"/>
    <col min="13561" max="13806" width="8.85546875" style="152"/>
    <col min="13807" max="13807" width="2" style="152" customWidth="1"/>
    <col min="13808" max="13808" width="8.7109375" style="152" customWidth="1"/>
    <col min="13809" max="13809" width="4.42578125" style="152" customWidth="1"/>
    <col min="13810" max="13811" width="3.28515625" style="152" customWidth="1"/>
    <col min="13812" max="13812" width="39.85546875" style="152" customWidth="1"/>
    <col min="13813" max="13813" width="8.7109375" style="152" customWidth="1"/>
    <col min="13814" max="13814" width="10.28515625" style="152" customWidth="1"/>
    <col min="13815" max="13815" width="10.5703125" style="152" customWidth="1"/>
    <col min="13816" max="13816" width="13" style="152" customWidth="1"/>
    <col min="13817" max="14062" width="8.85546875" style="152"/>
    <col min="14063" max="14063" width="2" style="152" customWidth="1"/>
    <col min="14064" max="14064" width="8.7109375" style="152" customWidth="1"/>
    <col min="14065" max="14065" width="4.42578125" style="152" customWidth="1"/>
    <col min="14066" max="14067" width="3.28515625" style="152" customWidth="1"/>
    <col min="14068" max="14068" width="39.85546875" style="152" customWidth="1"/>
    <col min="14069" max="14069" width="8.7109375" style="152" customWidth="1"/>
    <col min="14070" max="14070" width="10.28515625" style="152" customWidth="1"/>
    <col min="14071" max="14071" width="10.5703125" style="152" customWidth="1"/>
    <col min="14072" max="14072" width="13" style="152" customWidth="1"/>
    <col min="14073" max="14318" width="8.85546875" style="152"/>
    <col min="14319" max="14319" width="2" style="152" customWidth="1"/>
    <col min="14320" max="14320" width="8.7109375" style="152" customWidth="1"/>
    <col min="14321" max="14321" width="4.42578125" style="152" customWidth="1"/>
    <col min="14322" max="14323" width="3.28515625" style="152" customWidth="1"/>
    <col min="14324" max="14324" width="39.85546875" style="152" customWidth="1"/>
    <col min="14325" max="14325" width="8.7109375" style="152" customWidth="1"/>
    <col min="14326" max="14326" width="10.28515625" style="152" customWidth="1"/>
    <col min="14327" max="14327" width="10.5703125" style="152" customWidth="1"/>
    <col min="14328" max="14328" width="13" style="152" customWidth="1"/>
    <col min="14329" max="14574" width="8.85546875" style="152"/>
    <col min="14575" max="14575" width="2" style="152" customWidth="1"/>
    <col min="14576" max="14576" width="8.7109375" style="152" customWidth="1"/>
    <col min="14577" max="14577" width="4.42578125" style="152" customWidth="1"/>
    <col min="14578" max="14579" width="3.28515625" style="152" customWidth="1"/>
    <col min="14580" max="14580" width="39.85546875" style="152" customWidth="1"/>
    <col min="14581" max="14581" width="8.7109375" style="152" customWidth="1"/>
    <col min="14582" max="14582" width="10.28515625" style="152" customWidth="1"/>
    <col min="14583" max="14583" width="10.5703125" style="152" customWidth="1"/>
    <col min="14584" max="14584" width="13" style="152" customWidth="1"/>
    <col min="14585" max="14830" width="8.85546875" style="152"/>
    <col min="14831" max="14831" width="2" style="152" customWidth="1"/>
    <col min="14832" max="14832" width="8.7109375" style="152" customWidth="1"/>
    <col min="14833" max="14833" width="4.42578125" style="152" customWidth="1"/>
    <col min="14834" max="14835" width="3.28515625" style="152" customWidth="1"/>
    <col min="14836" max="14836" width="39.85546875" style="152" customWidth="1"/>
    <col min="14837" max="14837" width="8.7109375" style="152" customWidth="1"/>
    <col min="14838" max="14838" width="10.28515625" style="152" customWidth="1"/>
    <col min="14839" max="14839" width="10.5703125" style="152" customWidth="1"/>
    <col min="14840" max="14840" width="13" style="152" customWidth="1"/>
    <col min="14841" max="15086" width="8.85546875" style="152"/>
    <col min="15087" max="15087" width="2" style="152" customWidth="1"/>
    <col min="15088" max="15088" width="8.7109375" style="152" customWidth="1"/>
    <col min="15089" max="15089" width="4.42578125" style="152" customWidth="1"/>
    <col min="15090" max="15091" width="3.28515625" style="152" customWidth="1"/>
    <col min="15092" max="15092" width="39.85546875" style="152" customWidth="1"/>
    <col min="15093" max="15093" width="8.7109375" style="152" customWidth="1"/>
    <col min="15094" max="15094" width="10.28515625" style="152" customWidth="1"/>
    <col min="15095" max="15095" width="10.5703125" style="152" customWidth="1"/>
    <col min="15096" max="15096" width="13" style="152" customWidth="1"/>
    <col min="15097" max="15342" width="8.85546875" style="152"/>
    <col min="15343" max="15343" width="2" style="152" customWidth="1"/>
    <col min="15344" max="15344" width="8.7109375" style="152" customWidth="1"/>
    <col min="15345" max="15345" width="4.42578125" style="152" customWidth="1"/>
    <col min="15346" max="15347" width="3.28515625" style="152" customWidth="1"/>
    <col min="15348" max="15348" width="39.85546875" style="152" customWidth="1"/>
    <col min="15349" max="15349" width="8.7109375" style="152" customWidth="1"/>
    <col min="15350" max="15350" width="10.28515625" style="152" customWidth="1"/>
    <col min="15351" max="15351" width="10.5703125" style="152" customWidth="1"/>
    <col min="15352" max="15352" width="13" style="152" customWidth="1"/>
    <col min="15353" max="15598" width="8.85546875" style="152"/>
    <col min="15599" max="15599" width="2" style="152" customWidth="1"/>
    <col min="15600" max="15600" width="8.7109375" style="152" customWidth="1"/>
    <col min="15601" max="15601" width="4.42578125" style="152" customWidth="1"/>
    <col min="15602" max="15603" width="3.28515625" style="152" customWidth="1"/>
    <col min="15604" max="15604" width="39.85546875" style="152" customWidth="1"/>
    <col min="15605" max="15605" width="8.7109375" style="152" customWidth="1"/>
    <col min="15606" max="15606" width="10.28515625" style="152" customWidth="1"/>
    <col min="15607" max="15607" width="10.5703125" style="152" customWidth="1"/>
    <col min="15608" max="15608" width="13" style="152" customWidth="1"/>
    <col min="15609" max="15854" width="8.85546875" style="152"/>
    <col min="15855" max="15855" width="2" style="152" customWidth="1"/>
    <col min="15856" max="15856" width="8.7109375" style="152" customWidth="1"/>
    <col min="15857" max="15857" width="4.42578125" style="152" customWidth="1"/>
    <col min="15858" max="15859" width="3.28515625" style="152" customWidth="1"/>
    <col min="15860" max="15860" width="39.85546875" style="152" customWidth="1"/>
    <col min="15861" max="15861" width="8.7109375" style="152" customWidth="1"/>
    <col min="15862" max="15862" width="10.28515625" style="152" customWidth="1"/>
    <col min="15863" max="15863" width="10.5703125" style="152" customWidth="1"/>
    <col min="15864" max="15864" width="13" style="152" customWidth="1"/>
    <col min="15865" max="16110" width="8.85546875" style="152"/>
    <col min="16111" max="16111" width="2" style="152" customWidth="1"/>
    <col min="16112" max="16112" width="8.7109375" style="152" customWidth="1"/>
    <col min="16113" max="16113" width="4.42578125" style="152" customWidth="1"/>
    <col min="16114" max="16115" width="3.28515625" style="152" customWidth="1"/>
    <col min="16116" max="16116" width="39.85546875" style="152" customWidth="1"/>
    <col min="16117" max="16117" width="8.7109375" style="152" customWidth="1"/>
    <col min="16118" max="16118" width="10.28515625" style="152" customWidth="1"/>
    <col min="16119" max="16119" width="10.5703125" style="152" customWidth="1"/>
    <col min="16120" max="16120" width="13" style="152" customWidth="1"/>
    <col min="16121" max="16366" width="8.85546875" style="152"/>
    <col min="16367" max="16372" width="9.140625" style="152" customWidth="1"/>
    <col min="16373" max="16384" width="9.140625" style="152"/>
  </cols>
  <sheetData>
    <row r="1" spans="2:10" x14ac:dyDescent="0.2">
      <c r="B1" s="4" t="str">
        <f>'4C3 (Equipm) 1300'!$B$1</f>
        <v>ROADS AUTHORITY</v>
      </c>
      <c r="C1" s="146"/>
      <c r="D1" s="146"/>
      <c r="E1" s="146"/>
      <c r="F1" s="146"/>
      <c r="G1" s="147"/>
      <c r="H1" s="148"/>
      <c r="I1" s="149"/>
      <c r="J1" s="150" t="s">
        <v>563</v>
      </c>
    </row>
    <row r="2" spans="2:10" x14ac:dyDescent="0.2">
      <c r="B2" s="4" t="str">
        <f>'4C3 (Equipm) 1300'!$B$2</f>
        <v>PROCUREMENT REFERENCE NO. W/ONB/RA-03/2026</v>
      </c>
      <c r="C2" s="146"/>
      <c r="D2" s="146"/>
      <c r="E2" s="146"/>
      <c r="F2" s="146"/>
      <c r="G2" s="147"/>
      <c r="H2" s="148"/>
      <c r="I2" s="149"/>
      <c r="J2" s="151"/>
    </row>
    <row r="3" spans="2:10" x14ac:dyDescent="0.2">
      <c r="B3" s="4" t="str">
        <f>'4C3 (Equipm) 1300'!$B$3</f>
        <v>SCHEDULE C3:  EQUIPMENT-BASED ROAD WORKS FOR  D3624- OMUNDAUNGILO TO OMBOLOKA</v>
      </c>
      <c r="C3" s="146"/>
      <c r="D3" s="146"/>
      <c r="E3" s="146"/>
      <c r="F3" s="146"/>
      <c r="G3" s="147"/>
      <c r="H3" s="148"/>
      <c r="I3" s="10"/>
    </row>
    <row r="4" spans="2:10" x14ac:dyDescent="0.2">
      <c r="B4" s="4"/>
      <c r="C4" s="568" t="str">
        <f>'4C3 (Equipm) 1700'!C4</f>
        <v xml:space="preserve">         (28km EASTERN ACCESS ROAD BETWEEN OSHUULI  AND OMBOLOKA )</v>
      </c>
      <c r="D4" s="146"/>
      <c r="E4" s="146"/>
      <c r="F4" s="146"/>
      <c r="G4" s="147"/>
      <c r="H4" s="148"/>
      <c r="I4" s="10"/>
    </row>
    <row r="5" spans="2:10" ht="13.5" thickBot="1" x14ac:dyDescent="0.25">
      <c r="G5" s="147"/>
      <c r="H5" s="148"/>
      <c r="I5" s="153"/>
      <c r="J5" s="154" t="str">
        <f>IF(B8="","","SECTION "&amp;B8)</f>
        <v>SECTION LB1800</v>
      </c>
    </row>
    <row r="6" spans="2:10" ht="23.25" thickBot="1" x14ac:dyDescent="0.25">
      <c r="B6" s="270" t="s">
        <v>1</v>
      </c>
      <c r="C6" s="608" t="s">
        <v>2</v>
      </c>
      <c r="D6" s="608"/>
      <c r="E6" s="608"/>
      <c r="F6" s="608"/>
      <c r="G6" s="185" t="s">
        <v>3</v>
      </c>
      <c r="H6" s="186" t="s">
        <v>405</v>
      </c>
      <c r="I6" s="19" t="s">
        <v>5</v>
      </c>
      <c r="J6" s="20" t="s">
        <v>6</v>
      </c>
    </row>
    <row r="7" spans="2:10" x14ac:dyDescent="0.2">
      <c r="B7" s="289"/>
      <c r="C7" s="290"/>
      <c r="D7" s="291"/>
      <c r="E7" s="291"/>
      <c r="F7" s="291"/>
      <c r="G7" s="162"/>
      <c r="H7" s="163"/>
      <c r="I7" s="164"/>
      <c r="J7" s="224"/>
    </row>
    <row r="8" spans="2:10" x14ac:dyDescent="0.2">
      <c r="B8" s="165" t="s">
        <v>126</v>
      </c>
      <c r="C8" s="166" t="s">
        <v>127</v>
      </c>
      <c r="D8" s="167"/>
      <c r="E8" s="167"/>
      <c r="F8" s="167"/>
      <c r="G8" s="30"/>
      <c r="H8" s="168"/>
      <c r="I8" s="169"/>
      <c r="J8" s="226"/>
    </row>
    <row r="9" spans="2:10" x14ac:dyDescent="0.2">
      <c r="B9" s="165"/>
      <c r="C9" s="166"/>
      <c r="D9" s="167"/>
      <c r="E9" s="167"/>
      <c r="F9" s="167"/>
      <c r="G9" s="30"/>
      <c r="H9" s="168"/>
      <c r="I9" s="169"/>
      <c r="J9" s="226"/>
    </row>
    <row r="10" spans="2:10" x14ac:dyDescent="0.2">
      <c r="B10" s="165" t="s">
        <v>128</v>
      </c>
      <c r="C10" s="171" t="s">
        <v>129</v>
      </c>
      <c r="D10" s="167"/>
      <c r="E10" s="167"/>
      <c r="F10" s="167"/>
      <c r="G10" s="30"/>
      <c r="H10" s="168"/>
      <c r="I10" s="169"/>
      <c r="J10" s="226"/>
    </row>
    <row r="11" spans="2:10" x14ac:dyDescent="0.2">
      <c r="B11" s="165"/>
      <c r="C11" s="171"/>
      <c r="D11" s="167"/>
      <c r="E11" s="172"/>
      <c r="F11" s="167"/>
      <c r="G11" s="30"/>
      <c r="H11" s="168"/>
      <c r="I11" s="169"/>
      <c r="J11" s="226"/>
    </row>
    <row r="12" spans="2:10" x14ac:dyDescent="0.2">
      <c r="B12" s="165"/>
      <c r="C12" s="167" t="s">
        <v>13</v>
      </c>
      <c r="D12" s="167" t="s">
        <v>130</v>
      </c>
      <c r="E12" s="167"/>
      <c r="F12" s="167"/>
      <c r="G12" s="30" t="s">
        <v>131</v>
      </c>
      <c r="H12" s="31">
        <v>120</v>
      </c>
      <c r="I12" s="169"/>
      <c r="J12" s="226"/>
    </row>
    <row r="13" spans="2:10" x14ac:dyDescent="0.2">
      <c r="B13" s="165"/>
      <c r="C13" s="176"/>
      <c r="D13" s="167"/>
      <c r="E13" s="167"/>
      <c r="F13" s="167"/>
      <c r="G13" s="30"/>
      <c r="H13" s="31"/>
      <c r="I13" s="169"/>
      <c r="J13" s="226"/>
    </row>
    <row r="14" spans="2:10" x14ac:dyDescent="0.2">
      <c r="B14" s="165"/>
      <c r="C14" s="167" t="s">
        <v>16</v>
      </c>
      <c r="D14" s="167" t="s">
        <v>132</v>
      </c>
      <c r="E14" s="172"/>
      <c r="F14" s="172"/>
      <c r="G14" s="30" t="s">
        <v>131</v>
      </c>
      <c r="H14" s="31">
        <v>180</v>
      </c>
      <c r="I14" s="169"/>
      <c r="J14" s="226"/>
    </row>
    <row r="15" spans="2:10" x14ac:dyDescent="0.2">
      <c r="B15" s="165"/>
      <c r="C15" s="167"/>
      <c r="D15" s="167"/>
      <c r="E15" s="172"/>
      <c r="F15" s="172"/>
      <c r="G15" s="30"/>
      <c r="H15" s="31"/>
      <c r="I15" s="169"/>
      <c r="J15" s="226"/>
    </row>
    <row r="16" spans="2:10" x14ac:dyDescent="0.2">
      <c r="B16" s="165"/>
      <c r="C16" s="167" t="s">
        <v>18</v>
      </c>
      <c r="D16" s="167" t="s">
        <v>133</v>
      </c>
      <c r="E16" s="167"/>
      <c r="F16" s="167"/>
      <c r="G16" s="30" t="s">
        <v>131</v>
      </c>
      <c r="H16" s="31">
        <v>420</v>
      </c>
      <c r="I16" s="169"/>
      <c r="J16" s="226"/>
    </row>
    <row r="17" spans="2:10" x14ac:dyDescent="0.2">
      <c r="B17" s="165"/>
      <c r="C17" s="167"/>
      <c r="D17" s="167"/>
      <c r="E17" s="167"/>
      <c r="F17" s="167"/>
      <c r="G17" s="30"/>
      <c r="H17" s="31"/>
      <c r="I17" s="169"/>
      <c r="J17" s="226"/>
    </row>
    <row r="18" spans="2:10" x14ac:dyDescent="0.2">
      <c r="B18" s="165"/>
      <c r="C18" s="48" t="s">
        <v>134</v>
      </c>
      <c r="D18" s="48" t="s">
        <v>135</v>
      </c>
      <c r="E18" s="167"/>
      <c r="F18" s="167"/>
      <c r="G18" s="30" t="s">
        <v>136</v>
      </c>
      <c r="H18" s="31">
        <v>220</v>
      </c>
      <c r="I18" s="169"/>
      <c r="J18" s="226"/>
    </row>
    <row r="19" spans="2:10" x14ac:dyDescent="0.2">
      <c r="B19" s="165"/>
      <c r="C19" s="48"/>
      <c r="D19" s="48" t="s">
        <v>137</v>
      </c>
      <c r="E19" s="167"/>
      <c r="F19" s="167"/>
      <c r="G19" s="30"/>
      <c r="H19" s="31"/>
      <c r="I19" s="169"/>
      <c r="J19" s="226"/>
    </row>
    <row r="20" spans="2:10" x14ac:dyDescent="0.2">
      <c r="B20" s="165"/>
      <c r="C20" s="48"/>
      <c r="D20" s="48"/>
      <c r="E20" s="167"/>
      <c r="F20" s="167"/>
      <c r="G20" s="30"/>
      <c r="H20" s="31"/>
      <c r="I20" s="169"/>
      <c r="J20" s="226"/>
    </row>
    <row r="21" spans="2:10" x14ac:dyDescent="0.2">
      <c r="B21" s="165"/>
      <c r="C21" s="167"/>
      <c r="D21" s="167"/>
      <c r="E21" s="167"/>
      <c r="F21" s="172"/>
      <c r="G21" s="30"/>
      <c r="H21" s="31"/>
      <c r="I21" s="169"/>
      <c r="J21" s="226"/>
    </row>
    <row r="22" spans="2:10" x14ac:dyDescent="0.2">
      <c r="B22" s="165" t="s">
        <v>138</v>
      </c>
      <c r="C22" s="171" t="s">
        <v>139</v>
      </c>
      <c r="D22" s="167"/>
      <c r="E22" s="167"/>
      <c r="F22" s="167"/>
      <c r="G22" s="30"/>
      <c r="H22" s="31"/>
      <c r="I22" s="169"/>
      <c r="J22" s="226"/>
    </row>
    <row r="23" spans="2:10" x14ac:dyDescent="0.2">
      <c r="B23" s="165"/>
      <c r="C23" s="167"/>
      <c r="D23" s="167"/>
      <c r="E23" s="167"/>
      <c r="F23" s="167"/>
      <c r="G23" s="30"/>
      <c r="H23" s="31"/>
      <c r="I23" s="169"/>
      <c r="J23" s="226"/>
    </row>
    <row r="24" spans="2:10" x14ac:dyDescent="0.2">
      <c r="B24" s="165"/>
      <c r="C24" s="173" t="s">
        <v>13</v>
      </c>
      <c r="D24" s="167" t="s">
        <v>140</v>
      </c>
      <c r="E24" s="167"/>
      <c r="F24" s="167"/>
      <c r="G24" s="30" t="s">
        <v>33</v>
      </c>
      <c r="H24" s="31">
        <v>1</v>
      </c>
      <c r="I24" s="169">
        <v>60000</v>
      </c>
      <c r="J24" s="226">
        <f>H24*I24</f>
        <v>60000</v>
      </c>
    </row>
    <row r="25" spans="2:10" x14ac:dyDescent="0.2">
      <c r="B25" s="165"/>
      <c r="C25" s="167"/>
      <c r="D25" s="167"/>
      <c r="E25" s="172"/>
      <c r="F25" s="172"/>
      <c r="G25" s="30"/>
      <c r="H25" s="31"/>
      <c r="I25" s="169"/>
      <c r="J25" s="226"/>
    </row>
    <row r="26" spans="2:10" x14ac:dyDescent="0.2">
      <c r="B26" s="165"/>
      <c r="C26" s="167" t="s">
        <v>16</v>
      </c>
      <c r="D26" s="167" t="s">
        <v>141</v>
      </c>
      <c r="E26" s="167"/>
      <c r="F26" s="167"/>
      <c r="G26" s="30"/>
      <c r="H26" s="31"/>
      <c r="I26" s="169"/>
      <c r="J26" s="226"/>
    </row>
    <row r="27" spans="2:10" x14ac:dyDescent="0.2">
      <c r="B27" s="165"/>
      <c r="C27" s="167"/>
      <c r="D27" s="167" t="s">
        <v>142</v>
      </c>
      <c r="E27" s="167"/>
      <c r="F27" s="172"/>
      <c r="G27" s="30" t="s">
        <v>36</v>
      </c>
      <c r="H27" s="47">
        <f>J24</f>
        <v>60000</v>
      </c>
      <c r="I27" s="353"/>
      <c r="J27" s="226"/>
    </row>
    <row r="28" spans="2:10" x14ac:dyDescent="0.2">
      <c r="B28" s="165"/>
      <c r="C28" s="167"/>
      <c r="D28" s="48" t="s">
        <v>37</v>
      </c>
      <c r="E28" s="167"/>
      <c r="F28" s="172"/>
      <c r="G28" s="30"/>
      <c r="H28" s="31"/>
      <c r="I28" s="169"/>
      <c r="J28" s="226"/>
    </row>
    <row r="29" spans="2:10" x14ac:dyDescent="0.2">
      <c r="B29" s="165"/>
      <c r="C29" s="167"/>
      <c r="D29" s="167"/>
      <c r="E29" s="167"/>
      <c r="F29" s="172"/>
      <c r="G29" s="30"/>
      <c r="H29" s="31"/>
      <c r="I29" s="169"/>
      <c r="J29" s="226"/>
    </row>
    <row r="30" spans="2:10" x14ac:dyDescent="0.2">
      <c r="B30" s="165"/>
      <c r="C30" s="167"/>
      <c r="D30" s="167"/>
      <c r="E30" s="167"/>
      <c r="F30" s="167"/>
      <c r="G30" s="30"/>
      <c r="H30" s="31"/>
      <c r="I30" s="169"/>
      <c r="J30" s="226"/>
    </row>
    <row r="31" spans="2:10" x14ac:dyDescent="0.2">
      <c r="B31" s="165" t="s">
        <v>143</v>
      </c>
      <c r="C31" s="176" t="s">
        <v>144</v>
      </c>
      <c r="D31" s="167"/>
      <c r="E31" s="167"/>
      <c r="F31" s="167"/>
      <c r="G31" s="30"/>
      <c r="H31" s="31"/>
      <c r="I31" s="169"/>
      <c r="J31" s="226"/>
    </row>
    <row r="32" spans="2:10" x14ac:dyDescent="0.2">
      <c r="B32" s="165"/>
      <c r="C32" s="171"/>
      <c r="D32" s="167"/>
      <c r="E32" s="167"/>
      <c r="F32" s="167"/>
      <c r="G32" s="30"/>
      <c r="H32" s="31"/>
      <c r="I32" s="169"/>
      <c r="J32" s="226"/>
    </row>
    <row r="33" spans="2:10" x14ac:dyDescent="0.2">
      <c r="B33" s="165"/>
      <c r="C33" s="167" t="s">
        <v>13</v>
      </c>
      <c r="D33" s="167" t="s">
        <v>145</v>
      </c>
      <c r="E33" s="167"/>
      <c r="F33" s="167"/>
      <c r="G33" s="30" t="s">
        <v>131</v>
      </c>
      <c r="H33" s="31">
        <v>30</v>
      </c>
      <c r="I33" s="255"/>
      <c r="J33" s="175"/>
    </row>
    <row r="34" spans="2:10" x14ac:dyDescent="0.2">
      <c r="B34" s="165"/>
      <c r="C34" s="167"/>
      <c r="D34" s="167"/>
      <c r="E34" s="167"/>
      <c r="F34" s="167"/>
      <c r="G34" s="30"/>
      <c r="H34" s="31"/>
      <c r="I34" s="255"/>
      <c r="J34" s="175"/>
    </row>
    <row r="35" spans="2:10" x14ac:dyDescent="0.2">
      <c r="B35" s="165"/>
      <c r="C35" s="173" t="s">
        <v>16</v>
      </c>
      <c r="D35" s="167" t="s">
        <v>146</v>
      </c>
      <c r="E35" s="167"/>
      <c r="F35" s="167"/>
      <c r="G35" s="30" t="s">
        <v>131</v>
      </c>
      <c r="H35" s="31">
        <v>150</v>
      </c>
      <c r="I35" s="255"/>
      <c r="J35" s="175"/>
    </row>
    <row r="36" spans="2:10" x14ac:dyDescent="0.2">
      <c r="B36" s="165"/>
      <c r="C36" s="167"/>
      <c r="D36" s="167"/>
      <c r="E36" s="167"/>
      <c r="F36" s="167"/>
      <c r="G36" s="30"/>
      <c r="H36" s="31"/>
      <c r="I36" s="255"/>
      <c r="J36" s="175"/>
    </row>
    <row r="37" spans="2:10" x14ac:dyDescent="0.2">
      <c r="B37" s="165"/>
      <c r="C37" s="48" t="s">
        <v>18</v>
      </c>
      <c r="D37" s="48" t="s">
        <v>147</v>
      </c>
      <c r="E37" s="48"/>
      <c r="F37" s="48"/>
      <c r="G37" s="30" t="s">
        <v>131</v>
      </c>
      <c r="H37" s="31">
        <v>25</v>
      </c>
      <c r="I37" s="255"/>
      <c r="J37" s="175"/>
    </row>
    <row r="38" spans="2:10" x14ac:dyDescent="0.2">
      <c r="B38" s="165"/>
      <c r="C38" s="78"/>
      <c r="D38" s="48"/>
      <c r="E38" s="48"/>
      <c r="F38" s="48"/>
      <c r="G38" s="30"/>
      <c r="H38" s="31"/>
      <c r="I38" s="255"/>
      <c r="J38" s="175"/>
    </row>
    <row r="39" spans="2:10" x14ac:dyDescent="0.2">
      <c r="B39" s="165"/>
      <c r="C39" s="78" t="s">
        <v>67</v>
      </c>
      <c r="D39" s="48" t="s">
        <v>148</v>
      </c>
      <c r="E39" s="48"/>
      <c r="F39" s="48"/>
      <c r="G39" s="30" t="s">
        <v>131</v>
      </c>
      <c r="H39" s="31">
        <v>150</v>
      </c>
      <c r="I39" s="255"/>
      <c r="J39" s="175"/>
    </row>
    <row r="40" spans="2:10" x14ac:dyDescent="0.2">
      <c r="B40" s="165"/>
      <c r="C40" s="167"/>
      <c r="D40" s="167"/>
      <c r="E40" s="167"/>
      <c r="F40" s="167"/>
      <c r="G40" s="30"/>
      <c r="H40" s="41"/>
      <c r="I40" s="255"/>
      <c r="J40" s="175"/>
    </row>
    <row r="41" spans="2:10" x14ac:dyDescent="0.2">
      <c r="B41" s="203"/>
      <c r="C41" s="78" t="s">
        <v>67</v>
      </c>
      <c r="D41" s="48" t="s">
        <v>149</v>
      </c>
      <c r="E41" s="48"/>
      <c r="F41" s="48"/>
      <c r="G41" s="30" t="s">
        <v>131</v>
      </c>
      <c r="H41" s="31">
        <v>80</v>
      </c>
      <c r="I41" s="255"/>
      <c r="J41" s="175"/>
    </row>
    <row r="42" spans="2:10" x14ac:dyDescent="0.2">
      <c r="B42" s="165"/>
      <c r="C42" s="171"/>
      <c r="D42" s="167"/>
      <c r="E42" s="167"/>
      <c r="F42" s="167"/>
      <c r="G42" s="30"/>
      <c r="H42" s="168"/>
      <c r="I42" s="169"/>
      <c r="J42" s="226"/>
    </row>
    <row r="43" spans="2:10" x14ac:dyDescent="0.2">
      <c r="B43" s="165"/>
      <c r="C43" s="167" t="s">
        <v>150</v>
      </c>
      <c r="D43" s="167" t="s">
        <v>151</v>
      </c>
      <c r="E43" s="167"/>
      <c r="F43" s="167"/>
      <c r="G43" s="30" t="s">
        <v>33</v>
      </c>
      <c r="H43" s="168">
        <v>1</v>
      </c>
      <c r="I43" s="255">
        <v>163500</v>
      </c>
      <c r="J43" s="175">
        <f>H43*I43</f>
        <v>163500</v>
      </c>
    </row>
    <row r="44" spans="2:10" x14ac:dyDescent="0.2">
      <c r="B44" s="165"/>
      <c r="C44" s="167"/>
      <c r="D44" s="167"/>
      <c r="E44" s="167"/>
      <c r="F44" s="167"/>
      <c r="G44" s="30"/>
      <c r="H44" s="168"/>
      <c r="I44" s="169"/>
      <c r="J44" s="226"/>
    </row>
    <row r="45" spans="2:10" x14ac:dyDescent="0.2">
      <c r="B45" s="165"/>
      <c r="C45" s="167"/>
      <c r="D45" s="167"/>
      <c r="E45" s="167"/>
      <c r="F45" s="167"/>
      <c r="G45" s="30"/>
      <c r="H45" s="168"/>
      <c r="I45" s="169"/>
      <c r="J45" s="226"/>
    </row>
    <row r="46" spans="2:10" x14ac:dyDescent="0.2">
      <c r="B46" s="165"/>
      <c r="C46" s="171"/>
      <c r="D46" s="167"/>
      <c r="E46" s="167"/>
      <c r="F46" s="167"/>
      <c r="G46" s="30"/>
      <c r="H46" s="168"/>
      <c r="I46" s="169"/>
      <c r="J46" s="226"/>
    </row>
    <row r="47" spans="2:10" x14ac:dyDescent="0.2">
      <c r="B47" s="165"/>
      <c r="C47" s="171"/>
      <c r="D47" s="167"/>
      <c r="E47" s="167"/>
      <c r="F47" s="167"/>
      <c r="G47" s="30"/>
      <c r="H47" s="168"/>
      <c r="I47" s="169"/>
      <c r="J47" s="226"/>
    </row>
    <row r="48" spans="2:10" x14ac:dyDescent="0.2">
      <c r="B48" s="165"/>
      <c r="C48" s="171"/>
      <c r="D48" s="167"/>
      <c r="E48" s="167"/>
      <c r="F48" s="167"/>
      <c r="G48" s="30"/>
      <c r="H48" s="168"/>
      <c r="I48" s="169"/>
      <c r="J48" s="226"/>
    </row>
    <row r="49" spans="2:10" x14ac:dyDescent="0.2">
      <c r="B49" s="165"/>
      <c r="C49" s="171"/>
      <c r="D49" s="167"/>
      <c r="E49" s="167"/>
      <c r="F49" s="167"/>
      <c r="G49" s="30"/>
      <c r="H49" s="168"/>
      <c r="I49" s="169"/>
      <c r="J49" s="226"/>
    </row>
    <row r="50" spans="2:10" x14ac:dyDescent="0.2">
      <c r="B50" s="165"/>
      <c r="C50" s="171"/>
      <c r="D50" s="167"/>
      <c r="E50" s="167"/>
      <c r="F50" s="167"/>
      <c r="G50" s="30"/>
      <c r="H50" s="168"/>
      <c r="I50" s="169"/>
      <c r="J50" s="226"/>
    </row>
    <row r="51" spans="2:10" x14ac:dyDescent="0.2">
      <c r="B51" s="165"/>
      <c r="C51" s="171"/>
      <c r="D51" s="167"/>
      <c r="E51" s="167"/>
      <c r="F51" s="167"/>
      <c r="G51" s="30"/>
      <c r="H51" s="168"/>
      <c r="I51" s="169"/>
      <c r="J51" s="226"/>
    </row>
    <row r="52" spans="2:10" x14ac:dyDescent="0.2">
      <c r="B52" s="165"/>
      <c r="C52" s="171"/>
      <c r="D52" s="167"/>
      <c r="E52" s="167"/>
      <c r="F52" s="167"/>
      <c r="G52" s="30"/>
      <c r="H52" s="168"/>
      <c r="I52" s="169"/>
      <c r="J52" s="226"/>
    </row>
    <row r="53" spans="2:10" x14ac:dyDescent="0.2">
      <c r="B53" s="165"/>
      <c r="C53" s="167"/>
      <c r="D53" s="167"/>
      <c r="E53" s="167"/>
      <c r="F53" s="167"/>
      <c r="G53" s="74"/>
      <c r="H53" s="168"/>
      <c r="I53" s="169"/>
      <c r="J53" s="226"/>
    </row>
    <row r="54" spans="2:10" x14ac:dyDescent="0.2">
      <c r="B54" s="165"/>
      <c r="C54" s="167"/>
      <c r="D54" s="167"/>
      <c r="E54" s="167"/>
      <c r="F54" s="167"/>
      <c r="G54" s="74"/>
      <c r="H54" s="168"/>
      <c r="I54" s="169"/>
      <c r="J54" s="226"/>
    </row>
    <row r="55" spans="2:10" x14ac:dyDescent="0.2">
      <c r="B55" s="165"/>
      <c r="C55" s="176"/>
      <c r="D55" s="167"/>
      <c r="E55" s="167"/>
      <c r="F55" s="167"/>
      <c r="G55" s="74"/>
      <c r="H55" s="168"/>
      <c r="I55" s="169"/>
      <c r="J55" s="226"/>
    </row>
    <row r="56" spans="2:10" ht="13.5" thickBot="1" x14ac:dyDescent="0.25">
      <c r="B56" s="165"/>
      <c r="C56" s="171"/>
      <c r="D56" s="167"/>
      <c r="E56" s="167"/>
      <c r="F56" s="167"/>
      <c r="G56" s="74"/>
      <c r="H56" s="168"/>
      <c r="I56" s="169"/>
      <c r="J56" s="226"/>
    </row>
    <row r="57" spans="2:10" ht="20.100000000000001" customHeight="1" thickBot="1" x14ac:dyDescent="0.25">
      <c r="B57" s="182" t="s">
        <v>51</v>
      </c>
      <c r="C57" s="183"/>
      <c r="D57" s="183"/>
      <c r="E57" s="183"/>
      <c r="F57" s="183"/>
      <c r="G57" s="243"/>
      <c r="H57" s="244"/>
      <c r="I57" s="245"/>
      <c r="J57" s="246"/>
    </row>
    <row r="58" spans="2:10" ht="20.100000000000001" customHeight="1" x14ac:dyDescent="0.2">
      <c r="B58" s="171"/>
      <c r="C58" s="171"/>
      <c r="D58" s="171"/>
      <c r="E58" s="171"/>
      <c r="F58" s="171"/>
      <c r="G58" s="247"/>
      <c r="H58" s="248"/>
      <c r="I58" s="249"/>
      <c r="J58" s="250"/>
    </row>
  </sheetData>
  <mergeCells count="1">
    <mergeCell ref="C6:F6"/>
  </mergeCells>
  <pageMargins left="0.7" right="0.7" top="0.75" bottom="0.75" header="0.3" footer="0.3"/>
  <pageSetup paperSize="9" scale="80" fitToHeight="0" orientation="portrait" r:id="rId1"/>
  <headerFooter scaleWithDoc="0"/>
  <extLst>
    <ext xmlns:x14="http://schemas.microsoft.com/office/spreadsheetml/2009/9/main" uri="{CCE6A557-97BC-4b89-ADB6-D9C93CAAB3DF}">
      <x14:dataValidations xmlns:xm="http://schemas.microsoft.com/office/excel/2006/main" disablePrompts="1" count="1">
        <x14:dataValidation allowBlank="1" xr:uid="{756289BF-0028-4624-AD6F-D1A8CAA60C2D}">
          <x14:formula1>
            <xm:f>0</xm:f>
          </x14:formula1>
          <x14:formula2>
            <xm:f>0</xm:f>
          </x14:formula2>
          <xm:sqref>J65426 IN65426 SJ65426 ACF65426 AMB65426 AVX65426 BFT65426 BPP65426 BZL65426 CJH65426 CTD65426 DCZ65426 DMV65426 DWR65426 EGN65426 EQJ65426 FAF65426 FKB65426 FTX65426 GDT65426 GNP65426 GXL65426 HHH65426 HRD65426 IAZ65426 IKV65426 IUR65426 JEN65426 JOJ65426 JYF65426 KIB65426 KRX65426 LBT65426 LLP65426 LVL65426 MFH65426 MPD65426 MYZ65426 NIV65426 NSR65426 OCN65426 OMJ65426 OWF65426 PGB65426 PPX65426 PZT65426 QJP65426 QTL65426 RDH65426 RND65426 RWZ65426 SGV65426 SQR65426 TAN65426 TKJ65426 TUF65426 UEB65426 UNX65426 UXT65426 VHP65426 VRL65426 WBH65426 WLD65426 WUZ65426 J130962 IN130962 SJ130962 ACF130962 AMB130962 AVX130962 BFT130962 BPP130962 BZL130962 CJH130962 CTD130962 DCZ130962 DMV130962 DWR130962 EGN130962 EQJ130962 FAF130962 FKB130962 FTX130962 GDT130962 GNP130962 GXL130962 HHH130962 HRD130962 IAZ130962 IKV130962 IUR130962 JEN130962 JOJ130962 JYF130962 KIB130962 KRX130962 LBT130962 LLP130962 LVL130962 MFH130962 MPD130962 MYZ130962 NIV130962 NSR130962 OCN130962 OMJ130962 OWF130962 PGB130962 PPX130962 PZT130962 QJP130962 QTL130962 RDH130962 RND130962 RWZ130962 SGV130962 SQR130962 TAN130962 TKJ130962 TUF130962 UEB130962 UNX130962 UXT130962 VHP130962 VRL130962 WBH130962 WLD130962 WUZ130962 J196498 IN196498 SJ196498 ACF196498 AMB196498 AVX196498 BFT196498 BPP196498 BZL196498 CJH196498 CTD196498 DCZ196498 DMV196498 DWR196498 EGN196498 EQJ196498 FAF196498 FKB196498 FTX196498 GDT196498 GNP196498 GXL196498 HHH196498 HRD196498 IAZ196498 IKV196498 IUR196498 JEN196498 JOJ196498 JYF196498 KIB196498 KRX196498 LBT196498 LLP196498 LVL196498 MFH196498 MPD196498 MYZ196498 NIV196498 NSR196498 OCN196498 OMJ196498 OWF196498 PGB196498 PPX196498 PZT196498 QJP196498 QTL196498 RDH196498 RND196498 RWZ196498 SGV196498 SQR196498 TAN196498 TKJ196498 TUF196498 UEB196498 UNX196498 UXT196498 VHP196498 VRL196498 WBH196498 WLD196498 WUZ196498 J262034 IN262034 SJ262034 ACF262034 AMB262034 AVX262034 BFT262034 BPP262034 BZL262034 CJH262034 CTD262034 DCZ262034 DMV262034 DWR262034 EGN262034 EQJ262034 FAF262034 FKB262034 FTX262034 GDT262034 GNP262034 GXL262034 HHH262034 HRD262034 IAZ262034 IKV262034 IUR262034 JEN262034 JOJ262034 JYF262034 KIB262034 KRX262034 LBT262034 LLP262034 LVL262034 MFH262034 MPD262034 MYZ262034 NIV262034 NSR262034 OCN262034 OMJ262034 OWF262034 PGB262034 PPX262034 PZT262034 QJP262034 QTL262034 RDH262034 RND262034 RWZ262034 SGV262034 SQR262034 TAN262034 TKJ262034 TUF262034 UEB262034 UNX262034 UXT262034 VHP262034 VRL262034 WBH262034 WLD262034 WUZ262034 J327570 IN327570 SJ327570 ACF327570 AMB327570 AVX327570 BFT327570 BPP327570 BZL327570 CJH327570 CTD327570 DCZ327570 DMV327570 DWR327570 EGN327570 EQJ327570 FAF327570 FKB327570 FTX327570 GDT327570 GNP327570 GXL327570 HHH327570 HRD327570 IAZ327570 IKV327570 IUR327570 JEN327570 JOJ327570 JYF327570 KIB327570 KRX327570 LBT327570 LLP327570 LVL327570 MFH327570 MPD327570 MYZ327570 NIV327570 NSR327570 OCN327570 OMJ327570 OWF327570 PGB327570 PPX327570 PZT327570 QJP327570 QTL327570 RDH327570 RND327570 RWZ327570 SGV327570 SQR327570 TAN327570 TKJ327570 TUF327570 UEB327570 UNX327570 UXT327570 VHP327570 VRL327570 WBH327570 WLD327570 WUZ327570 J393106 IN393106 SJ393106 ACF393106 AMB393106 AVX393106 BFT393106 BPP393106 BZL393106 CJH393106 CTD393106 DCZ393106 DMV393106 DWR393106 EGN393106 EQJ393106 FAF393106 FKB393106 FTX393106 GDT393106 GNP393106 GXL393106 HHH393106 HRD393106 IAZ393106 IKV393106 IUR393106 JEN393106 JOJ393106 JYF393106 KIB393106 KRX393106 LBT393106 LLP393106 LVL393106 MFH393106 MPD393106 MYZ393106 NIV393106 NSR393106 OCN393106 OMJ393106 OWF393106 PGB393106 PPX393106 PZT393106 QJP393106 QTL393106 RDH393106 RND393106 RWZ393106 SGV393106 SQR393106 TAN393106 TKJ393106 TUF393106 UEB393106 UNX393106 UXT393106 VHP393106 VRL393106 WBH393106 WLD393106 WUZ393106 J458642 IN458642 SJ458642 ACF458642 AMB458642 AVX458642 BFT458642 BPP458642 BZL458642 CJH458642 CTD458642 DCZ458642 DMV458642 DWR458642 EGN458642 EQJ458642 FAF458642 FKB458642 FTX458642 GDT458642 GNP458642 GXL458642 HHH458642 HRD458642 IAZ458642 IKV458642 IUR458642 JEN458642 JOJ458642 JYF458642 KIB458642 KRX458642 LBT458642 LLP458642 LVL458642 MFH458642 MPD458642 MYZ458642 NIV458642 NSR458642 OCN458642 OMJ458642 OWF458642 PGB458642 PPX458642 PZT458642 QJP458642 QTL458642 RDH458642 RND458642 RWZ458642 SGV458642 SQR458642 TAN458642 TKJ458642 TUF458642 UEB458642 UNX458642 UXT458642 VHP458642 VRL458642 WBH458642 WLD458642 WUZ458642 J524178 IN524178 SJ524178 ACF524178 AMB524178 AVX524178 BFT524178 BPP524178 BZL524178 CJH524178 CTD524178 DCZ524178 DMV524178 DWR524178 EGN524178 EQJ524178 FAF524178 FKB524178 FTX524178 GDT524178 GNP524178 GXL524178 HHH524178 HRD524178 IAZ524178 IKV524178 IUR524178 JEN524178 JOJ524178 JYF524178 KIB524178 KRX524178 LBT524178 LLP524178 LVL524178 MFH524178 MPD524178 MYZ524178 NIV524178 NSR524178 OCN524178 OMJ524178 OWF524178 PGB524178 PPX524178 PZT524178 QJP524178 QTL524178 RDH524178 RND524178 RWZ524178 SGV524178 SQR524178 TAN524178 TKJ524178 TUF524178 UEB524178 UNX524178 UXT524178 VHP524178 VRL524178 WBH524178 WLD524178 WUZ524178 J589714 IN589714 SJ589714 ACF589714 AMB589714 AVX589714 BFT589714 BPP589714 BZL589714 CJH589714 CTD589714 DCZ589714 DMV589714 DWR589714 EGN589714 EQJ589714 FAF589714 FKB589714 FTX589714 GDT589714 GNP589714 GXL589714 HHH589714 HRD589714 IAZ589714 IKV589714 IUR589714 JEN589714 JOJ589714 JYF589714 KIB589714 KRX589714 LBT589714 LLP589714 LVL589714 MFH589714 MPD589714 MYZ589714 NIV589714 NSR589714 OCN589714 OMJ589714 OWF589714 PGB589714 PPX589714 PZT589714 QJP589714 QTL589714 RDH589714 RND589714 RWZ589714 SGV589714 SQR589714 TAN589714 TKJ589714 TUF589714 UEB589714 UNX589714 UXT589714 VHP589714 VRL589714 WBH589714 WLD589714 WUZ589714 J655250 IN655250 SJ655250 ACF655250 AMB655250 AVX655250 BFT655250 BPP655250 BZL655250 CJH655250 CTD655250 DCZ655250 DMV655250 DWR655250 EGN655250 EQJ655250 FAF655250 FKB655250 FTX655250 GDT655250 GNP655250 GXL655250 HHH655250 HRD655250 IAZ655250 IKV655250 IUR655250 JEN655250 JOJ655250 JYF655250 KIB655250 KRX655250 LBT655250 LLP655250 LVL655250 MFH655250 MPD655250 MYZ655250 NIV655250 NSR655250 OCN655250 OMJ655250 OWF655250 PGB655250 PPX655250 PZT655250 QJP655250 QTL655250 RDH655250 RND655250 RWZ655250 SGV655250 SQR655250 TAN655250 TKJ655250 TUF655250 UEB655250 UNX655250 UXT655250 VHP655250 VRL655250 WBH655250 WLD655250 WUZ655250 J720786 IN720786 SJ720786 ACF720786 AMB720786 AVX720786 BFT720786 BPP720786 BZL720786 CJH720786 CTD720786 DCZ720786 DMV720786 DWR720786 EGN720786 EQJ720786 FAF720786 FKB720786 FTX720786 GDT720786 GNP720786 GXL720786 HHH720786 HRD720786 IAZ720786 IKV720786 IUR720786 JEN720786 JOJ720786 JYF720786 KIB720786 KRX720786 LBT720786 LLP720786 LVL720786 MFH720786 MPD720786 MYZ720786 NIV720786 NSR720786 OCN720786 OMJ720786 OWF720786 PGB720786 PPX720786 PZT720786 QJP720786 QTL720786 RDH720786 RND720786 RWZ720786 SGV720786 SQR720786 TAN720786 TKJ720786 TUF720786 UEB720786 UNX720786 UXT720786 VHP720786 VRL720786 WBH720786 WLD720786 WUZ720786 J786322 IN786322 SJ786322 ACF786322 AMB786322 AVX786322 BFT786322 BPP786322 BZL786322 CJH786322 CTD786322 DCZ786322 DMV786322 DWR786322 EGN786322 EQJ786322 FAF786322 FKB786322 FTX786322 GDT786322 GNP786322 GXL786322 HHH786322 HRD786322 IAZ786322 IKV786322 IUR786322 JEN786322 JOJ786322 JYF786322 KIB786322 KRX786322 LBT786322 LLP786322 LVL786322 MFH786322 MPD786322 MYZ786322 NIV786322 NSR786322 OCN786322 OMJ786322 OWF786322 PGB786322 PPX786322 PZT786322 QJP786322 QTL786322 RDH786322 RND786322 RWZ786322 SGV786322 SQR786322 TAN786322 TKJ786322 TUF786322 UEB786322 UNX786322 UXT786322 VHP786322 VRL786322 WBH786322 WLD786322 WUZ786322 J851858 IN851858 SJ851858 ACF851858 AMB851858 AVX851858 BFT851858 BPP851858 BZL851858 CJH851858 CTD851858 DCZ851858 DMV851858 DWR851858 EGN851858 EQJ851858 FAF851858 FKB851858 FTX851858 GDT851858 GNP851858 GXL851858 HHH851858 HRD851858 IAZ851858 IKV851858 IUR851858 JEN851858 JOJ851858 JYF851858 KIB851858 KRX851858 LBT851858 LLP851858 LVL851858 MFH851858 MPD851858 MYZ851858 NIV851858 NSR851858 OCN851858 OMJ851858 OWF851858 PGB851858 PPX851858 PZT851858 QJP851858 QTL851858 RDH851858 RND851858 RWZ851858 SGV851858 SQR851858 TAN851858 TKJ851858 TUF851858 UEB851858 UNX851858 UXT851858 VHP851858 VRL851858 WBH851858 WLD851858 WUZ851858 J917394 IN917394 SJ917394 ACF917394 AMB917394 AVX917394 BFT917394 BPP917394 BZL917394 CJH917394 CTD917394 DCZ917394 DMV917394 DWR917394 EGN917394 EQJ917394 FAF917394 FKB917394 FTX917394 GDT917394 GNP917394 GXL917394 HHH917394 HRD917394 IAZ917394 IKV917394 IUR917394 JEN917394 JOJ917394 JYF917394 KIB917394 KRX917394 LBT917394 LLP917394 LVL917394 MFH917394 MPD917394 MYZ917394 NIV917394 NSR917394 OCN917394 OMJ917394 OWF917394 PGB917394 PPX917394 PZT917394 QJP917394 QTL917394 RDH917394 RND917394 RWZ917394 SGV917394 SQR917394 TAN917394 TKJ917394 TUF917394 UEB917394 UNX917394 UXT917394 VHP917394 VRL917394 WBH917394 WLD917394 WUZ917394 J982930 IN982930 SJ982930 ACF982930 AMB982930 AVX982930 BFT982930 BPP982930 BZL982930 CJH982930 CTD982930 DCZ982930 DMV982930 DWR982930 EGN982930 EQJ982930 FAF982930 FKB982930 FTX982930 GDT982930 GNP982930 GXL982930 HHH982930 HRD982930 IAZ982930 IKV982930 IUR982930 JEN982930 JOJ982930 JYF982930 KIB982930 KRX982930 LBT982930 LLP982930 LVL982930 MFH982930 MPD982930 MYZ982930 NIV982930 NSR982930 OCN982930 OMJ982930 OWF982930 PGB982930 PPX982930 PZT982930 QJP982930 QTL982930 RDH982930 RND982930 RWZ982930 SGV982930 SQR982930 TAN982930 TKJ982930 TUF982930 UEB982930 UNX982930 UXT982930 VHP982930 VRL982930 WBH982930 WLD982930 WUZ982930 J65484 IN65484 SJ65484 ACF65484 AMB65484 AVX65484 BFT65484 BPP65484 BZL65484 CJH65484 CTD65484 DCZ65484 DMV65484 DWR65484 EGN65484 EQJ65484 FAF65484 FKB65484 FTX65484 GDT65484 GNP65484 GXL65484 HHH65484 HRD65484 IAZ65484 IKV65484 IUR65484 JEN65484 JOJ65484 JYF65484 KIB65484 KRX65484 LBT65484 LLP65484 LVL65484 MFH65484 MPD65484 MYZ65484 NIV65484 NSR65484 OCN65484 OMJ65484 OWF65484 PGB65484 PPX65484 PZT65484 QJP65484 QTL65484 RDH65484 RND65484 RWZ65484 SGV65484 SQR65484 TAN65484 TKJ65484 TUF65484 UEB65484 UNX65484 UXT65484 VHP65484 VRL65484 WBH65484 WLD65484 WUZ65484 J131020 IN131020 SJ131020 ACF131020 AMB131020 AVX131020 BFT131020 BPP131020 BZL131020 CJH131020 CTD131020 DCZ131020 DMV131020 DWR131020 EGN131020 EQJ131020 FAF131020 FKB131020 FTX131020 GDT131020 GNP131020 GXL131020 HHH131020 HRD131020 IAZ131020 IKV131020 IUR131020 JEN131020 JOJ131020 JYF131020 KIB131020 KRX131020 LBT131020 LLP131020 LVL131020 MFH131020 MPD131020 MYZ131020 NIV131020 NSR131020 OCN131020 OMJ131020 OWF131020 PGB131020 PPX131020 PZT131020 QJP131020 QTL131020 RDH131020 RND131020 RWZ131020 SGV131020 SQR131020 TAN131020 TKJ131020 TUF131020 UEB131020 UNX131020 UXT131020 VHP131020 VRL131020 WBH131020 WLD131020 WUZ131020 J196556 IN196556 SJ196556 ACF196556 AMB196556 AVX196556 BFT196556 BPP196556 BZL196556 CJH196556 CTD196556 DCZ196556 DMV196556 DWR196556 EGN196556 EQJ196556 FAF196556 FKB196556 FTX196556 GDT196556 GNP196556 GXL196556 HHH196556 HRD196556 IAZ196556 IKV196556 IUR196556 JEN196556 JOJ196556 JYF196556 KIB196556 KRX196556 LBT196556 LLP196556 LVL196556 MFH196556 MPD196556 MYZ196556 NIV196556 NSR196556 OCN196556 OMJ196556 OWF196556 PGB196556 PPX196556 PZT196556 QJP196556 QTL196556 RDH196556 RND196556 RWZ196556 SGV196556 SQR196556 TAN196556 TKJ196556 TUF196556 UEB196556 UNX196556 UXT196556 VHP196556 VRL196556 WBH196556 WLD196556 WUZ196556 J262092 IN262092 SJ262092 ACF262092 AMB262092 AVX262092 BFT262092 BPP262092 BZL262092 CJH262092 CTD262092 DCZ262092 DMV262092 DWR262092 EGN262092 EQJ262092 FAF262092 FKB262092 FTX262092 GDT262092 GNP262092 GXL262092 HHH262092 HRD262092 IAZ262092 IKV262092 IUR262092 JEN262092 JOJ262092 JYF262092 KIB262092 KRX262092 LBT262092 LLP262092 LVL262092 MFH262092 MPD262092 MYZ262092 NIV262092 NSR262092 OCN262092 OMJ262092 OWF262092 PGB262092 PPX262092 PZT262092 QJP262092 QTL262092 RDH262092 RND262092 RWZ262092 SGV262092 SQR262092 TAN262092 TKJ262092 TUF262092 UEB262092 UNX262092 UXT262092 VHP262092 VRL262092 WBH262092 WLD262092 WUZ262092 J327628 IN327628 SJ327628 ACF327628 AMB327628 AVX327628 BFT327628 BPP327628 BZL327628 CJH327628 CTD327628 DCZ327628 DMV327628 DWR327628 EGN327628 EQJ327628 FAF327628 FKB327628 FTX327628 GDT327628 GNP327628 GXL327628 HHH327628 HRD327628 IAZ327628 IKV327628 IUR327628 JEN327628 JOJ327628 JYF327628 KIB327628 KRX327628 LBT327628 LLP327628 LVL327628 MFH327628 MPD327628 MYZ327628 NIV327628 NSR327628 OCN327628 OMJ327628 OWF327628 PGB327628 PPX327628 PZT327628 QJP327628 QTL327628 RDH327628 RND327628 RWZ327628 SGV327628 SQR327628 TAN327628 TKJ327628 TUF327628 UEB327628 UNX327628 UXT327628 VHP327628 VRL327628 WBH327628 WLD327628 WUZ327628 J393164 IN393164 SJ393164 ACF393164 AMB393164 AVX393164 BFT393164 BPP393164 BZL393164 CJH393164 CTD393164 DCZ393164 DMV393164 DWR393164 EGN393164 EQJ393164 FAF393164 FKB393164 FTX393164 GDT393164 GNP393164 GXL393164 HHH393164 HRD393164 IAZ393164 IKV393164 IUR393164 JEN393164 JOJ393164 JYF393164 KIB393164 KRX393164 LBT393164 LLP393164 LVL393164 MFH393164 MPD393164 MYZ393164 NIV393164 NSR393164 OCN393164 OMJ393164 OWF393164 PGB393164 PPX393164 PZT393164 QJP393164 QTL393164 RDH393164 RND393164 RWZ393164 SGV393164 SQR393164 TAN393164 TKJ393164 TUF393164 UEB393164 UNX393164 UXT393164 VHP393164 VRL393164 WBH393164 WLD393164 WUZ393164 J458700 IN458700 SJ458700 ACF458700 AMB458700 AVX458700 BFT458700 BPP458700 BZL458700 CJH458700 CTD458700 DCZ458700 DMV458700 DWR458700 EGN458700 EQJ458700 FAF458700 FKB458700 FTX458700 GDT458700 GNP458700 GXL458700 HHH458700 HRD458700 IAZ458700 IKV458700 IUR458700 JEN458700 JOJ458700 JYF458700 KIB458700 KRX458700 LBT458700 LLP458700 LVL458700 MFH458700 MPD458700 MYZ458700 NIV458700 NSR458700 OCN458700 OMJ458700 OWF458700 PGB458700 PPX458700 PZT458700 QJP458700 QTL458700 RDH458700 RND458700 RWZ458700 SGV458700 SQR458700 TAN458700 TKJ458700 TUF458700 UEB458700 UNX458700 UXT458700 VHP458700 VRL458700 WBH458700 WLD458700 WUZ458700 J524236 IN524236 SJ524236 ACF524236 AMB524236 AVX524236 BFT524236 BPP524236 BZL524236 CJH524236 CTD524236 DCZ524236 DMV524236 DWR524236 EGN524236 EQJ524236 FAF524236 FKB524236 FTX524236 GDT524236 GNP524236 GXL524236 HHH524236 HRD524236 IAZ524236 IKV524236 IUR524236 JEN524236 JOJ524236 JYF524236 KIB524236 KRX524236 LBT524236 LLP524236 LVL524236 MFH524236 MPD524236 MYZ524236 NIV524236 NSR524236 OCN524236 OMJ524236 OWF524236 PGB524236 PPX524236 PZT524236 QJP524236 QTL524236 RDH524236 RND524236 RWZ524236 SGV524236 SQR524236 TAN524236 TKJ524236 TUF524236 UEB524236 UNX524236 UXT524236 VHP524236 VRL524236 WBH524236 WLD524236 WUZ524236 J589772 IN589772 SJ589772 ACF589772 AMB589772 AVX589772 BFT589772 BPP589772 BZL589772 CJH589772 CTD589772 DCZ589772 DMV589772 DWR589772 EGN589772 EQJ589772 FAF589772 FKB589772 FTX589772 GDT589772 GNP589772 GXL589772 HHH589772 HRD589772 IAZ589772 IKV589772 IUR589772 JEN589772 JOJ589772 JYF589772 KIB589772 KRX589772 LBT589772 LLP589772 LVL589772 MFH589772 MPD589772 MYZ589772 NIV589772 NSR589772 OCN589772 OMJ589772 OWF589772 PGB589772 PPX589772 PZT589772 QJP589772 QTL589772 RDH589772 RND589772 RWZ589772 SGV589772 SQR589772 TAN589772 TKJ589772 TUF589772 UEB589772 UNX589772 UXT589772 VHP589772 VRL589772 WBH589772 WLD589772 WUZ589772 J655308 IN655308 SJ655308 ACF655308 AMB655308 AVX655308 BFT655308 BPP655308 BZL655308 CJH655308 CTD655308 DCZ655308 DMV655308 DWR655308 EGN655308 EQJ655308 FAF655308 FKB655308 FTX655308 GDT655308 GNP655308 GXL655308 HHH655308 HRD655308 IAZ655308 IKV655308 IUR655308 JEN655308 JOJ655308 JYF655308 KIB655308 KRX655308 LBT655308 LLP655308 LVL655308 MFH655308 MPD655308 MYZ655308 NIV655308 NSR655308 OCN655308 OMJ655308 OWF655308 PGB655308 PPX655308 PZT655308 QJP655308 QTL655308 RDH655308 RND655308 RWZ655308 SGV655308 SQR655308 TAN655308 TKJ655308 TUF655308 UEB655308 UNX655308 UXT655308 VHP655308 VRL655308 WBH655308 WLD655308 WUZ655308 J720844 IN720844 SJ720844 ACF720844 AMB720844 AVX720844 BFT720844 BPP720844 BZL720844 CJH720844 CTD720844 DCZ720844 DMV720844 DWR720844 EGN720844 EQJ720844 FAF720844 FKB720844 FTX720844 GDT720844 GNP720844 GXL720844 HHH720844 HRD720844 IAZ720844 IKV720844 IUR720844 JEN720844 JOJ720844 JYF720844 KIB720844 KRX720844 LBT720844 LLP720844 LVL720844 MFH720844 MPD720844 MYZ720844 NIV720844 NSR720844 OCN720844 OMJ720844 OWF720844 PGB720844 PPX720844 PZT720844 QJP720844 QTL720844 RDH720844 RND720844 RWZ720844 SGV720844 SQR720844 TAN720844 TKJ720844 TUF720844 UEB720844 UNX720844 UXT720844 VHP720844 VRL720844 WBH720844 WLD720844 WUZ720844 J786380 IN786380 SJ786380 ACF786380 AMB786380 AVX786380 BFT786380 BPP786380 BZL786380 CJH786380 CTD786380 DCZ786380 DMV786380 DWR786380 EGN786380 EQJ786380 FAF786380 FKB786380 FTX786380 GDT786380 GNP786380 GXL786380 HHH786380 HRD786380 IAZ786380 IKV786380 IUR786380 JEN786380 JOJ786380 JYF786380 KIB786380 KRX786380 LBT786380 LLP786380 LVL786380 MFH786380 MPD786380 MYZ786380 NIV786380 NSR786380 OCN786380 OMJ786380 OWF786380 PGB786380 PPX786380 PZT786380 QJP786380 QTL786380 RDH786380 RND786380 RWZ786380 SGV786380 SQR786380 TAN786380 TKJ786380 TUF786380 UEB786380 UNX786380 UXT786380 VHP786380 VRL786380 WBH786380 WLD786380 WUZ786380 J851916 IN851916 SJ851916 ACF851916 AMB851916 AVX851916 BFT851916 BPP851916 BZL851916 CJH851916 CTD851916 DCZ851916 DMV851916 DWR851916 EGN851916 EQJ851916 FAF851916 FKB851916 FTX851916 GDT851916 GNP851916 GXL851916 HHH851916 HRD851916 IAZ851916 IKV851916 IUR851916 JEN851916 JOJ851916 JYF851916 KIB851916 KRX851916 LBT851916 LLP851916 LVL851916 MFH851916 MPD851916 MYZ851916 NIV851916 NSR851916 OCN851916 OMJ851916 OWF851916 PGB851916 PPX851916 PZT851916 QJP851916 QTL851916 RDH851916 RND851916 RWZ851916 SGV851916 SQR851916 TAN851916 TKJ851916 TUF851916 UEB851916 UNX851916 UXT851916 VHP851916 VRL851916 WBH851916 WLD851916 WUZ851916 J917452 IN917452 SJ917452 ACF917452 AMB917452 AVX917452 BFT917452 BPP917452 BZL917452 CJH917452 CTD917452 DCZ917452 DMV917452 DWR917452 EGN917452 EQJ917452 FAF917452 FKB917452 FTX917452 GDT917452 GNP917452 GXL917452 HHH917452 HRD917452 IAZ917452 IKV917452 IUR917452 JEN917452 JOJ917452 JYF917452 KIB917452 KRX917452 LBT917452 LLP917452 LVL917452 MFH917452 MPD917452 MYZ917452 NIV917452 NSR917452 OCN917452 OMJ917452 OWF917452 PGB917452 PPX917452 PZT917452 QJP917452 QTL917452 RDH917452 RND917452 RWZ917452 SGV917452 SQR917452 TAN917452 TKJ917452 TUF917452 UEB917452 UNX917452 UXT917452 VHP917452 VRL917452 WBH917452 WLD917452 WUZ917452 J982988 IN982988 SJ982988 ACF982988 AMB982988 AVX982988 BFT982988 BPP982988 BZL982988 CJH982988 CTD982988 DCZ982988 DMV982988 DWR982988 EGN982988 EQJ982988 FAF982988 FKB982988 FTX982988 GDT982988 GNP982988 GXL982988 HHH982988 HRD982988 IAZ982988 IKV982988 IUR982988 JEN982988 JOJ982988 JYF982988 KIB982988 KRX982988 LBT982988 LLP982988 LVL982988 MFH982988 MPD982988 MYZ982988 NIV982988 NSR982988 OCN982988 OMJ982988 OWF982988 PGB982988 PPX982988 PZT982988 QJP982988 QTL982988 RDH982988 RND982988 RWZ982988 SGV982988 SQR982988 TAN982988 TKJ982988 TUF982988 UEB982988 UNX982988 UXT982988 VHP982988 VRL982988 WBH982988 WLD982988 WUZ982988 J65194 IN65194 SJ65194 ACF65194 AMB65194 AVX65194 BFT65194 BPP65194 BZL65194 CJH65194 CTD65194 DCZ65194 DMV65194 DWR65194 EGN65194 EQJ65194 FAF65194 FKB65194 FTX65194 GDT65194 GNP65194 GXL65194 HHH65194 HRD65194 IAZ65194 IKV65194 IUR65194 JEN65194 JOJ65194 JYF65194 KIB65194 KRX65194 LBT65194 LLP65194 LVL65194 MFH65194 MPD65194 MYZ65194 NIV65194 NSR65194 OCN65194 OMJ65194 OWF65194 PGB65194 PPX65194 PZT65194 QJP65194 QTL65194 RDH65194 RND65194 RWZ65194 SGV65194 SQR65194 TAN65194 TKJ65194 TUF65194 UEB65194 UNX65194 UXT65194 VHP65194 VRL65194 WBH65194 WLD65194 WUZ65194 J130730 IN130730 SJ130730 ACF130730 AMB130730 AVX130730 BFT130730 BPP130730 BZL130730 CJH130730 CTD130730 DCZ130730 DMV130730 DWR130730 EGN130730 EQJ130730 FAF130730 FKB130730 FTX130730 GDT130730 GNP130730 GXL130730 HHH130730 HRD130730 IAZ130730 IKV130730 IUR130730 JEN130730 JOJ130730 JYF130730 KIB130730 KRX130730 LBT130730 LLP130730 LVL130730 MFH130730 MPD130730 MYZ130730 NIV130730 NSR130730 OCN130730 OMJ130730 OWF130730 PGB130730 PPX130730 PZT130730 QJP130730 QTL130730 RDH130730 RND130730 RWZ130730 SGV130730 SQR130730 TAN130730 TKJ130730 TUF130730 UEB130730 UNX130730 UXT130730 VHP130730 VRL130730 WBH130730 WLD130730 WUZ130730 J196266 IN196266 SJ196266 ACF196266 AMB196266 AVX196266 BFT196266 BPP196266 BZL196266 CJH196266 CTD196266 DCZ196266 DMV196266 DWR196266 EGN196266 EQJ196266 FAF196266 FKB196266 FTX196266 GDT196266 GNP196266 GXL196266 HHH196266 HRD196266 IAZ196266 IKV196266 IUR196266 JEN196266 JOJ196266 JYF196266 KIB196266 KRX196266 LBT196266 LLP196266 LVL196266 MFH196266 MPD196266 MYZ196266 NIV196266 NSR196266 OCN196266 OMJ196266 OWF196266 PGB196266 PPX196266 PZT196266 QJP196266 QTL196266 RDH196266 RND196266 RWZ196266 SGV196266 SQR196266 TAN196266 TKJ196266 TUF196266 UEB196266 UNX196266 UXT196266 VHP196266 VRL196266 WBH196266 WLD196266 WUZ196266 J261802 IN261802 SJ261802 ACF261802 AMB261802 AVX261802 BFT261802 BPP261802 BZL261802 CJH261802 CTD261802 DCZ261802 DMV261802 DWR261802 EGN261802 EQJ261802 FAF261802 FKB261802 FTX261802 GDT261802 GNP261802 GXL261802 HHH261802 HRD261802 IAZ261802 IKV261802 IUR261802 JEN261802 JOJ261802 JYF261802 KIB261802 KRX261802 LBT261802 LLP261802 LVL261802 MFH261802 MPD261802 MYZ261802 NIV261802 NSR261802 OCN261802 OMJ261802 OWF261802 PGB261802 PPX261802 PZT261802 QJP261802 QTL261802 RDH261802 RND261802 RWZ261802 SGV261802 SQR261802 TAN261802 TKJ261802 TUF261802 UEB261802 UNX261802 UXT261802 VHP261802 VRL261802 WBH261802 WLD261802 WUZ261802 J327338 IN327338 SJ327338 ACF327338 AMB327338 AVX327338 BFT327338 BPP327338 BZL327338 CJH327338 CTD327338 DCZ327338 DMV327338 DWR327338 EGN327338 EQJ327338 FAF327338 FKB327338 FTX327338 GDT327338 GNP327338 GXL327338 HHH327338 HRD327338 IAZ327338 IKV327338 IUR327338 JEN327338 JOJ327338 JYF327338 KIB327338 KRX327338 LBT327338 LLP327338 LVL327338 MFH327338 MPD327338 MYZ327338 NIV327338 NSR327338 OCN327338 OMJ327338 OWF327338 PGB327338 PPX327338 PZT327338 QJP327338 QTL327338 RDH327338 RND327338 RWZ327338 SGV327338 SQR327338 TAN327338 TKJ327338 TUF327338 UEB327338 UNX327338 UXT327338 VHP327338 VRL327338 WBH327338 WLD327338 WUZ327338 J392874 IN392874 SJ392874 ACF392874 AMB392874 AVX392874 BFT392874 BPP392874 BZL392874 CJH392874 CTD392874 DCZ392874 DMV392874 DWR392874 EGN392874 EQJ392874 FAF392874 FKB392874 FTX392874 GDT392874 GNP392874 GXL392874 HHH392874 HRD392874 IAZ392874 IKV392874 IUR392874 JEN392874 JOJ392874 JYF392874 KIB392874 KRX392874 LBT392874 LLP392874 LVL392874 MFH392874 MPD392874 MYZ392874 NIV392874 NSR392874 OCN392874 OMJ392874 OWF392874 PGB392874 PPX392874 PZT392874 QJP392874 QTL392874 RDH392874 RND392874 RWZ392874 SGV392874 SQR392874 TAN392874 TKJ392874 TUF392874 UEB392874 UNX392874 UXT392874 VHP392874 VRL392874 WBH392874 WLD392874 WUZ392874 J458410 IN458410 SJ458410 ACF458410 AMB458410 AVX458410 BFT458410 BPP458410 BZL458410 CJH458410 CTD458410 DCZ458410 DMV458410 DWR458410 EGN458410 EQJ458410 FAF458410 FKB458410 FTX458410 GDT458410 GNP458410 GXL458410 HHH458410 HRD458410 IAZ458410 IKV458410 IUR458410 JEN458410 JOJ458410 JYF458410 KIB458410 KRX458410 LBT458410 LLP458410 LVL458410 MFH458410 MPD458410 MYZ458410 NIV458410 NSR458410 OCN458410 OMJ458410 OWF458410 PGB458410 PPX458410 PZT458410 QJP458410 QTL458410 RDH458410 RND458410 RWZ458410 SGV458410 SQR458410 TAN458410 TKJ458410 TUF458410 UEB458410 UNX458410 UXT458410 VHP458410 VRL458410 WBH458410 WLD458410 WUZ458410 J523946 IN523946 SJ523946 ACF523946 AMB523946 AVX523946 BFT523946 BPP523946 BZL523946 CJH523946 CTD523946 DCZ523946 DMV523946 DWR523946 EGN523946 EQJ523946 FAF523946 FKB523946 FTX523946 GDT523946 GNP523946 GXL523946 HHH523946 HRD523946 IAZ523946 IKV523946 IUR523946 JEN523946 JOJ523946 JYF523946 KIB523946 KRX523946 LBT523946 LLP523946 LVL523946 MFH523946 MPD523946 MYZ523946 NIV523946 NSR523946 OCN523946 OMJ523946 OWF523946 PGB523946 PPX523946 PZT523946 QJP523946 QTL523946 RDH523946 RND523946 RWZ523946 SGV523946 SQR523946 TAN523946 TKJ523946 TUF523946 UEB523946 UNX523946 UXT523946 VHP523946 VRL523946 WBH523946 WLD523946 WUZ523946 J589482 IN589482 SJ589482 ACF589482 AMB589482 AVX589482 BFT589482 BPP589482 BZL589482 CJH589482 CTD589482 DCZ589482 DMV589482 DWR589482 EGN589482 EQJ589482 FAF589482 FKB589482 FTX589482 GDT589482 GNP589482 GXL589482 HHH589482 HRD589482 IAZ589482 IKV589482 IUR589482 JEN589482 JOJ589482 JYF589482 KIB589482 KRX589482 LBT589482 LLP589482 LVL589482 MFH589482 MPD589482 MYZ589482 NIV589482 NSR589482 OCN589482 OMJ589482 OWF589482 PGB589482 PPX589482 PZT589482 QJP589482 QTL589482 RDH589482 RND589482 RWZ589482 SGV589482 SQR589482 TAN589482 TKJ589482 TUF589482 UEB589482 UNX589482 UXT589482 VHP589482 VRL589482 WBH589482 WLD589482 WUZ589482 J655018 IN655018 SJ655018 ACF655018 AMB655018 AVX655018 BFT655018 BPP655018 BZL655018 CJH655018 CTD655018 DCZ655018 DMV655018 DWR655018 EGN655018 EQJ655018 FAF655018 FKB655018 FTX655018 GDT655018 GNP655018 GXL655018 HHH655018 HRD655018 IAZ655018 IKV655018 IUR655018 JEN655018 JOJ655018 JYF655018 KIB655018 KRX655018 LBT655018 LLP655018 LVL655018 MFH655018 MPD655018 MYZ655018 NIV655018 NSR655018 OCN655018 OMJ655018 OWF655018 PGB655018 PPX655018 PZT655018 QJP655018 QTL655018 RDH655018 RND655018 RWZ655018 SGV655018 SQR655018 TAN655018 TKJ655018 TUF655018 UEB655018 UNX655018 UXT655018 VHP655018 VRL655018 WBH655018 WLD655018 WUZ655018 J720554 IN720554 SJ720554 ACF720554 AMB720554 AVX720554 BFT720554 BPP720554 BZL720554 CJH720554 CTD720554 DCZ720554 DMV720554 DWR720554 EGN720554 EQJ720554 FAF720554 FKB720554 FTX720554 GDT720554 GNP720554 GXL720554 HHH720554 HRD720554 IAZ720554 IKV720554 IUR720554 JEN720554 JOJ720554 JYF720554 KIB720554 KRX720554 LBT720554 LLP720554 LVL720554 MFH720554 MPD720554 MYZ720554 NIV720554 NSR720554 OCN720554 OMJ720554 OWF720554 PGB720554 PPX720554 PZT720554 QJP720554 QTL720554 RDH720554 RND720554 RWZ720554 SGV720554 SQR720554 TAN720554 TKJ720554 TUF720554 UEB720554 UNX720554 UXT720554 VHP720554 VRL720554 WBH720554 WLD720554 WUZ720554 J786090 IN786090 SJ786090 ACF786090 AMB786090 AVX786090 BFT786090 BPP786090 BZL786090 CJH786090 CTD786090 DCZ786090 DMV786090 DWR786090 EGN786090 EQJ786090 FAF786090 FKB786090 FTX786090 GDT786090 GNP786090 GXL786090 HHH786090 HRD786090 IAZ786090 IKV786090 IUR786090 JEN786090 JOJ786090 JYF786090 KIB786090 KRX786090 LBT786090 LLP786090 LVL786090 MFH786090 MPD786090 MYZ786090 NIV786090 NSR786090 OCN786090 OMJ786090 OWF786090 PGB786090 PPX786090 PZT786090 QJP786090 QTL786090 RDH786090 RND786090 RWZ786090 SGV786090 SQR786090 TAN786090 TKJ786090 TUF786090 UEB786090 UNX786090 UXT786090 VHP786090 VRL786090 WBH786090 WLD786090 WUZ786090 J851626 IN851626 SJ851626 ACF851626 AMB851626 AVX851626 BFT851626 BPP851626 BZL851626 CJH851626 CTD851626 DCZ851626 DMV851626 DWR851626 EGN851626 EQJ851626 FAF851626 FKB851626 FTX851626 GDT851626 GNP851626 GXL851626 HHH851626 HRD851626 IAZ851626 IKV851626 IUR851626 JEN851626 JOJ851626 JYF851626 KIB851626 KRX851626 LBT851626 LLP851626 LVL851626 MFH851626 MPD851626 MYZ851626 NIV851626 NSR851626 OCN851626 OMJ851626 OWF851626 PGB851626 PPX851626 PZT851626 QJP851626 QTL851626 RDH851626 RND851626 RWZ851626 SGV851626 SQR851626 TAN851626 TKJ851626 TUF851626 UEB851626 UNX851626 UXT851626 VHP851626 VRL851626 WBH851626 WLD851626 WUZ851626 J917162 IN917162 SJ917162 ACF917162 AMB917162 AVX917162 BFT917162 BPP917162 BZL917162 CJH917162 CTD917162 DCZ917162 DMV917162 DWR917162 EGN917162 EQJ917162 FAF917162 FKB917162 FTX917162 GDT917162 GNP917162 GXL917162 HHH917162 HRD917162 IAZ917162 IKV917162 IUR917162 JEN917162 JOJ917162 JYF917162 KIB917162 KRX917162 LBT917162 LLP917162 LVL917162 MFH917162 MPD917162 MYZ917162 NIV917162 NSR917162 OCN917162 OMJ917162 OWF917162 PGB917162 PPX917162 PZT917162 QJP917162 QTL917162 RDH917162 RND917162 RWZ917162 SGV917162 SQR917162 TAN917162 TKJ917162 TUF917162 UEB917162 UNX917162 UXT917162 VHP917162 VRL917162 WBH917162 WLD917162 WUZ917162 J982698 IN982698 SJ982698 ACF982698 AMB982698 AVX982698 BFT982698 BPP982698 BZL982698 CJH982698 CTD982698 DCZ982698 DMV982698 DWR982698 EGN982698 EQJ982698 FAF982698 FKB982698 FTX982698 GDT982698 GNP982698 GXL982698 HHH982698 HRD982698 IAZ982698 IKV982698 IUR982698 JEN982698 JOJ982698 JYF982698 KIB982698 KRX982698 LBT982698 LLP982698 LVL982698 MFH982698 MPD982698 MYZ982698 NIV982698 NSR982698 OCN982698 OMJ982698 OWF982698 PGB982698 PPX982698 PZT982698 QJP982698 QTL982698 RDH982698 RND982698 RWZ982698 SGV982698 SQR982698 TAN982698 TKJ982698 TUF982698 UEB982698 UNX982698 UXT982698 VHP982698 VRL982698 WBH982698 WLD982698 WUZ982698 J64962 IN64962 SJ64962 ACF64962 AMB64962 AVX64962 BFT64962 BPP64962 BZL64962 CJH64962 CTD64962 DCZ64962 DMV64962 DWR64962 EGN64962 EQJ64962 FAF64962 FKB64962 FTX64962 GDT64962 GNP64962 GXL64962 HHH64962 HRD64962 IAZ64962 IKV64962 IUR64962 JEN64962 JOJ64962 JYF64962 KIB64962 KRX64962 LBT64962 LLP64962 LVL64962 MFH64962 MPD64962 MYZ64962 NIV64962 NSR64962 OCN64962 OMJ64962 OWF64962 PGB64962 PPX64962 PZT64962 QJP64962 QTL64962 RDH64962 RND64962 RWZ64962 SGV64962 SQR64962 TAN64962 TKJ64962 TUF64962 UEB64962 UNX64962 UXT64962 VHP64962 VRL64962 WBH64962 WLD64962 WUZ64962 J130498 IN130498 SJ130498 ACF130498 AMB130498 AVX130498 BFT130498 BPP130498 BZL130498 CJH130498 CTD130498 DCZ130498 DMV130498 DWR130498 EGN130498 EQJ130498 FAF130498 FKB130498 FTX130498 GDT130498 GNP130498 GXL130498 HHH130498 HRD130498 IAZ130498 IKV130498 IUR130498 JEN130498 JOJ130498 JYF130498 KIB130498 KRX130498 LBT130498 LLP130498 LVL130498 MFH130498 MPD130498 MYZ130498 NIV130498 NSR130498 OCN130498 OMJ130498 OWF130498 PGB130498 PPX130498 PZT130498 QJP130498 QTL130498 RDH130498 RND130498 RWZ130498 SGV130498 SQR130498 TAN130498 TKJ130498 TUF130498 UEB130498 UNX130498 UXT130498 VHP130498 VRL130498 WBH130498 WLD130498 WUZ130498 J196034 IN196034 SJ196034 ACF196034 AMB196034 AVX196034 BFT196034 BPP196034 BZL196034 CJH196034 CTD196034 DCZ196034 DMV196034 DWR196034 EGN196034 EQJ196034 FAF196034 FKB196034 FTX196034 GDT196034 GNP196034 GXL196034 HHH196034 HRD196034 IAZ196034 IKV196034 IUR196034 JEN196034 JOJ196034 JYF196034 KIB196034 KRX196034 LBT196034 LLP196034 LVL196034 MFH196034 MPD196034 MYZ196034 NIV196034 NSR196034 OCN196034 OMJ196034 OWF196034 PGB196034 PPX196034 PZT196034 QJP196034 QTL196034 RDH196034 RND196034 RWZ196034 SGV196034 SQR196034 TAN196034 TKJ196034 TUF196034 UEB196034 UNX196034 UXT196034 VHP196034 VRL196034 WBH196034 WLD196034 WUZ196034 J261570 IN261570 SJ261570 ACF261570 AMB261570 AVX261570 BFT261570 BPP261570 BZL261570 CJH261570 CTD261570 DCZ261570 DMV261570 DWR261570 EGN261570 EQJ261570 FAF261570 FKB261570 FTX261570 GDT261570 GNP261570 GXL261570 HHH261570 HRD261570 IAZ261570 IKV261570 IUR261570 JEN261570 JOJ261570 JYF261570 KIB261570 KRX261570 LBT261570 LLP261570 LVL261570 MFH261570 MPD261570 MYZ261570 NIV261570 NSR261570 OCN261570 OMJ261570 OWF261570 PGB261570 PPX261570 PZT261570 QJP261570 QTL261570 RDH261570 RND261570 RWZ261570 SGV261570 SQR261570 TAN261570 TKJ261570 TUF261570 UEB261570 UNX261570 UXT261570 VHP261570 VRL261570 WBH261570 WLD261570 WUZ261570 J327106 IN327106 SJ327106 ACF327106 AMB327106 AVX327106 BFT327106 BPP327106 BZL327106 CJH327106 CTD327106 DCZ327106 DMV327106 DWR327106 EGN327106 EQJ327106 FAF327106 FKB327106 FTX327106 GDT327106 GNP327106 GXL327106 HHH327106 HRD327106 IAZ327106 IKV327106 IUR327106 JEN327106 JOJ327106 JYF327106 KIB327106 KRX327106 LBT327106 LLP327106 LVL327106 MFH327106 MPD327106 MYZ327106 NIV327106 NSR327106 OCN327106 OMJ327106 OWF327106 PGB327106 PPX327106 PZT327106 QJP327106 QTL327106 RDH327106 RND327106 RWZ327106 SGV327106 SQR327106 TAN327106 TKJ327106 TUF327106 UEB327106 UNX327106 UXT327106 VHP327106 VRL327106 WBH327106 WLD327106 WUZ327106 J392642 IN392642 SJ392642 ACF392642 AMB392642 AVX392642 BFT392642 BPP392642 BZL392642 CJH392642 CTD392642 DCZ392642 DMV392642 DWR392642 EGN392642 EQJ392642 FAF392642 FKB392642 FTX392642 GDT392642 GNP392642 GXL392642 HHH392642 HRD392642 IAZ392642 IKV392642 IUR392642 JEN392642 JOJ392642 JYF392642 KIB392642 KRX392642 LBT392642 LLP392642 LVL392642 MFH392642 MPD392642 MYZ392642 NIV392642 NSR392642 OCN392642 OMJ392642 OWF392642 PGB392642 PPX392642 PZT392642 QJP392642 QTL392642 RDH392642 RND392642 RWZ392642 SGV392642 SQR392642 TAN392642 TKJ392642 TUF392642 UEB392642 UNX392642 UXT392642 VHP392642 VRL392642 WBH392642 WLD392642 WUZ392642 J458178 IN458178 SJ458178 ACF458178 AMB458178 AVX458178 BFT458178 BPP458178 BZL458178 CJH458178 CTD458178 DCZ458178 DMV458178 DWR458178 EGN458178 EQJ458178 FAF458178 FKB458178 FTX458178 GDT458178 GNP458178 GXL458178 HHH458178 HRD458178 IAZ458178 IKV458178 IUR458178 JEN458178 JOJ458178 JYF458178 KIB458178 KRX458178 LBT458178 LLP458178 LVL458178 MFH458178 MPD458178 MYZ458178 NIV458178 NSR458178 OCN458178 OMJ458178 OWF458178 PGB458178 PPX458178 PZT458178 QJP458178 QTL458178 RDH458178 RND458178 RWZ458178 SGV458178 SQR458178 TAN458178 TKJ458178 TUF458178 UEB458178 UNX458178 UXT458178 VHP458178 VRL458178 WBH458178 WLD458178 WUZ458178 J523714 IN523714 SJ523714 ACF523714 AMB523714 AVX523714 BFT523714 BPP523714 BZL523714 CJH523714 CTD523714 DCZ523714 DMV523714 DWR523714 EGN523714 EQJ523714 FAF523714 FKB523714 FTX523714 GDT523714 GNP523714 GXL523714 HHH523714 HRD523714 IAZ523714 IKV523714 IUR523714 JEN523714 JOJ523714 JYF523714 KIB523714 KRX523714 LBT523714 LLP523714 LVL523714 MFH523714 MPD523714 MYZ523714 NIV523714 NSR523714 OCN523714 OMJ523714 OWF523714 PGB523714 PPX523714 PZT523714 QJP523714 QTL523714 RDH523714 RND523714 RWZ523714 SGV523714 SQR523714 TAN523714 TKJ523714 TUF523714 UEB523714 UNX523714 UXT523714 VHP523714 VRL523714 WBH523714 WLD523714 WUZ523714 J589250 IN589250 SJ589250 ACF589250 AMB589250 AVX589250 BFT589250 BPP589250 BZL589250 CJH589250 CTD589250 DCZ589250 DMV589250 DWR589250 EGN589250 EQJ589250 FAF589250 FKB589250 FTX589250 GDT589250 GNP589250 GXL589250 HHH589250 HRD589250 IAZ589250 IKV589250 IUR589250 JEN589250 JOJ589250 JYF589250 KIB589250 KRX589250 LBT589250 LLP589250 LVL589250 MFH589250 MPD589250 MYZ589250 NIV589250 NSR589250 OCN589250 OMJ589250 OWF589250 PGB589250 PPX589250 PZT589250 QJP589250 QTL589250 RDH589250 RND589250 RWZ589250 SGV589250 SQR589250 TAN589250 TKJ589250 TUF589250 UEB589250 UNX589250 UXT589250 VHP589250 VRL589250 WBH589250 WLD589250 WUZ589250 J654786 IN654786 SJ654786 ACF654786 AMB654786 AVX654786 BFT654786 BPP654786 BZL654786 CJH654786 CTD654786 DCZ654786 DMV654786 DWR654786 EGN654786 EQJ654786 FAF654786 FKB654786 FTX654786 GDT654786 GNP654786 GXL654786 HHH654786 HRD654786 IAZ654786 IKV654786 IUR654786 JEN654786 JOJ654786 JYF654786 KIB654786 KRX654786 LBT654786 LLP654786 LVL654786 MFH654786 MPD654786 MYZ654786 NIV654786 NSR654786 OCN654786 OMJ654786 OWF654786 PGB654786 PPX654786 PZT654786 QJP654786 QTL654786 RDH654786 RND654786 RWZ654786 SGV654786 SQR654786 TAN654786 TKJ654786 TUF654786 UEB654786 UNX654786 UXT654786 VHP654786 VRL654786 WBH654786 WLD654786 WUZ654786 J720322 IN720322 SJ720322 ACF720322 AMB720322 AVX720322 BFT720322 BPP720322 BZL720322 CJH720322 CTD720322 DCZ720322 DMV720322 DWR720322 EGN720322 EQJ720322 FAF720322 FKB720322 FTX720322 GDT720322 GNP720322 GXL720322 HHH720322 HRD720322 IAZ720322 IKV720322 IUR720322 JEN720322 JOJ720322 JYF720322 KIB720322 KRX720322 LBT720322 LLP720322 LVL720322 MFH720322 MPD720322 MYZ720322 NIV720322 NSR720322 OCN720322 OMJ720322 OWF720322 PGB720322 PPX720322 PZT720322 QJP720322 QTL720322 RDH720322 RND720322 RWZ720322 SGV720322 SQR720322 TAN720322 TKJ720322 TUF720322 UEB720322 UNX720322 UXT720322 VHP720322 VRL720322 WBH720322 WLD720322 WUZ720322 J785858 IN785858 SJ785858 ACF785858 AMB785858 AVX785858 BFT785858 BPP785858 BZL785858 CJH785858 CTD785858 DCZ785858 DMV785858 DWR785858 EGN785858 EQJ785858 FAF785858 FKB785858 FTX785858 GDT785858 GNP785858 GXL785858 HHH785858 HRD785858 IAZ785858 IKV785858 IUR785858 JEN785858 JOJ785858 JYF785858 KIB785858 KRX785858 LBT785858 LLP785858 LVL785858 MFH785858 MPD785858 MYZ785858 NIV785858 NSR785858 OCN785858 OMJ785858 OWF785858 PGB785858 PPX785858 PZT785858 QJP785858 QTL785858 RDH785858 RND785858 RWZ785858 SGV785858 SQR785858 TAN785858 TKJ785858 TUF785858 UEB785858 UNX785858 UXT785858 VHP785858 VRL785858 WBH785858 WLD785858 WUZ785858 J851394 IN851394 SJ851394 ACF851394 AMB851394 AVX851394 BFT851394 BPP851394 BZL851394 CJH851394 CTD851394 DCZ851394 DMV851394 DWR851394 EGN851394 EQJ851394 FAF851394 FKB851394 FTX851394 GDT851394 GNP851394 GXL851394 HHH851394 HRD851394 IAZ851394 IKV851394 IUR851394 JEN851394 JOJ851394 JYF851394 KIB851394 KRX851394 LBT851394 LLP851394 LVL851394 MFH851394 MPD851394 MYZ851394 NIV851394 NSR851394 OCN851394 OMJ851394 OWF851394 PGB851394 PPX851394 PZT851394 QJP851394 QTL851394 RDH851394 RND851394 RWZ851394 SGV851394 SQR851394 TAN851394 TKJ851394 TUF851394 UEB851394 UNX851394 UXT851394 VHP851394 VRL851394 WBH851394 WLD851394 WUZ851394 J916930 IN916930 SJ916930 ACF916930 AMB916930 AVX916930 BFT916930 BPP916930 BZL916930 CJH916930 CTD916930 DCZ916930 DMV916930 DWR916930 EGN916930 EQJ916930 FAF916930 FKB916930 FTX916930 GDT916930 GNP916930 GXL916930 HHH916930 HRD916930 IAZ916930 IKV916930 IUR916930 JEN916930 JOJ916930 JYF916930 KIB916930 KRX916930 LBT916930 LLP916930 LVL916930 MFH916930 MPD916930 MYZ916930 NIV916930 NSR916930 OCN916930 OMJ916930 OWF916930 PGB916930 PPX916930 PZT916930 QJP916930 QTL916930 RDH916930 RND916930 RWZ916930 SGV916930 SQR916930 TAN916930 TKJ916930 TUF916930 UEB916930 UNX916930 UXT916930 VHP916930 VRL916930 WBH916930 WLD916930 WUZ916930 J982466 IN982466 SJ982466 ACF982466 AMB982466 AVX982466 BFT982466 BPP982466 BZL982466 CJH982466 CTD982466 DCZ982466 DMV982466 DWR982466 EGN982466 EQJ982466 FAF982466 FKB982466 FTX982466 GDT982466 GNP982466 GXL982466 HHH982466 HRD982466 IAZ982466 IKV982466 IUR982466 JEN982466 JOJ982466 JYF982466 KIB982466 KRX982466 LBT982466 LLP982466 LVL982466 MFH982466 MPD982466 MYZ982466 NIV982466 NSR982466 OCN982466 OMJ982466 OWF982466 PGB982466 PPX982466 PZT982466 QJP982466 QTL982466 RDH982466 RND982466 RWZ982466 SGV982466 SQR982466 TAN982466 TKJ982466 TUF982466 UEB982466 UNX982466 UXT982466 VHP982466 VRL982466 WBH982466 WLD982466 WUZ982466 J5 IN5 SJ5 ACF5 AMB5 AVX5 BFT5 BPP5 BZL5 CJH5 CTD5 DCZ5 DMV5 DWR5 EGN5 EQJ5 FAF5 FKB5 FTX5 GDT5 GNP5 GXL5 HHH5 HRD5 IAZ5 IKV5 IUR5 JEN5 JOJ5 JYF5 KIB5 KRX5 LBT5 LLP5 LVL5 MFH5 MPD5 MYZ5 NIV5 NSR5 OCN5 OMJ5 OWF5 PGB5 PPX5 PZT5 QJP5 QTL5 RDH5 RND5 RWZ5 SGV5 SQR5 TAN5 TKJ5 TUF5 UEB5 UNX5 UXT5 VHP5 VRL5 WBH5 WLD5 WUZ5 J64846 IN64846 SJ64846 ACF64846 AMB64846 AVX64846 BFT64846 BPP64846 BZL64846 CJH64846 CTD64846 DCZ64846 DMV64846 DWR64846 EGN64846 EQJ64846 FAF64846 FKB64846 FTX64846 GDT64846 GNP64846 GXL64846 HHH64846 HRD64846 IAZ64846 IKV64846 IUR64846 JEN64846 JOJ64846 JYF64846 KIB64846 KRX64846 LBT64846 LLP64846 LVL64846 MFH64846 MPD64846 MYZ64846 NIV64846 NSR64846 OCN64846 OMJ64846 OWF64846 PGB64846 PPX64846 PZT64846 QJP64846 QTL64846 RDH64846 RND64846 RWZ64846 SGV64846 SQR64846 TAN64846 TKJ64846 TUF64846 UEB64846 UNX64846 UXT64846 VHP64846 VRL64846 WBH64846 WLD64846 WUZ64846 J130382 IN130382 SJ130382 ACF130382 AMB130382 AVX130382 BFT130382 BPP130382 BZL130382 CJH130382 CTD130382 DCZ130382 DMV130382 DWR130382 EGN130382 EQJ130382 FAF130382 FKB130382 FTX130382 GDT130382 GNP130382 GXL130382 HHH130382 HRD130382 IAZ130382 IKV130382 IUR130382 JEN130382 JOJ130382 JYF130382 KIB130382 KRX130382 LBT130382 LLP130382 LVL130382 MFH130382 MPD130382 MYZ130382 NIV130382 NSR130382 OCN130382 OMJ130382 OWF130382 PGB130382 PPX130382 PZT130382 QJP130382 QTL130382 RDH130382 RND130382 RWZ130382 SGV130382 SQR130382 TAN130382 TKJ130382 TUF130382 UEB130382 UNX130382 UXT130382 VHP130382 VRL130382 WBH130382 WLD130382 WUZ130382 J195918 IN195918 SJ195918 ACF195918 AMB195918 AVX195918 BFT195918 BPP195918 BZL195918 CJH195918 CTD195918 DCZ195918 DMV195918 DWR195918 EGN195918 EQJ195918 FAF195918 FKB195918 FTX195918 GDT195918 GNP195918 GXL195918 HHH195918 HRD195918 IAZ195918 IKV195918 IUR195918 JEN195918 JOJ195918 JYF195918 KIB195918 KRX195918 LBT195918 LLP195918 LVL195918 MFH195918 MPD195918 MYZ195918 NIV195918 NSR195918 OCN195918 OMJ195918 OWF195918 PGB195918 PPX195918 PZT195918 QJP195918 QTL195918 RDH195918 RND195918 RWZ195918 SGV195918 SQR195918 TAN195918 TKJ195918 TUF195918 UEB195918 UNX195918 UXT195918 VHP195918 VRL195918 WBH195918 WLD195918 WUZ195918 J261454 IN261454 SJ261454 ACF261454 AMB261454 AVX261454 BFT261454 BPP261454 BZL261454 CJH261454 CTD261454 DCZ261454 DMV261454 DWR261454 EGN261454 EQJ261454 FAF261454 FKB261454 FTX261454 GDT261454 GNP261454 GXL261454 HHH261454 HRD261454 IAZ261454 IKV261454 IUR261454 JEN261454 JOJ261454 JYF261454 KIB261454 KRX261454 LBT261454 LLP261454 LVL261454 MFH261454 MPD261454 MYZ261454 NIV261454 NSR261454 OCN261454 OMJ261454 OWF261454 PGB261454 PPX261454 PZT261454 QJP261454 QTL261454 RDH261454 RND261454 RWZ261454 SGV261454 SQR261454 TAN261454 TKJ261454 TUF261454 UEB261454 UNX261454 UXT261454 VHP261454 VRL261454 WBH261454 WLD261454 WUZ261454 J326990 IN326990 SJ326990 ACF326990 AMB326990 AVX326990 BFT326990 BPP326990 BZL326990 CJH326990 CTD326990 DCZ326990 DMV326990 DWR326990 EGN326990 EQJ326990 FAF326990 FKB326990 FTX326990 GDT326990 GNP326990 GXL326990 HHH326990 HRD326990 IAZ326990 IKV326990 IUR326990 JEN326990 JOJ326990 JYF326990 KIB326990 KRX326990 LBT326990 LLP326990 LVL326990 MFH326990 MPD326990 MYZ326990 NIV326990 NSR326990 OCN326990 OMJ326990 OWF326990 PGB326990 PPX326990 PZT326990 QJP326990 QTL326990 RDH326990 RND326990 RWZ326990 SGV326990 SQR326990 TAN326990 TKJ326990 TUF326990 UEB326990 UNX326990 UXT326990 VHP326990 VRL326990 WBH326990 WLD326990 WUZ326990 J392526 IN392526 SJ392526 ACF392526 AMB392526 AVX392526 BFT392526 BPP392526 BZL392526 CJH392526 CTD392526 DCZ392526 DMV392526 DWR392526 EGN392526 EQJ392526 FAF392526 FKB392526 FTX392526 GDT392526 GNP392526 GXL392526 HHH392526 HRD392526 IAZ392526 IKV392526 IUR392526 JEN392526 JOJ392526 JYF392526 KIB392526 KRX392526 LBT392526 LLP392526 LVL392526 MFH392526 MPD392526 MYZ392526 NIV392526 NSR392526 OCN392526 OMJ392526 OWF392526 PGB392526 PPX392526 PZT392526 QJP392526 QTL392526 RDH392526 RND392526 RWZ392526 SGV392526 SQR392526 TAN392526 TKJ392526 TUF392526 UEB392526 UNX392526 UXT392526 VHP392526 VRL392526 WBH392526 WLD392526 WUZ392526 J458062 IN458062 SJ458062 ACF458062 AMB458062 AVX458062 BFT458062 BPP458062 BZL458062 CJH458062 CTD458062 DCZ458062 DMV458062 DWR458062 EGN458062 EQJ458062 FAF458062 FKB458062 FTX458062 GDT458062 GNP458062 GXL458062 HHH458062 HRD458062 IAZ458062 IKV458062 IUR458062 JEN458062 JOJ458062 JYF458062 KIB458062 KRX458062 LBT458062 LLP458062 LVL458062 MFH458062 MPD458062 MYZ458062 NIV458062 NSR458062 OCN458062 OMJ458062 OWF458062 PGB458062 PPX458062 PZT458062 QJP458062 QTL458062 RDH458062 RND458062 RWZ458062 SGV458062 SQR458062 TAN458062 TKJ458062 TUF458062 UEB458062 UNX458062 UXT458062 VHP458062 VRL458062 WBH458062 WLD458062 WUZ458062 J523598 IN523598 SJ523598 ACF523598 AMB523598 AVX523598 BFT523598 BPP523598 BZL523598 CJH523598 CTD523598 DCZ523598 DMV523598 DWR523598 EGN523598 EQJ523598 FAF523598 FKB523598 FTX523598 GDT523598 GNP523598 GXL523598 HHH523598 HRD523598 IAZ523598 IKV523598 IUR523598 JEN523598 JOJ523598 JYF523598 KIB523598 KRX523598 LBT523598 LLP523598 LVL523598 MFH523598 MPD523598 MYZ523598 NIV523598 NSR523598 OCN523598 OMJ523598 OWF523598 PGB523598 PPX523598 PZT523598 QJP523598 QTL523598 RDH523598 RND523598 RWZ523598 SGV523598 SQR523598 TAN523598 TKJ523598 TUF523598 UEB523598 UNX523598 UXT523598 VHP523598 VRL523598 WBH523598 WLD523598 WUZ523598 J589134 IN589134 SJ589134 ACF589134 AMB589134 AVX589134 BFT589134 BPP589134 BZL589134 CJH589134 CTD589134 DCZ589134 DMV589134 DWR589134 EGN589134 EQJ589134 FAF589134 FKB589134 FTX589134 GDT589134 GNP589134 GXL589134 HHH589134 HRD589134 IAZ589134 IKV589134 IUR589134 JEN589134 JOJ589134 JYF589134 KIB589134 KRX589134 LBT589134 LLP589134 LVL589134 MFH589134 MPD589134 MYZ589134 NIV589134 NSR589134 OCN589134 OMJ589134 OWF589134 PGB589134 PPX589134 PZT589134 QJP589134 QTL589134 RDH589134 RND589134 RWZ589134 SGV589134 SQR589134 TAN589134 TKJ589134 TUF589134 UEB589134 UNX589134 UXT589134 VHP589134 VRL589134 WBH589134 WLD589134 WUZ589134 J654670 IN654670 SJ654670 ACF654670 AMB654670 AVX654670 BFT654670 BPP654670 BZL654670 CJH654670 CTD654670 DCZ654670 DMV654670 DWR654670 EGN654670 EQJ654670 FAF654670 FKB654670 FTX654670 GDT654670 GNP654670 GXL654670 HHH654670 HRD654670 IAZ654670 IKV654670 IUR654670 JEN654670 JOJ654670 JYF654670 KIB654670 KRX654670 LBT654670 LLP654670 LVL654670 MFH654670 MPD654670 MYZ654670 NIV654670 NSR654670 OCN654670 OMJ654670 OWF654670 PGB654670 PPX654670 PZT654670 QJP654670 QTL654670 RDH654670 RND654670 RWZ654670 SGV654670 SQR654670 TAN654670 TKJ654670 TUF654670 UEB654670 UNX654670 UXT654670 VHP654670 VRL654670 WBH654670 WLD654670 WUZ654670 J720206 IN720206 SJ720206 ACF720206 AMB720206 AVX720206 BFT720206 BPP720206 BZL720206 CJH720206 CTD720206 DCZ720206 DMV720206 DWR720206 EGN720206 EQJ720206 FAF720206 FKB720206 FTX720206 GDT720206 GNP720206 GXL720206 HHH720206 HRD720206 IAZ720206 IKV720206 IUR720206 JEN720206 JOJ720206 JYF720206 KIB720206 KRX720206 LBT720206 LLP720206 LVL720206 MFH720206 MPD720206 MYZ720206 NIV720206 NSR720206 OCN720206 OMJ720206 OWF720206 PGB720206 PPX720206 PZT720206 QJP720206 QTL720206 RDH720206 RND720206 RWZ720206 SGV720206 SQR720206 TAN720206 TKJ720206 TUF720206 UEB720206 UNX720206 UXT720206 VHP720206 VRL720206 WBH720206 WLD720206 WUZ720206 J785742 IN785742 SJ785742 ACF785742 AMB785742 AVX785742 BFT785742 BPP785742 BZL785742 CJH785742 CTD785742 DCZ785742 DMV785742 DWR785742 EGN785742 EQJ785742 FAF785742 FKB785742 FTX785742 GDT785742 GNP785742 GXL785742 HHH785742 HRD785742 IAZ785742 IKV785742 IUR785742 JEN785742 JOJ785742 JYF785742 KIB785742 KRX785742 LBT785742 LLP785742 LVL785742 MFH785742 MPD785742 MYZ785742 NIV785742 NSR785742 OCN785742 OMJ785742 OWF785742 PGB785742 PPX785742 PZT785742 QJP785742 QTL785742 RDH785742 RND785742 RWZ785742 SGV785742 SQR785742 TAN785742 TKJ785742 TUF785742 UEB785742 UNX785742 UXT785742 VHP785742 VRL785742 WBH785742 WLD785742 WUZ785742 J851278 IN851278 SJ851278 ACF851278 AMB851278 AVX851278 BFT851278 BPP851278 BZL851278 CJH851278 CTD851278 DCZ851278 DMV851278 DWR851278 EGN851278 EQJ851278 FAF851278 FKB851278 FTX851278 GDT851278 GNP851278 GXL851278 HHH851278 HRD851278 IAZ851278 IKV851278 IUR851278 JEN851278 JOJ851278 JYF851278 KIB851278 KRX851278 LBT851278 LLP851278 LVL851278 MFH851278 MPD851278 MYZ851278 NIV851278 NSR851278 OCN851278 OMJ851278 OWF851278 PGB851278 PPX851278 PZT851278 QJP851278 QTL851278 RDH851278 RND851278 RWZ851278 SGV851278 SQR851278 TAN851278 TKJ851278 TUF851278 UEB851278 UNX851278 UXT851278 VHP851278 VRL851278 WBH851278 WLD851278 WUZ851278 J916814 IN916814 SJ916814 ACF916814 AMB916814 AVX916814 BFT916814 BPP916814 BZL916814 CJH916814 CTD916814 DCZ916814 DMV916814 DWR916814 EGN916814 EQJ916814 FAF916814 FKB916814 FTX916814 GDT916814 GNP916814 GXL916814 HHH916814 HRD916814 IAZ916814 IKV916814 IUR916814 JEN916814 JOJ916814 JYF916814 KIB916814 KRX916814 LBT916814 LLP916814 LVL916814 MFH916814 MPD916814 MYZ916814 NIV916814 NSR916814 OCN916814 OMJ916814 OWF916814 PGB916814 PPX916814 PZT916814 QJP916814 QTL916814 RDH916814 RND916814 RWZ916814 SGV916814 SQR916814 TAN916814 TKJ916814 TUF916814 UEB916814 UNX916814 UXT916814 VHP916814 VRL916814 WBH916814 WLD916814 WUZ916814 J982350 IN982350 SJ982350 ACF982350 AMB982350 AVX982350 BFT982350 BPP982350 BZL982350 CJH982350 CTD982350 DCZ982350 DMV982350 DWR982350 EGN982350 EQJ982350 FAF982350 FKB982350 FTX982350 GDT982350 GNP982350 GXL982350 HHH982350 HRD982350 IAZ982350 IKV982350 IUR982350 JEN982350 JOJ982350 JYF982350 KIB982350 KRX982350 LBT982350 LLP982350 LVL982350 MFH982350 MPD982350 MYZ982350 NIV982350 NSR982350 OCN982350 OMJ982350 OWF982350 PGB982350 PPX982350 PZT982350 QJP982350 QTL982350 RDH982350 RND982350 RWZ982350 SGV982350 SQR982350 TAN982350 TKJ982350 TUF982350 UEB982350 UNX982350 UXT982350 VHP982350 VRL982350 WBH982350 WLD982350 WUZ982350 J64546 IN64546 SJ64546 ACF64546 AMB64546 AVX64546 BFT64546 BPP64546 BZL64546 CJH64546 CTD64546 DCZ64546 DMV64546 DWR64546 EGN64546 EQJ64546 FAF64546 FKB64546 FTX64546 GDT64546 GNP64546 GXL64546 HHH64546 HRD64546 IAZ64546 IKV64546 IUR64546 JEN64546 JOJ64546 JYF64546 KIB64546 KRX64546 LBT64546 LLP64546 LVL64546 MFH64546 MPD64546 MYZ64546 NIV64546 NSR64546 OCN64546 OMJ64546 OWF64546 PGB64546 PPX64546 PZT64546 QJP64546 QTL64546 RDH64546 RND64546 RWZ64546 SGV64546 SQR64546 TAN64546 TKJ64546 TUF64546 UEB64546 UNX64546 UXT64546 VHP64546 VRL64546 WBH64546 WLD64546 WUZ64546 J130082 IN130082 SJ130082 ACF130082 AMB130082 AVX130082 BFT130082 BPP130082 BZL130082 CJH130082 CTD130082 DCZ130082 DMV130082 DWR130082 EGN130082 EQJ130082 FAF130082 FKB130082 FTX130082 GDT130082 GNP130082 GXL130082 HHH130082 HRD130082 IAZ130082 IKV130082 IUR130082 JEN130082 JOJ130082 JYF130082 KIB130082 KRX130082 LBT130082 LLP130082 LVL130082 MFH130082 MPD130082 MYZ130082 NIV130082 NSR130082 OCN130082 OMJ130082 OWF130082 PGB130082 PPX130082 PZT130082 QJP130082 QTL130082 RDH130082 RND130082 RWZ130082 SGV130082 SQR130082 TAN130082 TKJ130082 TUF130082 UEB130082 UNX130082 UXT130082 VHP130082 VRL130082 WBH130082 WLD130082 WUZ130082 J195618 IN195618 SJ195618 ACF195618 AMB195618 AVX195618 BFT195618 BPP195618 BZL195618 CJH195618 CTD195618 DCZ195618 DMV195618 DWR195618 EGN195618 EQJ195618 FAF195618 FKB195618 FTX195618 GDT195618 GNP195618 GXL195618 HHH195618 HRD195618 IAZ195618 IKV195618 IUR195618 JEN195618 JOJ195618 JYF195618 KIB195618 KRX195618 LBT195618 LLP195618 LVL195618 MFH195618 MPD195618 MYZ195618 NIV195618 NSR195618 OCN195618 OMJ195618 OWF195618 PGB195618 PPX195618 PZT195618 QJP195618 QTL195618 RDH195618 RND195618 RWZ195618 SGV195618 SQR195618 TAN195618 TKJ195618 TUF195618 UEB195618 UNX195618 UXT195618 VHP195618 VRL195618 WBH195618 WLD195618 WUZ195618 J261154 IN261154 SJ261154 ACF261154 AMB261154 AVX261154 BFT261154 BPP261154 BZL261154 CJH261154 CTD261154 DCZ261154 DMV261154 DWR261154 EGN261154 EQJ261154 FAF261154 FKB261154 FTX261154 GDT261154 GNP261154 GXL261154 HHH261154 HRD261154 IAZ261154 IKV261154 IUR261154 JEN261154 JOJ261154 JYF261154 KIB261154 KRX261154 LBT261154 LLP261154 LVL261154 MFH261154 MPD261154 MYZ261154 NIV261154 NSR261154 OCN261154 OMJ261154 OWF261154 PGB261154 PPX261154 PZT261154 QJP261154 QTL261154 RDH261154 RND261154 RWZ261154 SGV261154 SQR261154 TAN261154 TKJ261154 TUF261154 UEB261154 UNX261154 UXT261154 VHP261154 VRL261154 WBH261154 WLD261154 WUZ261154 J326690 IN326690 SJ326690 ACF326690 AMB326690 AVX326690 BFT326690 BPP326690 BZL326690 CJH326690 CTD326690 DCZ326690 DMV326690 DWR326690 EGN326690 EQJ326690 FAF326690 FKB326690 FTX326690 GDT326690 GNP326690 GXL326690 HHH326690 HRD326690 IAZ326690 IKV326690 IUR326690 JEN326690 JOJ326690 JYF326690 KIB326690 KRX326690 LBT326690 LLP326690 LVL326690 MFH326690 MPD326690 MYZ326690 NIV326690 NSR326690 OCN326690 OMJ326690 OWF326690 PGB326690 PPX326690 PZT326690 QJP326690 QTL326690 RDH326690 RND326690 RWZ326690 SGV326690 SQR326690 TAN326690 TKJ326690 TUF326690 UEB326690 UNX326690 UXT326690 VHP326690 VRL326690 WBH326690 WLD326690 WUZ326690 J392226 IN392226 SJ392226 ACF392226 AMB392226 AVX392226 BFT392226 BPP392226 BZL392226 CJH392226 CTD392226 DCZ392226 DMV392226 DWR392226 EGN392226 EQJ392226 FAF392226 FKB392226 FTX392226 GDT392226 GNP392226 GXL392226 HHH392226 HRD392226 IAZ392226 IKV392226 IUR392226 JEN392226 JOJ392226 JYF392226 KIB392226 KRX392226 LBT392226 LLP392226 LVL392226 MFH392226 MPD392226 MYZ392226 NIV392226 NSR392226 OCN392226 OMJ392226 OWF392226 PGB392226 PPX392226 PZT392226 QJP392226 QTL392226 RDH392226 RND392226 RWZ392226 SGV392226 SQR392226 TAN392226 TKJ392226 TUF392226 UEB392226 UNX392226 UXT392226 VHP392226 VRL392226 WBH392226 WLD392226 WUZ392226 J457762 IN457762 SJ457762 ACF457762 AMB457762 AVX457762 BFT457762 BPP457762 BZL457762 CJH457762 CTD457762 DCZ457762 DMV457762 DWR457762 EGN457762 EQJ457762 FAF457762 FKB457762 FTX457762 GDT457762 GNP457762 GXL457762 HHH457762 HRD457762 IAZ457762 IKV457762 IUR457762 JEN457762 JOJ457762 JYF457762 KIB457762 KRX457762 LBT457762 LLP457762 LVL457762 MFH457762 MPD457762 MYZ457762 NIV457762 NSR457762 OCN457762 OMJ457762 OWF457762 PGB457762 PPX457762 PZT457762 QJP457762 QTL457762 RDH457762 RND457762 RWZ457762 SGV457762 SQR457762 TAN457762 TKJ457762 TUF457762 UEB457762 UNX457762 UXT457762 VHP457762 VRL457762 WBH457762 WLD457762 WUZ457762 J523298 IN523298 SJ523298 ACF523298 AMB523298 AVX523298 BFT523298 BPP523298 BZL523298 CJH523298 CTD523298 DCZ523298 DMV523298 DWR523298 EGN523298 EQJ523298 FAF523298 FKB523298 FTX523298 GDT523298 GNP523298 GXL523298 HHH523298 HRD523298 IAZ523298 IKV523298 IUR523298 JEN523298 JOJ523298 JYF523298 KIB523298 KRX523298 LBT523298 LLP523298 LVL523298 MFH523298 MPD523298 MYZ523298 NIV523298 NSR523298 OCN523298 OMJ523298 OWF523298 PGB523298 PPX523298 PZT523298 QJP523298 QTL523298 RDH523298 RND523298 RWZ523298 SGV523298 SQR523298 TAN523298 TKJ523298 TUF523298 UEB523298 UNX523298 UXT523298 VHP523298 VRL523298 WBH523298 WLD523298 WUZ523298 J588834 IN588834 SJ588834 ACF588834 AMB588834 AVX588834 BFT588834 BPP588834 BZL588834 CJH588834 CTD588834 DCZ588834 DMV588834 DWR588834 EGN588834 EQJ588834 FAF588834 FKB588834 FTX588834 GDT588834 GNP588834 GXL588834 HHH588834 HRD588834 IAZ588834 IKV588834 IUR588834 JEN588834 JOJ588834 JYF588834 KIB588834 KRX588834 LBT588834 LLP588834 LVL588834 MFH588834 MPD588834 MYZ588834 NIV588834 NSR588834 OCN588834 OMJ588834 OWF588834 PGB588834 PPX588834 PZT588834 QJP588834 QTL588834 RDH588834 RND588834 RWZ588834 SGV588834 SQR588834 TAN588834 TKJ588834 TUF588834 UEB588834 UNX588834 UXT588834 VHP588834 VRL588834 WBH588834 WLD588834 WUZ588834 J654370 IN654370 SJ654370 ACF654370 AMB654370 AVX654370 BFT654370 BPP654370 BZL654370 CJH654370 CTD654370 DCZ654370 DMV654370 DWR654370 EGN654370 EQJ654370 FAF654370 FKB654370 FTX654370 GDT654370 GNP654370 GXL654370 HHH654370 HRD654370 IAZ654370 IKV654370 IUR654370 JEN654370 JOJ654370 JYF654370 KIB654370 KRX654370 LBT654370 LLP654370 LVL654370 MFH654370 MPD654370 MYZ654370 NIV654370 NSR654370 OCN654370 OMJ654370 OWF654370 PGB654370 PPX654370 PZT654370 QJP654370 QTL654370 RDH654370 RND654370 RWZ654370 SGV654370 SQR654370 TAN654370 TKJ654370 TUF654370 UEB654370 UNX654370 UXT654370 VHP654370 VRL654370 WBH654370 WLD654370 WUZ654370 J719906 IN719906 SJ719906 ACF719906 AMB719906 AVX719906 BFT719906 BPP719906 BZL719906 CJH719906 CTD719906 DCZ719906 DMV719906 DWR719906 EGN719906 EQJ719906 FAF719906 FKB719906 FTX719906 GDT719906 GNP719906 GXL719906 HHH719906 HRD719906 IAZ719906 IKV719906 IUR719906 JEN719906 JOJ719906 JYF719906 KIB719906 KRX719906 LBT719906 LLP719906 LVL719906 MFH719906 MPD719906 MYZ719906 NIV719906 NSR719906 OCN719906 OMJ719906 OWF719906 PGB719906 PPX719906 PZT719906 QJP719906 QTL719906 RDH719906 RND719906 RWZ719906 SGV719906 SQR719906 TAN719906 TKJ719906 TUF719906 UEB719906 UNX719906 UXT719906 VHP719906 VRL719906 WBH719906 WLD719906 WUZ719906 J785442 IN785442 SJ785442 ACF785442 AMB785442 AVX785442 BFT785442 BPP785442 BZL785442 CJH785442 CTD785442 DCZ785442 DMV785442 DWR785442 EGN785442 EQJ785442 FAF785442 FKB785442 FTX785442 GDT785442 GNP785442 GXL785442 HHH785442 HRD785442 IAZ785442 IKV785442 IUR785442 JEN785442 JOJ785442 JYF785442 KIB785442 KRX785442 LBT785442 LLP785442 LVL785442 MFH785442 MPD785442 MYZ785442 NIV785442 NSR785442 OCN785442 OMJ785442 OWF785442 PGB785442 PPX785442 PZT785442 QJP785442 QTL785442 RDH785442 RND785442 RWZ785442 SGV785442 SQR785442 TAN785442 TKJ785442 TUF785442 UEB785442 UNX785442 UXT785442 VHP785442 VRL785442 WBH785442 WLD785442 WUZ785442 J850978 IN850978 SJ850978 ACF850978 AMB850978 AVX850978 BFT850978 BPP850978 BZL850978 CJH850978 CTD850978 DCZ850978 DMV850978 DWR850978 EGN850978 EQJ850978 FAF850978 FKB850978 FTX850978 GDT850978 GNP850978 GXL850978 HHH850978 HRD850978 IAZ850978 IKV850978 IUR850978 JEN850978 JOJ850978 JYF850978 KIB850978 KRX850978 LBT850978 LLP850978 LVL850978 MFH850978 MPD850978 MYZ850978 NIV850978 NSR850978 OCN850978 OMJ850978 OWF850978 PGB850978 PPX850978 PZT850978 QJP850978 QTL850978 RDH850978 RND850978 RWZ850978 SGV850978 SQR850978 TAN850978 TKJ850978 TUF850978 UEB850978 UNX850978 UXT850978 VHP850978 VRL850978 WBH850978 WLD850978 WUZ850978 J916514 IN916514 SJ916514 ACF916514 AMB916514 AVX916514 BFT916514 BPP916514 BZL916514 CJH916514 CTD916514 DCZ916514 DMV916514 DWR916514 EGN916514 EQJ916514 FAF916514 FKB916514 FTX916514 GDT916514 GNP916514 GXL916514 HHH916514 HRD916514 IAZ916514 IKV916514 IUR916514 JEN916514 JOJ916514 JYF916514 KIB916514 KRX916514 LBT916514 LLP916514 LVL916514 MFH916514 MPD916514 MYZ916514 NIV916514 NSR916514 OCN916514 OMJ916514 OWF916514 PGB916514 PPX916514 PZT916514 QJP916514 QTL916514 RDH916514 RND916514 RWZ916514 SGV916514 SQR916514 TAN916514 TKJ916514 TUF916514 UEB916514 UNX916514 UXT916514 VHP916514 VRL916514 WBH916514 WLD916514 WUZ916514 J982050 IN982050 SJ982050 ACF982050 AMB982050 AVX982050 BFT982050 BPP982050 BZL982050 CJH982050 CTD982050 DCZ982050 DMV982050 DWR982050 EGN982050 EQJ982050 FAF982050 FKB982050 FTX982050 GDT982050 GNP982050 GXL982050 HHH982050 HRD982050 IAZ982050 IKV982050 IUR982050 JEN982050 JOJ982050 JYF982050 KIB982050 KRX982050 LBT982050 LLP982050 LVL982050 MFH982050 MPD982050 MYZ982050 NIV982050 NSR982050 OCN982050 OMJ982050 OWF982050 PGB982050 PPX982050 PZT982050 QJP982050 QTL982050 RDH982050 RND982050 RWZ982050 SGV982050 SQR982050 TAN982050 TKJ982050 TUF982050 UEB982050 UNX982050 UXT982050 VHP982050 VRL982050 WBH982050 WLD982050 WUZ982050 J64486 IN64486 SJ64486 ACF64486 AMB64486 AVX64486 BFT64486 BPP64486 BZL64486 CJH64486 CTD64486 DCZ64486 DMV64486 DWR64486 EGN64486 EQJ64486 FAF64486 FKB64486 FTX64486 GDT64486 GNP64486 GXL64486 HHH64486 HRD64486 IAZ64486 IKV64486 IUR64486 JEN64486 JOJ64486 JYF64486 KIB64486 KRX64486 LBT64486 LLP64486 LVL64486 MFH64486 MPD64486 MYZ64486 NIV64486 NSR64486 OCN64486 OMJ64486 OWF64486 PGB64486 PPX64486 PZT64486 QJP64486 QTL64486 RDH64486 RND64486 RWZ64486 SGV64486 SQR64486 TAN64486 TKJ64486 TUF64486 UEB64486 UNX64486 UXT64486 VHP64486 VRL64486 WBH64486 WLD64486 WUZ64486 J130022 IN130022 SJ130022 ACF130022 AMB130022 AVX130022 BFT130022 BPP130022 BZL130022 CJH130022 CTD130022 DCZ130022 DMV130022 DWR130022 EGN130022 EQJ130022 FAF130022 FKB130022 FTX130022 GDT130022 GNP130022 GXL130022 HHH130022 HRD130022 IAZ130022 IKV130022 IUR130022 JEN130022 JOJ130022 JYF130022 KIB130022 KRX130022 LBT130022 LLP130022 LVL130022 MFH130022 MPD130022 MYZ130022 NIV130022 NSR130022 OCN130022 OMJ130022 OWF130022 PGB130022 PPX130022 PZT130022 QJP130022 QTL130022 RDH130022 RND130022 RWZ130022 SGV130022 SQR130022 TAN130022 TKJ130022 TUF130022 UEB130022 UNX130022 UXT130022 VHP130022 VRL130022 WBH130022 WLD130022 WUZ130022 J195558 IN195558 SJ195558 ACF195558 AMB195558 AVX195558 BFT195558 BPP195558 BZL195558 CJH195558 CTD195558 DCZ195558 DMV195558 DWR195558 EGN195558 EQJ195558 FAF195558 FKB195558 FTX195558 GDT195558 GNP195558 GXL195558 HHH195558 HRD195558 IAZ195558 IKV195558 IUR195558 JEN195558 JOJ195558 JYF195558 KIB195558 KRX195558 LBT195558 LLP195558 LVL195558 MFH195558 MPD195558 MYZ195558 NIV195558 NSR195558 OCN195558 OMJ195558 OWF195558 PGB195558 PPX195558 PZT195558 QJP195558 QTL195558 RDH195558 RND195558 RWZ195558 SGV195558 SQR195558 TAN195558 TKJ195558 TUF195558 UEB195558 UNX195558 UXT195558 VHP195558 VRL195558 WBH195558 WLD195558 WUZ195558 J261094 IN261094 SJ261094 ACF261094 AMB261094 AVX261094 BFT261094 BPP261094 BZL261094 CJH261094 CTD261094 DCZ261094 DMV261094 DWR261094 EGN261094 EQJ261094 FAF261094 FKB261094 FTX261094 GDT261094 GNP261094 GXL261094 HHH261094 HRD261094 IAZ261094 IKV261094 IUR261094 JEN261094 JOJ261094 JYF261094 KIB261094 KRX261094 LBT261094 LLP261094 LVL261094 MFH261094 MPD261094 MYZ261094 NIV261094 NSR261094 OCN261094 OMJ261094 OWF261094 PGB261094 PPX261094 PZT261094 QJP261094 QTL261094 RDH261094 RND261094 RWZ261094 SGV261094 SQR261094 TAN261094 TKJ261094 TUF261094 UEB261094 UNX261094 UXT261094 VHP261094 VRL261094 WBH261094 WLD261094 WUZ261094 J326630 IN326630 SJ326630 ACF326630 AMB326630 AVX326630 BFT326630 BPP326630 BZL326630 CJH326630 CTD326630 DCZ326630 DMV326630 DWR326630 EGN326630 EQJ326630 FAF326630 FKB326630 FTX326630 GDT326630 GNP326630 GXL326630 HHH326630 HRD326630 IAZ326630 IKV326630 IUR326630 JEN326630 JOJ326630 JYF326630 KIB326630 KRX326630 LBT326630 LLP326630 LVL326630 MFH326630 MPD326630 MYZ326630 NIV326630 NSR326630 OCN326630 OMJ326630 OWF326630 PGB326630 PPX326630 PZT326630 QJP326630 QTL326630 RDH326630 RND326630 RWZ326630 SGV326630 SQR326630 TAN326630 TKJ326630 TUF326630 UEB326630 UNX326630 UXT326630 VHP326630 VRL326630 WBH326630 WLD326630 WUZ326630 J392166 IN392166 SJ392166 ACF392166 AMB392166 AVX392166 BFT392166 BPP392166 BZL392166 CJH392166 CTD392166 DCZ392166 DMV392166 DWR392166 EGN392166 EQJ392166 FAF392166 FKB392166 FTX392166 GDT392166 GNP392166 GXL392166 HHH392166 HRD392166 IAZ392166 IKV392166 IUR392166 JEN392166 JOJ392166 JYF392166 KIB392166 KRX392166 LBT392166 LLP392166 LVL392166 MFH392166 MPD392166 MYZ392166 NIV392166 NSR392166 OCN392166 OMJ392166 OWF392166 PGB392166 PPX392166 PZT392166 QJP392166 QTL392166 RDH392166 RND392166 RWZ392166 SGV392166 SQR392166 TAN392166 TKJ392166 TUF392166 UEB392166 UNX392166 UXT392166 VHP392166 VRL392166 WBH392166 WLD392166 WUZ392166 J457702 IN457702 SJ457702 ACF457702 AMB457702 AVX457702 BFT457702 BPP457702 BZL457702 CJH457702 CTD457702 DCZ457702 DMV457702 DWR457702 EGN457702 EQJ457702 FAF457702 FKB457702 FTX457702 GDT457702 GNP457702 GXL457702 HHH457702 HRD457702 IAZ457702 IKV457702 IUR457702 JEN457702 JOJ457702 JYF457702 KIB457702 KRX457702 LBT457702 LLP457702 LVL457702 MFH457702 MPD457702 MYZ457702 NIV457702 NSR457702 OCN457702 OMJ457702 OWF457702 PGB457702 PPX457702 PZT457702 QJP457702 QTL457702 RDH457702 RND457702 RWZ457702 SGV457702 SQR457702 TAN457702 TKJ457702 TUF457702 UEB457702 UNX457702 UXT457702 VHP457702 VRL457702 WBH457702 WLD457702 WUZ457702 J523238 IN523238 SJ523238 ACF523238 AMB523238 AVX523238 BFT523238 BPP523238 BZL523238 CJH523238 CTD523238 DCZ523238 DMV523238 DWR523238 EGN523238 EQJ523238 FAF523238 FKB523238 FTX523238 GDT523238 GNP523238 GXL523238 HHH523238 HRD523238 IAZ523238 IKV523238 IUR523238 JEN523238 JOJ523238 JYF523238 KIB523238 KRX523238 LBT523238 LLP523238 LVL523238 MFH523238 MPD523238 MYZ523238 NIV523238 NSR523238 OCN523238 OMJ523238 OWF523238 PGB523238 PPX523238 PZT523238 QJP523238 QTL523238 RDH523238 RND523238 RWZ523238 SGV523238 SQR523238 TAN523238 TKJ523238 TUF523238 UEB523238 UNX523238 UXT523238 VHP523238 VRL523238 WBH523238 WLD523238 WUZ523238 J588774 IN588774 SJ588774 ACF588774 AMB588774 AVX588774 BFT588774 BPP588774 BZL588774 CJH588774 CTD588774 DCZ588774 DMV588774 DWR588774 EGN588774 EQJ588774 FAF588774 FKB588774 FTX588774 GDT588774 GNP588774 GXL588774 HHH588774 HRD588774 IAZ588774 IKV588774 IUR588774 JEN588774 JOJ588774 JYF588774 KIB588774 KRX588774 LBT588774 LLP588774 LVL588774 MFH588774 MPD588774 MYZ588774 NIV588774 NSR588774 OCN588774 OMJ588774 OWF588774 PGB588774 PPX588774 PZT588774 QJP588774 QTL588774 RDH588774 RND588774 RWZ588774 SGV588774 SQR588774 TAN588774 TKJ588774 TUF588774 UEB588774 UNX588774 UXT588774 VHP588774 VRL588774 WBH588774 WLD588774 WUZ588774 J654310 IN654310 SJ654310 ACF654310 AMB654310 AVX654310 BFT654310 BPP654310 BZL654310 CJH654310 CTD654310 DCZ654310 DMV654310 DWR654310 EGN654310 EQJ654310 FAF654310 FKB654310 FTX654310 GDT654310 GNP654310 GXL654310 HHH654310 HRD654310 IAZ654310 IKV654310 IUR654310 JEN654310 JOJ654310 JYF654310 KIB654310 KRX654310 LBT654310 LLP654310 LVL654310 MFH654310 MPD654310 MYZ654310 NIV654310 NSR654310 OCN654310 OMJ654310 OWF654310 PGB654310 PPX654310 PZT654310 QJP654310 QTL654310 RDH654310 RND654310 RWZ654310 SGV654310 SQR654310 TAN654310 TKJ654310 TUF654310 UEB654310 UNX654310 UXT654310 VHP654310 VRL654310 WBH654310 WLD654310 WUZ654310 J719846 IN719846 SJ719846 ACF719846 AMB719846 AVX719846 BFT719846 BPP719846 BZL719846 CJH719846 CTD719846 DCZ719846 DMV719846 DWR719846 EGN719846 EQJ719846 FAF719846 FKB719846 FTX719846 GDT719846 GNP719846 GXL719846 HHH719846 HRD719846 IAZ719846 IKV719846 IUR719846 JEN719846 JOJ719846 JYF719846 KIB719846 KRX719846 LBT719846 LLP719846 LVL719846 MFH719846 MPD719846 MYZ719846 NIV719846 NSR719846 OCN719846 OMJ719846 OWF719846 PGB719846 PPX719846 PZT719846 QJP719846 QTL719846 RDH719846 RND719846 RWZ719846 SGV719846 SQR719846 TAN719846 TKJ719846 TUF719846 UEB719846 UNX719846 UXT719846 VHP719846 VRL719846 WBH719846 WLD719846 WUZ719846 J785382 IN785382 SJ785382 ACF785382 AMB785382 AVX785382 BFT785382 BPP785382 BZL785382 CJH785382 CTD785382 DCZ785382 DMV785382 DWR785382 EGN785382 EQJ785382 FAF785382 FKB785382 FTX785382 GDT785382 GNP785382 GXL785382 HHH785382 HRD785382 IAZ785382 IKV785382 IUR785382 JEN785382 JOJ785382 JYF785382 KIB785382 KRX785382 LBT785382 LLP785382 LVL785382 MFH785382 MPD785382 MYZ785382 NIV785382 NSR785382 OCN785382 OMJ785382 OWF785382 PGB785382 PPX785382 PZT785382 QJP785382 QTL785382 RDH785382 RND785382 RWZ785382 SGV785382 SQR785382 TAN785382 TKJ785382 TUF785382 UEB785382 UNX785382 UXT785382 VHP785382 VRL785382 WBH785382 WLD785382 WUZ785382 J850918 IN850918 SJ850918 ACF850918 AMB850918 AVX850918 BFT850918 BPP850918 BZL850918 CJH850918 CTD850918 DCZ850918 DMV850918 DWR850918 EGN850918 EQJ850918 FAF850918 FKB850918 FTX850918 GDT850918 GNP850918 GXL850918 HHH850918 HRD850918 IAZ850918 IKV850918 IUR850918 JEN850918 JOJ850918 JYF850918 KIB850918 KRX850918 LBT850918 LLP850918 LVL850918 MFH850918 MPD850918 MYZ850918 NIV850918 NSR850918 OCN850918 OMJ850918 OWF850918 PGB850918 PPX850918 PZT850918 QJP850918 QTL850918 RDH850918 RND850918 RWZ850918 SGV850918 SQR850918 TAN850918 TKJ850918 TUF850918 UEB850918 UNX850918 UXT850918 VHP850918 VRL850918 WBH850918 WLD850918 WUZ850918 J916454 IN916454 SJ916454 ACF916454 AMB916454 AVX916454 BFT916454 BPP916454 BZL916454 CJH916454 CTD916454 DCZ916454 DMV916454 DWR916454 EGN916454 EQJ916454 FAF916454 FKB916454 FTX916454 GDT916454 GNP916454 GXL916454 HHH916454 HRD916454 IAZ916454 IKV916454 IUR916454 JEN916454 JOJ916454 JYF916454 KIB916454 KRX916454 LBT916454 LLP916454 LVL916454 MFH916454 MPD916454 MYZ916454 NIV916454 NSR916454 OCN916454 OMJ916454 OWF916454 PGB916454 PPX916454 PZT916454 QJP916454 QTL916454 RDH916454 RND916454 RWZ916454 SGV916454 SQR916454 TAN916454 TKJ916454 TUF916454 UEB916454 UNX916454 UXT916454 VHP916454 VRL916454 WBH916454 WLD916454 WUZ916454 J981990 IN981990 SJ981990 ACF981990 AMB981990 AVX981990 BFT981990 BPP981990 BZL981990 CJH981990 CTD981990 DCZ981990 DMV981990 DWR981990 EGN981990 EQJ981990 FAF981990 FKB981990 FTX981990 GDT981990 GNP981990 GXL981990 HHH981990 HRD981990 IAZ981990 IKV981990 IUR981990 JEN981990 JOJ981990 JYF981990 KIB981990 KRX981990 LBT981990 LLP981990 LVL981990 MFH981990 MPD981990 MYZ981990 NIV981990 NSR981990 OCN981990 OMJ981990 OWF981990 PGB981990 PPX981990 PZT981990 QJP981990 QTL981990 RDH981990 RND981990 RWZ981990 SGV981990 SQR981990 TAN981990 TKJ981990 TUF981990 UEB981990 UNX981990 UXT981990 VHP981990 VRL981990 WBH981990 WLD981990 WUZ981990 J64669 IN64669 SJ64669 ACF64669 AMB64669 AVX64669 BFT64669 BPP64669 BZL64669 CJH64669 CTD64669 DCZ64669 DMV64669 DWR64669 EGN64669 EQJ64669 FAF64669 FKB64669 FTX64669 GDT64669 GNP64669 GXL64669 HHH64669 HRD64669 IAZ64669 IKV64669 IUR64669 JEN64669 JOJ64669 JYF64669 KIB64669 KRX64669 LBT64669 LLP64669 LVL64669 MFH64669 MPD64669 MYZ64669 NIV64669 NSR64669 OCN64669 OMJ64669 OWF64669 PGB64669 PPX64669 PZT64669 QJP64669 QTL64669 RDH64669 RND64669 RWZ64669 SGV64669 SQR64669 TAN64669 TKJ64669 TUF64669 UEB64669 UNX64669 UXT64669 VHP64669 VRL64669 WBH64669 WLD64669 WUZ64669 J130205 IN130205 SJ130205 ACF130205 AMB130205 AVX130205 BFT130205 BPP130205 BZL130205 CJH130205 CTD130205 DCZ130205 DMV130205 DWR130205 EGN130205 EQJ130205 FAF130205 FKB130205 FTX130205 GDT130205 GNP130205 GXL130205 HHH130205 HRD130205 IAZ130205 IKV130205 IUR130205 JEN130205 JOJ130205 JYF130205 KIB130205 KRX130205 LBT130205 LLP130205 LVL130205 MFH130205 MPD130205 MYZ130205 NIV130205 NSR130205 OCN130205 OMJ130205 OWF130205 PGB130205 PPX130205 PZT130205 QJP130205 QTL130205 RDH130205 RND130205 RWZ130205 SGV130205 SQR130205 TAN130205 TKJ130205 TUF130205 UEB130205 UNX130205 UXT130205 VHP130205 VRL130205 WBH130205 WLD130205 WUZ130205 J195741 IN195741 SJ195741 ACF195741 AMB195741 AVX195741 BFT195741 BPP195741 BZL195741 CJH195741 CTD195741 DCZ195741 DMV195741 DWR195741 EGN195741 EQJ195741 FAF195741 FKB195741 FTX195741 GDT195741 GNP195741 GXL195741 HHH195741 HRD195741 IAZ195741 IKV195741 IUR195741 JEN195741 JOJ195741 JYF195741 KIB195741 KRX195741 LBT195741 LLP195741 LVL195741 MFH195741 MPD195741 MYZ195741 NIV195741 NSR195741 OCN195741 OMJ195741 OWF195741 PGB195741 PPX195741 PZT195741 QJP195741 QTL195741 RDH195741 RND195741 RWZ195741 SGV195741 SQR195741 TAN195741 TKJ195741 TUF195741 UEB195741 UNX195741 UXT195741 VHP195741 VRL195741 WBH195741 WLD195741 WUZ195741 J261277 IN261277 SJ261277 ACF261277 AMB261277 AVX261277 BFT261277 BPP261277 BZL261277 CJH261277 CTD261277 DCZ261277 DMV261277 DWR261277 EGN261277 EQJ261277 FAF261277 FKB261277 FTX261277 GDT261277 GNP261277 GXL261277 HHH261277 HRD261277 IAZ261277 IKV261277 IUR261277 JEN261277 JOJ261277 JYF261277 KIB261277 KRX261277 LBT261277 LLP261277 LVL261277 MFH261277 MPD261277 MYZ261277 NIV261277 NSR261277 OCN261277 OMJ261277 OWF261277 PGB261277 PPX261277 PZT261277 QJP261277 QTL261277 RDH261277 RND261277 RWZ261277 SGV261277 SQR261277 TAN261277 TKJ261277 TUF261277 UEB261277 UNX261277 UXT261277 VHP261277 VRL261277 WBH261277 WLD261277 WUZ261277 J326813 IN326813 SJ326813 ACF326813 AMB326813 AVX326813 BFT326813 BPP326813 BZL326813 CJH326813 CTD326813 DCZ326813 DMV326813 DWR326813 EGN326813 EQJ326813 FAF326813 FKB326813 FTX326813 GDT326813 GNP326813 GXL326813 HHH326813 HRD326813 IAZ326813 IKV326813 IUR326813 JEN326813 JOJ326813 JYF326813 KIB326813 KRX326813 LBT326813 LLP326813 LVL326813 MFH326813 MPD326813 MYZ326813 NIV326813 NSR326813 OCN326813 OMJ326813 OWF326813 PGB326813 PPX326813 PZT326813 QJP326813 QTL326813 RDH326813 RND326813 RWZ326813 SGV326813 SQR326813 TAN326813 TKJ326813 TUF326813 UEB326813 UNX326813 UXT326813 VHP326813 VRL326813 WBH326813 WLD326813 WUZ326813 J392349 IN392349 SJ392349 ACF392349 AMB392349 AVX392349 BFT392349 BPP392349 BZL392349 CJH392349 CTD392349 DCZ392349 DMV392349 DWR392349 EGN392349 EQJ392349 FAF392349 FKB392349 FTX392349 GDT392349 GNP392349 GXL392349 HHH392349 HRD392349 IAZ392349 IKV392349 IUR392349 JEN392349 JOJ392349 JYF392349 KIB392349 KRX392349 LBT392349 LLP392349 LVL392349 MFH392349 MPD392349 MYZ392349 NIV392349 NSR392349 OCN392349 OMJ392349 OWF392349 PGB392349 PPX392349 PZT392349 QJP392349 QTL392349 RDH392349 RND392349 RWZ392349 SGV392349 SQR392349 TAN392349 TKJ392349 TUF392349 UEB392349 UNX392349 UXT392349 VHP392349 VRL392349 WBH392349 WLD392349 WUZ392349 J457885 IN457885 SJ457885 ACF457885 AMB457885 AVX457885 BFT457885 BPP457885 BZL457885 CJH457885 CTD457885 DCZ457885 DMV457885 DWR457885 EGN457885 EQJ457885 FAF457885 FKB457885 FTX457885 GDT457885 GNP457885 GXL457885 HHH457885 HRD457885 IAZ457885 IKV457885 IUR457885 JEN457885 JOJ457885 JYF457885 KIB457885 KRX457885 LBT457885 LLP457885 LVL457885 MFH457885 MPD457885 MYZ457885 NIV457885 NSR457885 OCN457885 OMJ457885 OWF457885 PGB457885 PPX457885 PZT457885 QJP457885 QTL457885 RDH457885 RND457885 RWZ457885 SGV457885 SQR457885 TAN457885 TKJ457885 TUF457885 UEB457885 UNX457885 UXT457885 VHP457885 VRL457885 WBH457885 WLD457885 WUZ457885 J523421 IN523421 SJ523421 ACF523421 AMB523421 AVX523421 BFT523421 BPP523421 BZL523421 CJH523421 CTD523421 DCZ523421 DMV523421 DWR523421 EGN523421 EQJ523421 FAF523421 FKB523421 FTX523421 GDT523421 GNP523421 GXL523421 HHH523421 HRD523421 IAZ523421 IKV523421 IUR523421 JEN523421 JOJ523421 JYF523421 KIB523421 KRX523421 LBT523421 LLP523421 LVL523421 MFH523421 MPD523421 MYZ523421 NIV523421 NSR523421 OCN523421 OMJ523421 OWF523421 PGB523421 PPX523421 PZT523421 QJP523421 QTL523421 RDH523421 RND523421 RWZ523421 SGV523421 SQR523421 TAN523421 TKJ523421 TUF523421 UEB523421 UNX523421 UXT523421 VHP523421 VRL523421 WBH523421 WLD523421 WUZ523421 J588957 IN588957 SJ588957 ACF588957 AMB588957 AVX588957 BFT588957 BPP588957 BZL588957 CJH588957 CTD588957 DCZ588957 DMV588957 DWR588957 EGN588957 EQJ588957 FAF588957 FKB588957 FTX588957 GDT588957 GNP588957 GXL588957 HHH588957 HRD588957 IAZ588957 IKV588957 IUR588957 JEN588957 JOJ588957 JYF588957 KIB588957 KRX588957 LBT588957 LLP588957 LVL588957 MFH588957 MPD588957 MYZ588957 NIV588957 NSR588957 OCN588957 OMJ588957 OWF588957 PGB588957 PPX588957 PZT588957 QJP588957 QTL588957 RDH588957 RND588957 RWZ588957 SGV588957 SQR588957 TAN588957 TKJ588957 TUF588957 UEB588957 UNX588957 UXT588957 VHP588957 VRL588957 WBH588957 WLD588957 WUZ588957 J654493 IN654493 SJ654493 ACF654493 AMB654493 AVX654493 BFT654493 BPP654493 BZL654493 CJH654493 CTD654493 DCZ654493 DMV654493 DWR654493 EGN654493 EQJ654493 FAF654493 FKB654493 FTX654493 GDT654493 GNP654493 GXL654493 HHH654493 HRD654493 IAZ654493 IKV654493 IUR654493 JEN654493 JOJ654493 JYF654493 KIB654493 KRX654493 LBT654493 LLP654493 LVL654493 MFH654493 MPD654493 MYZ654493 NIV654493 NSR654493 OCN654493 OMJ654493 OWF654493 PGB654493 PPX654493 PZT654493 QJP654493 QTL654493 RDH654493 RND654493 RWZ654493 SGV654493 SQR654493 TAN654493 TKJ654493 TUF654493 UEB654493 UNX654493 UXT654493 VHP654493 VRL654493 WBH654493 WLD654493 WUZ654493 J720029 IN720029 SJ720029 ACF720029 AMB720029 AVX720029 BFT720029 BPP720029 BZL720029 CJH720029 CTD720029 DCZ720029 DMV720029 DWR720029 EGN720029 EQJ720029 FAF720029 FKB720029 FTX720029 GDT720029 GNP720029 GXL720029 HHH720029 HRD720029 IAZ720029 IKV720029 IUR720029 JEN720029 JOJ720029 JYF720029 KIB720029 KRX720029 LBT720029 LLP720029 LVL720029 MFH720029 MPD720029 MYZ720029 NIV720029 NSR720029 OCN720029 OMJ720029 OWF720029 PGB720029 PPX720029 PZT720029 QJP720029 QTL720029 RDH720029 RND720029 RWZ720029 SGV720029 SQR720029 TAN720029 TKJ720029 TUF720029 UEB720029 UNX720029 UXT720029 VHP720029 VRL720029 WBH720029 WLD720029 WUZ720029 J785565 IN785565 SJ785565 ACF785565 AMB785565 AVX785565 BFT785565 BPP785565 BZL785565 CJH785565 CTD785565 DCZ785565 DMV785565 DWR785565 EGN785565 EQJ785565 FAF785565 FKB785565 FTX785565 GDT785565 GNP785565 GXL785565 HHH785565 HRD785565 IAZ785565 IKV785565 IUR785565 JEN785565 JOJ785565 JYF785565 KIB785565 KRX785565 LBT785565 LLP785565 LVL785565 MFH785565 MPD785565 MYZ785565 NIV785565 NSR785565 OCN785565 OMJ785565 OWF785565 PGB785565 PPX785565 PZT785565 QJP785565 QTL785565 RDH785565 RND785565 RWZ785565 SGV785565 SQR785565 TAN785565 TKJ785565 TUF785565 UEB785565 UNX785565 UXT785565 VHP785565 VRL785565 WBH785565 WLD785565 WUZ785565 J851101 IN851101 SJ851101 ACF851101 AMB851101 AVX851101 BFT851101 BPP851101 BZL851101 CJH851101 CTD851101 DCZ851101 DMV851101 DWR851101 EGN851101 EQJ851101 FAF851101 FKB851101 FTX851101 GDT851101 GNP851101 GXL851101 HHH851101 HRD851101 IAZ851101 IKV851101 IUR851101 JEN851101 JOJ851101 JYF851101 KIB851101 KRX851101 LBT851101 LLP851101 LVL851101 MFH851101 MPD851101 MYZ851101 NIV851101 NSR851101 OCN851101 OMJ851101 OWF851101 PGB851101 PPX851101 PZT851101 QJP851101 QTL851101 RDH851101 RND851101 RWZ851101 SGV851101 SQR851101 TAN851101 TKJ851101 TUF851101 UEB851101 UNX851101 UXT851101 VHP851101 VRL851101 WBH851101 WLD851101 WUZ851101 J916637 IN916637 SJ916637 ACF916637 AMB916637 AVX916637 BFT916637 BPP916637 BZL916637 CJH916637 CTD916637 DCZ916637 DMV916637 DWR916637 EGN916637 EQJ916637 FAF916637 FKB916637 FTX916637 GDT916637 GNP916637 GXL916637 HHH916637 HRD916637 IAZ916637 IKV916637 IUR916637 JEN916637 JOJ916637 JYF916637 KIB916637 KRX916637 LBT916637 LLP916637 LVL916637 MFH916637 MPD916637 MYZ916637 NIV916637 NSR916637 OCN916637 OMJ916637 OWF916637 PGB916637 PPX916637 PZT916637 QJP916637 QTL916637 RDH916637 RND916637 RWZ916637 SGV916637 SQR916637 TAN916637 TKJ916637 TUF916637 UEB916637 UNX916637 UXT916637 VHP916637 VRL916637 WBH916637 WLD916637 WUZ916637 J982173 IN982173 SJ982173 ACF982173 AMB982173 AVX982173 BFT982173 BPP982173 BZL982173 CJH982173 CTD982173 DCZ982173 DMV982173 DWR982173 EGN982173 EQJ982173 FAF982173 FKB982173 FTX982173 GDT982173 GNP982173 GXL982173 HHH982173 HRD982173 IAZ982173 IKV982173 IUR982173 JEN982173 JOJ982173 JYF982173 KIB982173 KRX982173 LBT982173 LLP982173 LVL982173 MFH982173 MPD982173 MYZ982173 NIV982173 NSR982173 OCN982173 OMJ982173 OWF982173 PGB982173 PPX982173 PZT982173 QJP982173 QTL982173 RDH982173 RND982173 RWZ982173 SGV982173 SQR982173 TAN982173 TKJ982173 TUF982173 UEB982173 UNX982173 UXT982173 VHP982173 VRL982173 WBH982173 WLD982173 WUZ982173 J64730 IN64730 SJ64730 ACF64730 AMB64730 AVX64730 BFT64730 BPP64730 BZL64730 CJH64730 CTD64730 DCZ64730 DMV64730 DWR64730 EGN64730 EQJ64730 FAF64730 FKB64730 FTX64730 GDT64730 GNP64730 GXL64730 HHH64730 HRD64730 IAZ64730 IKV64730 IUR64730 JEN64730 JOJ64730 JYF64730 KIB64730 KRX64730 LBT64730 LLP64730 LVL64730 MFH64730 MPD64730 MYZ64730 NIV64730 NSR64730 OCN64730 OMJ64730 OWF64730 PGB64730 PPX64730 PZT64730 QJP64730 QTL64730 RDH64730 RND64730 RWZ64730 SGV64730 SQR64730 TAN64730 TKJ64730 TUF64730 UEB64730 UNX64730 UXT64730 VHP64730 VRL64730 WBH64730 WLD64730 WUZ64730 J130266 IN130266 SJ130266 ACF130266 AMB130266 AVX130266 BFT130266 BPP130266 BZL130266 CJH130266 CTD130266 DCZ130266 DMV130266 DWR130266 EGN130266 EQJ130266 FAF130266 FKB130266 FTX130266 GDT130266 GNP130266 GXL130266 HHH130266 HRD130266 IAZ130266 IKV130266 IUR130266 JEN130266 JOJ130266 JYF130266 KIB130266 KRX130266 LBT130266 LLP130266 LVL130266 MFH130266 MPD130266 MYZ130266 NIV130266 NSR130266 OCN130266 OMJ130266 OWF130266 PGB130266 PPX130266 PZT130266 QJP130266 QTL130266 RDH130266 RND130266 RWZ130266 SGV130266 SQR130266 TAN130266 TKJ130266 TUF130266 UEB130266 UNX130266 UXT130266 VHP130266 VRL130266 WBH130266 WLD130266 WUZ130266 J195802 IN195802 SJ195802 ACF195802 AMB195802 AVX195802 BFT195802 BPP195802 BZL195802 CJH195802 CTD195802 DCZ195802 DMV195802 DWR195802 EGN195802 EQJ195802 FAF195802 FKB195802 FTX195802 GDT195802 GNP195802 GXL195802 HHH195802 HRD195802 IAZ195802 IKV195802 IUR195802 JEN195802 JOJ195802 JYF195802 KIB195802 KRX195802 LBT195802 LLP195802 LVL195802 MFH195802 MPD195802 MYZ195802 NIV195802 NSR195802 OCN195802 OMJ195802 OWF195802 PGB195802 PPX195802 PZT195802 QJP195802 QTL195802 RDH195802 RND195802 RWZ195802 SGV195802 SQR195802 TAN195802 TKJ195802 TUF195802 UEB195802 UNX195802 UXT195802 VHP195802 VRL195802 WBH195802 WLD195802 WUZ195802 J261338 IN261338 SJ261338 ACF261338 AMB261338 AVX261338 BFT261338 BPP261338 BZL261338 CJH261338 CTD261338 DCZ261338 DMV261338 DWR261338 EGN261338 EQJ261338 FAF261338 FKB261338 FTX261338 GDT261338 GNP261338 GXL261338 HHH261338 HRD261338 IAZ261338 IKV261338 IUR261338 JEN261338 JOJ261338 JYF261338 KIB261338 KRX261338 LBT261338 LLP261338 LVL261338 MFH261338 MPD261338 MYZ261338 NIV261338 NSR261338 OCN261338 OMJ261338 OWF261338 PGB261338 PPX261338 PZT261338 QJP261338 QTL261338 RDH261338 RND261338 RWZ261338 SGV261338 SQR261338 TAN261338 TKJ261338 TUF261338 UEB261338 UNX261338 UXT261338 VHP261338 VRL261338 WBH261338 WLD261338 WUZ261338 J326874 IN326874 SJ326874 ACF326874 AMB326874 AVX326874 BFT326874 BPP326874 BZL326874 CJH326874 CTD326874 DCZ326874 DMV326874 DWR326874 EGN326874 EQJ326874 FAF326874 FKB326874 FTX326874 GDT326874 GNP326874 GXL326874 HHH326874 HRD326874 IAZ326874 IKV326874 IUR326874 JEN326874 JOJ326874 JYF326874 KIB326874 KRX326874 LBT326874 LLP326874 LVL326874 MFH326874 MPD326874 MYZ326874 NIV326874 NSR326874 OCN326874 OMJ326874 OWF326874 PGB326874 PPX326874 PZT326874 QJP326874 QTL326874 RDH326874 RND326874 RWZ326874 SGV326874 SQR326874 TAN326874 TKJ326874 TUF326874 UEB326874 UNX326874 UXT326874 VHP326874 VRL326874 WBH326874 WLD326874 WUZ326874 J392410 IN392410 SJ392410 ACF392410 AMB392410 AVX392410 BFT392410 BPP392410 BZL392410 CJH392410 CTD392410 DCZ392410 DMV392410 DWR392410 EGN392410 EQJ392410 FAF392410 FKB392410 FTX392410 GDT392410 GNP392410 GXL392410 HHH392410 HRD392410 IAZ392410 IKV392410 IUR392410 JEN392410 JOJ392410 JYF392410 KIB392410 KRX392410 LBT392410 LLP392410 LVL392410 MFH392410 MPD392410 MYZ392410 NIV392410 NSR392410 OCN392410 OMJ392410 OWF392410 PGB392410 PPX392410 PZT392410 QJP392410 QTL392410 RDH392410 RND392410 RWZ392410 SGV392410 SQR392410 TAN392410 TKJ392410 TUF392410 UEB392410 UNX392410 UXT392410 VHP392410 VRL392410 WBH392410 WLD392410 WUZ392410 J457946 IN457946 SJ457946 ACF457946 AMB457946 AVX457946 BFT457946 BPP457946 BZL457946 CJH457946 CTD457946 DCZ457946 DMV457946 DWR457946 EGN457946 EQJ457946 FAF457946 FKB457946 FTX457946 GDT457946 GNP457946 GXL457946 HHH457946 HRD457946 IAZ457946 IKV457946 IUR457946 JEN457946 JOJ457946 JYF457946 KIB457946 KRX457946 LBT457946 LLP457946 LVL457946 MFH457946 MPD457946 MYZ457946 NIV457946 NSR457946 OCN457946 OMJ457946 OWF457946 PGB457946 PPX457946 PZT457946 QJP457946 QTL457946 RDH457946 RND457946 RWZ457946 SGV457946 SQR457946 TAN457946 TKJ457946 TUF457946 UEB457946 UNX457946 UXT457946 VHP457946 VRL457946 WBH457946 WLD457946 WUZ457946 J523482 IN523482 SJ523482 ACF523482 AMB523482 AVX523482 BFT523482 BPP523482 BZL523482 CJH523482 CTD523482 DCZ523482 DMV523482 DWR523482 EGN523482 EQJ523482 FAF523482 FKB523482 FTX523482 GDT523482 GNP523482 GXL523482 HHH523482 HRD523482 IAZ523482 IKV523482 IUR523482 JEN523482 JOJ523482 JYF523482 KIB523482 KRX523482 LBT523482 LLP523482 LVL523482 MFH523482 MPD523482 MYZ523482 NIV523482 NSR523482 OCN523482 OMJ523482 OWF523482 PGB523482 PPX523482 PZT523482 QJP523482 QTL523482 RDH523482 RND523482 RWZ523482 SGV523482 SQR523482 TAN523482 TKJ523482 TUF523482 UEB523482 UNX523482 UXT523482 VHP523482 VRL523482 WBH523482 WLD523482 WUZ523482 J589018 IN589018 SJ589018 ACF589018 AMB589018 AVX589018 BFT589018 BPP589018 BZL589018 CJH589018 CTD589018 DCZ589018 DMV589018 DWR589018 EGN589018 EQJ589018 FAF589018 FKB589018 FTX589018 GDT589018 GNP589018 GXL589018 HHH589018 HRD589018 IAZ589018 IKV589018 IUR589018 JEN589018 JOJ589018 JYF589018 KIB589018 KRX589018 LBT589018 LLP589018 LVL589018 MFH589018 MPD589018 MYZ589018 NIV589018 NSR589018 OCN589018 OMJ589018 OWF589018 PGB589018 PPX589018 PZT589018 QJP589018 QTL589018 RDH589018 RND589018 RWZ589018 SGV589018 SQR589018 TAN589018 TKJ589018 TUF589018 UEB589018 UNX589018 UXT589018 VHP589018 VRL589018 WBH589018 WLD589018 WUZ589018 J654554 IN654554 SJ654554 ACF654554 AMB654554 AVX654554 BFT654554 BPP654554 BZL654554 CJH654554 CTD654554 DCZ654554 DMV654554 DWR654554 EGN654554 EQJ654554 FAF654554 FKB654554 FTX654554 GDT654554 GNP654554 GXL654554 HHH654554 HRD654554 IAZ654554 IKV654554 IUR654554 JEN654554 JOJ654554 JYF654554 KIB654554 KRX654554 LBT654554 LLP654554 LVL654554 MFH654554 MPD654554 MYZ654554 NIV654554 NSR654554 OCN654554 OMJ654554 OWF654554 PGB654554 PPX654554 PZT654554 QJP654554 QTL654554 RDH654554 RND654554 RWZ654554 SGV654554 SQR654554 TAN654554 TKJ654554 TUF654554 UEB654554 UNX654554 UXT654554 VHP654554 VRL654554 WBH654554 WLD654554 WUZ654554 J720090 IN720090 SJ720090 ACF720090 AMB720090 AVX720090 BFT720090 BPP720090 BZL720090 CJH720090 CTD720090 DCZ720090 DMV720090 DWR720090 EGN720090 EQJ720090 FAF720090 FKB720090 FTX720090 GDT720090 GNP720090 GXL720090 HHH720090 HRD720090 IAZ720090 IKV720090 IUR720090 JEN720090 JOJ720090 JYF720090 KIB720090 KRX720090 LBT720090 LLP720090 LVL720090 MFH720090 MPD720090 MYZ720090 NIV720090 NSR720090 OCN720090 OMJ720090 OWF720090 PGB720090 PPX720090 PZT720090 QJP720090 QTL720090 RDH720090 RND720090 RWZ720090 SGV720090 SQR720090 TAN720090 TKJ720090 TUF720090 UEB720090 UNX720090 UXT720090 VHP720090 VRL720090 WBH720090 WLD720090 WUZ720090 J785626 IN785626 SJ785626 ACF785626 AMB785626 AVX785626 BFT785626 BPP785626 BZL785626 CJH785626 CTD785626 DCZ785626 DMV785626 DWR785626 EGN785626 EQJ785626 FAF785626 FKB785626 FTX785626 GDT785626 GNP785626 GXL785626 HHH785626 HRD785626 IAZ785626 IKV785626 IUR785626 JEN785626 JOJ785626 JYF785626 KIB785626 KRX785626 LBT785626 LLP785626 LVL785626 MFH785626 MPD785626 MYZ785626 NIV785626 NSR785626 OCN785626 OMJ785626 OWF785626 PGB785626 PPX785626 PZT785626 QJP785626 QTL785626 RDH785626 RND785626 RWZ785626 SGV785626 SQR785626 TAN785626 TKJ785626 TUF785626 UEB785626 UNX785626 UXT785626 VHP785626 VRL785626 WBH785626 WLD785626 WUZ785626 J851162 IN851162 SJ851162 ACF851162 AMB851162 AVX851162 BFT851162 BPP851162 BZL851162 CJH851162 CTD851162 DCZ851162 DMV851162 DWR851162 EGN851162 EQJ851162 FAF851162 FKB851162 FTX851162 GDT851162 GNP851162 GXL851162 HHH851162 HRD851162 IAZ851162 IKV851162 IUR851162 JEN851162 JOJ851162 JYF851162 KIB851162 KRX851162 LBT851162 LLP851162 LVL851162 MFH851162 MPD851162 MYZ851162 NIV851162 NSR851162 OCN851162 OMJ851162 OWF851162 PGB851162 PPX851162 PZT851162 QJP851162 QTL851162 RDH851162 RND851162 RWZ851162 SGV851162 SQR851162 TAN851162 TKJ851162 TUF851162 UEB851162 UNX851162 UXT851162 VHP851162 VRL851162 WBH851162 WLD851162 WUZ851162 J916698 IN916698 SJ916698 ACF916698 AMB916698 AVX916698 BFT916698 BPP916698 BZL916698 CJH916698 CTD916698 DCZ916698 DMV916698 DWR916698 EGN916698 EQJ916698 FAF916698 FKB916698 FTX916698 GDT916698 GNP916698 GXL916698 HHH916698 HRD916698 IAZ916698 IKV916698 IUR916698 JEN916698 JOJ916698 JYF916698 KIB916698 KRX916698 LBT916698 LLP916698 LVL916698 MFH916698 MPD916698 MYZ916698 NIV916698 NSR916698 OCN916698 OMJ916698 OWF916698 PGB916698 PPX916698 PZT916698 QJP916698 QTL916698 RDH916698 RND916698 RWZ916698 SGV916698 SQR916698 TAN916698 TKJ916698 TUF916698 UEB916698 UNX916698 UXT916698 VHP916698 VRL916698 WBH916698 WLD916698 WUZ916698 J982234 IN982234 SJ982234 ACF982234 AMB982234 AVX982234 BFT982234 BPP982234 BZL982234 CJH982234 CTD982234 DCZ982234 DMV982234 DWR982234 EGN982234 EQJ982234 FAF982234 FKB982234 FTX982234 GDT982234 GNP982234 GXL982234 HHH982234 HRD982234 IAZ982234 IKV982234 IUR982234 JEN982234 JOJ982234 JYF982234 KIB982234 KRX982234 LBT982234 LLP982234 LVL982234 MFH982234 MPD982234 MYZ982234 NIV982234 NSR982234 OCN982234 OMJ982234 OWF982234 PGB982234 PPX982234 PZT982234 QJP982234 QTL982234 RDH982234 RND982234 RWZ982234 SGV982234 SQR982234 TAN982234 TKJ982234 TUF982234 UEB982234 UNX982234 UXT982234 VHP982234 VRL982234 WBH982234 WLD982234 WUZ982234 J64788 IN64788 SJ64788 ACF64788 AMB64788 AVX64788 BFT64788 BPP64788 BZL64788 CJH64788 CTD64788 DCZ64788 DMV64788 DWR64788 EGN64788 EQJ64788 FAF64788 FKB64788 FTX64788 GDT64788 GNP64788 GXL64788 HHH64788 HRD64788 IAZ64788 IKV64788 IUR64788 JEN64788 JOJ64788 JYF64788 KIB64788 KRX64788 LBT64788 LLP64788 LVL64788 MFH64788 MPD64788 MYZ64788 NIV64788 NSR64788 OCN64788 OMJ64788 OWF64788 PGB64788 PPX64788 PZT64788 QJP64788 QTL64788 RDH64788 RND64788 RWZ64788 SGV64788 SQR64788 TAN64788 TKJ64788 TUF64788 UEB64788 UNX64788 UXT64788 VHP64788 VRL64788 WBH64788 WLD64788 WUZ64788 J130324 IN130324 SJ130324 ACF130324 AMB130324 AVX130324 BFT130324 BPP130324 BZL130324 CJH130324 CTD130324 DCZ130324 DMV130324 DWR130324 EGN130324 EQJ130324 FAF130324 FKB130324 FTX130324 GDT130324 GNP130324 GXL130324 HHH130324 HRD130324 IAZ130324 IKV130324 IUR130324 JEN130324 JOJ130324 JYF130324 KIB130324 KRX130324 LBT130324 LLP130324 LVL130324 MFH130324 MPD130324 MYZ130324 NIV130324 NSR130324 OCN130324 OMJ130324 OWF130324 PGB130324 PPX130324 PZT130324 QJP130324 QTL130324 RDH130324 RND130324 RWZ130324 SGV130324 SQR130324 TAN130324 TKJ130324 TUF130324 UEB130324 UNX130324 UXT130324 VHP130324 VRL130324 WBH130324 WLD130324 WUZ130324 J195860 IN195860 SJ195860 ACF195860 AMB195860 AVX195860 BFT195860 BPP195860 BZL195860 CJH195860 CTD195860 DCZ195860 DMV195860 DWR195860 EGN195860 EQJ195860 FAF195860 FKB195860 FTX195860 GDT195860 GNP195860 GXL195860 HHH195860 HRD195860 IAZ195860 IKV195860 IUR195860 JEN195860 JOJ195860 JYF195860 KIB195860 KRX195860 LBT195860 LLP195860 LVL195860 MFH195860 MPD195860 MYZ195860 NIV195860 NSR195860 OCN195860 OMJ195860 OWF195860 PGB195860 PPX195860 PZT195860 QJP195860 QTL195860 RDH195860 RND195860 RWZ195860 SGV195860 SQR195860 TAN195860 TKJ195860 TUF195860 UEB195860 UNX195860 UXT195860 VHP195860 VRL195860 WBH195860 WLD195860 WUZ195860 J261396 IN261396 SJ261396 ACF261396 AMB261396 AVX261396 BFT261396 BPP261396 BZL261396 CJH261396 CTD261396 DCZ261396 DMV261396 DWR261396 EGN261396 EQJ261396 FAF261396 FKB261396 FTX261396 GDT261396 GNP261396 GXL261396 HHH261396 HRD261396 IAZ261396 IKV261396 IUR261396 JEN261396 JOJ261396 JYF261396 KIB261396 KRX261396 LBT261396 LLP261396 LVL261396 MFH261396 MPD261396 MYZ261396 NIV261396 NSR261396 OCN261396 OMJ261396 OWF261396 PGB261396 PPX261396 PZT261396 QJP261396 QTL261396 RDH261396 RND261396 RWZ261396 SGV261396 SQR261396 TAN261396 TKJ261396 TUF261396 UEB261396 UNX261396 UXT261396 VHP261396 VRL261396 WBH261396 WLD261396 WUZ261396 J326932 IN326932 SJ326932 ACF326932 AMB326932 AVX326932 BFT326932 BPP326932 BZL326932 CJH326932 CTD326932 DCZ326932 DMV326932 DWR326932 EGN326932 EQJ326932 FAF326932 FKB326932 FTX326932 GDT326932 GNP326932 GXL326932 HHH326932 HRD326932 IAZ326932 IKV326932 IUR326932 JEN326932 JOJ326932 JYF326932 KIB326932 KRX326932 LBT326932 LLP326932 LVL326932 MFH326932 MPD326932 MYZ326932 NIV326932 NSR326932 OCN326932 OMJ326932 OWF326932 PGB326932 PPX326932 PZT326932 QJP326932 QTL326932 RDH326932 RND326932 RWZ326932 SGV326932 SQR326932 TAN326932 TKJ326932 TUF326932 UEB326932 UNX326932 UXT326932 VHP326932 VRL326932 WBH326932 WLD326932 WUZ326932 J392468 IN392468 SJ392468 ACF392468 AMB392468 AVX392468 BFT392468 BPP392468 BZL392468 CJH392468 CTD392468 DCZ392468 DMV392468 DWR392468 EGN392468 EQJ392468 FAF392468 FKB392468 FTX392468 GDT392468 GNP392468 GXL392468 HHH392468 HRD392468 IAZ392468 IKV392468 IUR392468 JEN392468 JOJ392468 JYF392468 KIB392468 KRX392468 LBT392468 LLP392468 LVL392468 MFH392468 MPD392468 MYZ392468 NIV392468 NSR392468 OCN392468 OMJ392468 OWF392468 PGB392468 PPX392468 PZT392468 QJP392468 QTL392468 RDH392468 RND392468 RWZ392468 SGV392468 SQR392468 TAN392468 TKJ392468 TUF392468 UEB392468 UNX392468 UXT392468 VHP392468 VRL392468 WBH392468 WLD392468 WUZ392468 J458004 IN458004 SJ458004 ACF458004 AMB458004 AVX458004 BFT458004 BPP458004 BZL458004 CJH458004 CTD458004 DCZ458004 DMV458004 DWR458004 EGN458004 EQJ458004 FAF458004 FKB458004 FTX458004 GDT458004 GNP458004 GXL458004 HHH458004 HRD458004 IAZ458004 IKV458004 IUR458004 JEN458004 JOJ458004 JYF458004 KIB458004 KRX458004 LBT458004 LLP458004 LVL458004 MFH458004 MPD458004 MYZ458004 NIV458004 NSR458004 OCN458004 OMJ458004 OWF458004 PGB458004 PPX458004 PZT458004 QJP458004 QTL458004 RDH458004 RND458004 RWZ458004 SGV458004 SQR458004 TAN458004 TKJ458004 TUF458004 UEB458004 UNX458004 UXT458004 VHP458004 VRL458004 WBH458004 WLD458004 WUZ458004 J523540 IN523540 SJ523540 ACF523540 AMB523540 AVX523540 BFT523540 BPP523540 BZL523540 CJH523540 CTD523540 DCZ523540 DMV523540 DWR523540 EGN523540 EQJ523540 FAF523540 FKB523540 FTX523540 GDT523540 GNP523540 GXL523540 HHH523540 HRD523540 IAZ523540 IKV523540 IUR523540 JEN523540 JOJ523540 JYF523540 KIB523540 KRX523540 LBT523540 LLP523540 LVL523540 MFH523540 MPD523540 MYZ523540 NIV523540 NSR523540 OCN523540 OMJ523540 OWF523540 PGB523540 PPX523540 PZT523540 QJP523540 QTL523540 RDH523540 RND523540 RWZ523540 SGV523540 SQR523540 TAN523540 TKJ523540 TUF523540 UEB523540 UNX523540 UXT523540 VHP523540 VRL523540 WBH523540 WLD523540 WUZ523540 J589076 IN589076 SJ589076 ACF589076 AMB589076 AVX589076 BFT589076 BPP589076 BZL589076 CJH589076 CTD589076 DCZ589076 DMV589076 DWR589076 EGN589076 EQJ589076 FAF589076 FKB589076 FTX589076 GDT589076 GNP589076 GXL589076 HHH589076 HRD589076 IAZ589076 IKV589076 IUR589076 JEN589076 JOJ589076 JYF589076 KIB589076 KRX589076 LBT589076 LLP589076 LVL589076 MFH589076 MPD589076 MYZ589076 NIV589076 NSR589076 OCN589076 OMJ589076 OWF589076 PGB589076 PPX589076 PZT589076 QJP589076 QTL589076 RDH589076 RND589076 RWZ589076 SGV589076 SQR589076 TAN589076 TKJ589076 TUF589076 UEB589076 UNX589076 UXT589076 VHP589076 VRL589076 WBH589076 WLD589076 WUZ589076 J654612 IN654612 SJ654612 ACF654612 AMB654612 AVX654612 BFT654612 BPP654612 BZL654612 CJH654612 CTD654612 DCZ654612 DMV654612 DWR654612 EGN654612 EQJ654612 FAF654612 FKB654612 FTX654612 GDT654612 GNP654612 GXL654612 HHH654612 HRD654612 IAZ654612 IKV654612 IUR654612 JEN654612 JOJ654612 JYF654612 KIB654612 KRX654612 LBT654612 LLP654612 LVL654612 MFH654612 MPD654612 MYZ654612 NIV654612 NSR654612 OCN654612 OMJ654612 OWF654612 PGB654612 PPX654612 PZT654612 QJP654612 QTL654612 RDH654612 RND654612 RWZ654612 SGV654612 SQR654612 TAN654612 TKJ654612 TUF654612 UEB654612 UNX654612 UXT654612 VHP654612 VRL654612 WBH654612 WLD654612 WUZ654612 J720148 IN720148 SJ720148 ACF720148 AMB720148 AVX720148 BFT720148 BPP720148 BZL720148 CJH720148 CTD720148 DCZ720148 DMV720148 DWR720148 EGN720148 EQJ720148 FAF720148 FKB720148 FTX720148 GDT720148 GNP720148 GXL720148 HHH720148 HRD720148 IAZ720148 IKV720148 IUR720148 JEN720148 JOJ720148 JYF720148 KIB720148 KRX720148 LBT720148 LLP720148 LVL720148 MFH720148 MPD720148 MYZ720148 NIV720148 NSR720148 OCN720148 OMJ720148 OWF720148 PGB720148 PPX720148 PZT720148 QJP720148 QTL720148 RDH720148 RND720148 RWZ720148 SGV720148 SQR720148 TAN720148 TKJ720148 TUF720148 UEB720148 UNX720148 UXT720148 VHP720148 VRL720148 WBH720148 WLD720148 WUZ720148 J785684 IN785684 SJ785684 ACF785684 AMB785684 AVX785684 BFT785684 BPP785684 BZL785684 CJH785684 CTD785684 DCZ785684 DMV785684 DWR785684 EGN785684 EQJ785684 FAF785684 FKB785684 FTX785684 GDT785684 GNP785684 GXL785684 HHH785684 HRD785684 IAZ785684 IKV785684 IUR785684 JEN785684 JOJ785684 JYF785684 KIB785684 KRX785684 LBT785684 LLP785684 LVL785684 MFH785684 MPD785684 MYZ785684 NIV785684 NSR785684 OCN785684 OMJ785684 OWF785684 PGB785684 PPX785684 PZT785684 QJP785684 QTL785684 RDH785684 RND785684 RWZ785684 SGV785684 SQR785684 TAN785684 TKJ785684 TUF785684 UEB785684 UNX785684 UXT785684 VHP785684 VRL785684 WBH785684 WLD785684 WUZ785684 J851220 IN851220 SJ851220 ACF851220 AMB851220 AVX851220 BFT851220 BPP851220 BZL851220 CJH851220 CTD851220 DCZ851220 DMV851220 DWR851220 EGN851220 EQJ851220 FAF851220 FKB851220 FTX851220 GDT851220 GNP851220 GXL851220 HHH851220 HRD851220 IAZ851220 IKV851220 IUR851220 JEN851220 JOJ851220 JYF851220 KIB851220 KRX851220 LBT851220 LLP851220 LVL851220 MFH851220 MPD851220 MYZ851220 NIV851220 NSR851220 OCN851220 OMJ851220 OWF851220 PGB851220 PPX851220 PZT851220 QJP851220 QTL851220 RDH851220 RND851220 RWZ851220 SGV851220 SQR851220 TAN851220 TKJ851220 TUF851220 UEB851220 UNX851220 UXT851220 VHP851220 VRL851220 WBH851220 WLD851220 WUZ851220 J916756 IN916756 SJ916756 ACF916756 AMB916756 AVX916756 BFT916756 BPP916756 BZL916756 CJH916756 CTD916756 DCZ916756 DMV916756 DWR916756 EGN916756 EQJ916756 FAF916756 FKB916756 FTX916756 GDT916756 GNP916756 GXL916756 HHH916756 HRD916756 IAZ916756 IKV916756 IUR916756 JEN916756 JOJ916756 JYF916756 KIB916756 KRX916756 LBT916756 LLP916756 LVL916756 MFH916756 MPD916756 MYZ916756 NIV916756 NSR916756 OCN916756 OMJ916756 OWF916756 PGB916756 PPX916756 PZT916756 QJP916756 QTL916756 RDH916756 RND916756 RWZ916756 SGV916756 SQR916756 TAN916756 TKJ916756 TUF916756 UEB916756 UNX916756 UXT916756 VHP916756 VRL916756 WBH916756 WLD916756 WUZ916756 J982292 IN982292 SJ982292 ACF982292 AMB982292 AVX982292 BFT982292 BPP982292 BZL982292 CJH982292 CTD982292 DCZ982292 DMV982292 DWR982292 EGN982292 EQJ982292 FAF982292 FKB982292 FTX982292 GDT982292 GNP982292 GXL982292 HHH982292 HRD982292 IAZ982292 IKV982292 IUR982292 JEN982292 JOJ982292 JYF982292 KIB982292 KRX982292 LBT982292 LLP982292 LVL982292 MFH982292 MPD982292 MYZ982292 NIV982292 NSR982292 OCN982292 OMJ982292 OWF982292 PGB982292 PPX982292 PZT982292 QJP982292 QTL982292 RDH982292 RND982292 RWZ982292 SGV982292 SQR982292 TAN982292 TKJ982292 TUF982292 UEB982292 UNX982292 UXT982292 VHP982292 VRL982292 WBH982292 WLD982292 WUZ982292 J65020 IN65020 SJ65020 ACF65020 AMB65020 AVX65020 BFT65020 BPP65020 BZL65020 CJH65020 CTD65020 DCZ65020 DMV65020 DWR65020 EGN65020 EQJ65020 FAF65020 FKB65020 FTX65020 GDT65020 GNP65020 GXL65020 HHH65020 HRD65020 IAZ65020 IKV65020 IUR65020 JEN65020 JOJ65020 JYF65020 KIB65020 KRX65020 LBT65020 LLP65020 LVL65020 MFH65020 MPD65020 MYZ65020 NIV65020 NSR65020 OCN65020 OMJ65020 OWF65020 PGB65020 PPX65020 PZT65020 QJP65020 QTL65020 RDH65020 RND65020 RWZ65020 SGV65020 SQR65020 TAN65020 TKJ65020 TUF65020 UEB65020 UNX65020 UXT65020 VHP65020 VRL65020 WBH65020 WLD65020 WUZ65020 J130556 IN130556 SJ130556 ACF130556 AMB130556 AVX130556 BFT130556 BPP130556 BZL130556 CJH130556 CTD130556 DCZ130556 DMV130556 DWR130556 EGN130556 EQJ130556 FAF130556 FKB130556 FTX130556 GDT130556 GNP130556 GXL130556 HHH130556 HRD130556 IAZ130556 IKV130556 IUR130556 JEN130556 JOJ130556 JYF130556 KIB130556 KRX130556 LBT130556 LLP130556 LVL130556 MFH130556 MPD130556 MYZ130556 NIV130556 NSR130556 OCN130556 OMJ130556 OWF130556 PGB130556 PPX130556 PZT130556 QJP130556 QTL130556 RDH130556 RND130556 RWZ130556 SGV130556 SQR130556 TAN130556 TKJ130556 TUF130556 UEB130556 UNX130556 UXT130556 VHP130556 VRL130556 WBH130556 WLD130556 WUZ130556 J196092 IN196092 SJ196092 ACF196092 AMB196092 AVX196092 BFT196092 BPP196092 BZL196092 CJH196092 CTD196092 DCZ196092 DMV196092 DWR196092 EGN196092 EQJ196092 FAF196092 FKB196092 FTX196092 GDT196092 GNP196092 GXL196092 HHH196092 HRD196092 IAZ196092 IKV196092 IUR196092 JEN196092 JOJ196092 JYF196092 KIB196092 KRX196092 LBT196092 LLP196092 LVL196092 MFH196092 MPD196092 MYZ196092 NIV196092 NSR196092 OCN196092 OMJ196092 OWF196092 PGB196092 PPX196092 PZT196092 QJP196092 QTL196092 RDH196092 RND196092 RWZ196092 SGV196092 SQR196092 TAN196092 TKJ196092 TUF196092 UEB196092 UNX196092 UXT196092 VHP196092 VRL196092 WBH196092 WLD196092 WUZ196092 J261628 IN261628 SJ261628 ACF261628 AMB261628 AVX261628 BFT261628 BPP261628 BZL261628 CJH261628 CTD261628 DCZ261628 DMV261628 DWR261628 EGN261628 EQJ261628 FAF261628 FKB261628 FTX261628 GDT261628 GNP261628 GXL261628 HHH261628 HRD261628 IAZ261628 IKV261628 IUR261628 JEN261628 JOJ261628 JYF261628 KIB261628 KRX261628 LBT261628 LLP261628 LVL261628 MFH261628 MPD261628 MYZ261628 NIV261628 NSR261628 OCN261628 OMJ261628 OWF261628 PGB261628 PPX261628 PZT261628 QJP261628 QTL261628 RDH261628 RND261628 RWZ261628 SGV261628 SQR261628 TAN261628 TKJ261628 TUF261628 UEB261628 UNX261628 UXT261628 VHP261628 VRL261628 WBH261628 WLD261628 WUZ261628 J327164 IN327164 SJ327164 ACF327164 AMB327164 AVX327164 BFT327164 BPP327164 BZL327164 CJH327164 CTD327164 DCZ327164 DMV327164 DWR327164 EGN327164 EQJ327164 FAF327164 FKB327164 FTX327164 GDT327164 GNP327164 GXL327164 HHH327164 HRD327164 IAZ327164 IKV327164 IUR327164 JEN327164 JOJ327164 JYF327164 KIB327164 KRX327164 LBT327164 LLP327164 LVL327164 MFH327164 MPD327164 MYZ327164 NIV327164 NSR327164 OCN327164 OMJ327164 OWF327164 PGB327164 PPX327164 PZT327164 QJP327164 QTL327164 RDH327164 RND327164 RWZ327164 SGV327164 SQR327164 TAN327164 TKJ327164 TUF327164 UEB327164 UNX327164 UXT327164 VHP327164 VRL327164 WBH327164 WLD327164 WUZ327164 J392700 IN392700 SJ392700 ACF392700 AMB392700 AVX392700 BFT392700 BPP392700 BZL392700 CJH392700 CTD392700 DCZ392700 DMV392700 DWR392700 EGN392700 EQJ392700 FAF392700 FKB392700 FTX392700 GDT392700 GNP392700 GXL392700 HHH392700 HRD392700 IAZ392700 IKV392700 IUR392700 JEN392700 JOJ392700 JYF392700 KIB392700 KRX392700 LBT392700 LLP392700 LVL392700 MFH392700 MPD392700 MYZ392700 NIV392700 NSR392700 OCN392700 OMJ392700 OWF392700 PGB392700 PPX392700 PZT392700 QJP392700 QTL392700 RDH392700 RND392700 RWZ392700 SGV392700 SQR392700 TAN392700 TKJ392700 TUF392700 UEB392700 UNX392700 UXT392700 VHP392700 VRL392700 WBH392700 WLD392700 WUZ392700 J458236 IN458236 SJ458236 ACF458236 AMB458236 AVX458236 BFT458236 BPP458236 BZL458236 CJH458236 CTD458236 DCZ458236 DMV458236 DWR458236 EGN458236 EQJ458236 FAF458236 FKB458236 FTX458236 GDT458236 GNP458236 GXL458236 HHH458236 HRD458236 IAZ458236 IKV458236 IUR458236 JEN458236 JOJ458236 JYF458236 KIB458236 KRX458236 LBT458236 LLP458236 LVL458236 MFH458236 MPD458236 MYZ458236 NIV458236 NSR458236 OCN458236 OMJ458236 OWF458236 PGB458236 PPX458236 PZT458236 QJP458236 QTL458236 RDH458236 RND458236 RWZ458236 SGV458236 SQR458236 TAN458236 TKJ458236 TUF458236 UEB458236 UNX458236 UXT458236 VHP458236 VRL458236 WBH458236 WLD458236 WUZ458236 J523772 IN523772 SJ523772 ACF523772 AMB523772 AVX523772 BFT523772 BPP523772 BZL523772 CJH523772 CTD523772 DCZ523772 DMV523772 DWR523772 EGN523772 EQJ523772 FAF523772 FKB523772 FTX523772 GDT523772 GNP523772 GXL523772 HHH523772 HRD523772 IAZ523772 IKV523772 IUR523772 JEN523772 JOJ523772 JYF523772 KIB523772 KRX523772 LBT523772 LLP523772 LVL523772 MFH523772 MPD523772 MYZ523772 NIV523772 NSR523772 OCN523772 OMJ523772 OWF523772 PGB523772 PPX523772 PZT523772 QJP523772 QTL523772 RDH523772 RND523772 RWZ523772 SGV523772 SQR523772 TAN523772 TKJ523772 TUF523772 UEB523772 UNX523772 UXT523772 VHP523772 VRL523772 WBH523772 WLD523772 WUZ523772 J589308 IN589308 SJ589308 ACF589308 AMB589308 AVX589308 BFT589308 BPP589308 BZL589308 CJH589308 CTD589308 DCZ589308 DMV589308 DWR589308 EGN589308 EQJ589308 FAF589308 FKB589308 FTX589308 GDT589308 GNP589308 GXL589308 HHH589308 HRD589308 IAZ589308 IKV589308 IUR589308 JEN589308 JOJ589308 JYF589308 KIB589308 KRX589308 LBT589308 LLP589308 LVL589308 MFH589308 MPD589308 MYZ589308 NIV589308 NSR589308 OCN589308 OMJ589308 OWF589308 PGB589308 PPX589308 PZT589308 QJP589308 QTL589308 RDH589308 RND589308 RWZ589308 SGV589308 SQR589308 TAN589308 TKJ589308 TUF589308 UEB589308 UNX589308 UXT589308 VHP589308 VRL589308 WBH589308 WLD589308 WUZ589308 J654844 IN654844 SJ654844 ACF654844 AMB654844 AVX654844 BFT654844 BPP654844 BZL654844 CJH654844 CTD654844 DCZ654844 DMV654844 DWR654844 EGN654844 EQJ654844 FAF654844 FKB654844 FTX654844 GDT654844 GNP654844 GXL654844 HHH654844 HRD654844 IAZ654844 IKV654844 IUR654844 JEN654844 JOJ654844 JYF654844 KIB654844 KRX654844 LBT654844 LLP654844 LVL654844 MFH654844 MPD654844 MYZ654844 NIV654844 NSR654844 OCN654844 OMJ654844 OWF654844 PGB654844 PPX654844 PZT654844 QJP654844 QTL654844 RDH654844 RND654844 RWZ654844 SGV654844 SQR654844 TAN654844 TKJ654844 TUF654844 UEB654844 UNX654844 UXT654844 VHP654844 VRL654844 WBH654844 WLD654844 WUZ654844 J720380 IN720380 SJ720380 ACF720380 AMB720380 AVX720380 BFT720380 BPP720380 BZL720380 CJH720380 CTD720380 DCZ720380 DMV720380 DWR720380 EGN720380 EQJ720380 FAF720380 FKB720380 FTX720380 GDT720380 GNP720380 GXL720380 HHH720380 HRD720380 IAZ720380 IKV720380 IUR720380 JEN720380 JOJ720380 JYF720380 KIB720380 KRX720380 LBT720380 LLP720380 LVL720380 MFH720380 MPD720380 MYZ720380 NIV720380 NSR720380 OCN720380 OMJ720380 OWF720380 PGB720380 PPX720380 PZT720380 QJP720380 QTL720380 RDH720380 RND720380 RWZ720380 SGV720380 SQR720380 TAN720380 TKJ720380 TUF720380 UEB720380 UNX720380 UXT720380 VHP720380 VRL720380 WBH720380 WLD720380 WUZ720380 J785916 IN785916 SJ785916 ACF785916 AMB785916 AVX785916 BFT785916 BPP785916 BZL785916 CJH785916 CTD785916 DCZ785916 DMV785916 DWR785916 EGN785916 EQJ785916 FAF785916 FKB785916 FTX785916 GDT785916 GNP785916 GXL785916 HHH785916 HRD785916 IAZ785916 IKV785916 IUR785916 JEN785916 JOJ785916 JYF785916 KIB785916 KRX785916 LBT785916 LLP785916 LVL785916 MFH785916 MPD785916 MYZ785916 NIV785916 NSR785916 OCN785916 OMJ785916 OWF785916 PGB785916 PPX785916 PZT785916 QJP785916 QTL785916 RDH785916 RND785916 RWZ785916 SGV785916 SQR785916 TAN785916 TKJ785916 TUF785916 UEB785916 UNX785916 UXT785916 VHP785916 VRL785916 WBH785916 WLD785916 WUZ785916 J851452 IN851452 SJ851452 ACF851452 AMB851452 AVX851452 BFT851452 BPP851452 BZL851452 CJH851452 CTD851452 DCZ851452 DMV851452 DWR851452 EGN851452 EQJ851452 FAF851452 FKB851452 FTX851452 GDT851452 GNP851452 GXL851452 HHH851452 HRD851452 IAZ851452 IKV851452 IUR851452 JEN851452 JOJ851452 JYF851452 KIB851452 KRX851452 LBT851452 LLP851452 LVL851452 MFH851452 MPD851452 MYZ851452 NIV851452 NSR851452 OCN851452 OMJ851452 OWF851452 PGB851452 PPX851452 PZT851452 QJP851452 QTL851452 RDH851452 RND851452 RWZ851452 SGV851452 SQR851452 TAN851452 TKJ851452 TUF851452 UEB851452 UNX851452 UXT851452 VHP851452 VRL851452 WBH851452 WLD851452 WUZ851452 J916988 IN916988 SJ916988 ACF916988 AMB916988 AVX916988 BFT916988 BPP916988 BZL916988 CJH916988 CTD916988 DCZ916988 DMV916988 DWR916988 EGN916988 EQJ916988 FAF916988 FKB916988 FTX916988 GDT916988 GNP916988 GXL916988 HHH916988 HRD916988 IAZ916988 IKV916988 IUR916988 JEN916988 JOJ916988 JYF916988 KIB916988 KRX916988 LBT916988 LLP916988 LVL916988 MFH916988 MPD916988 MYZ916988 NIV916988 NSR916988 OCN916988 OMJ916988 OWF916988 PGB916988 PPX916988 PZT916988 QJP916988 QTL916988 RDH916988 RND916988 RWZ916988 SGV916988 SQR916988 TAN916988 TKJ916988 TUF916988 UEB916988 UNX916988 UXT916988 VHP916988 VRL916988 WBH916988 WLD916988 WUZ916988 J982524 IN982524 SJ982524 ACF982524 AMB982524 AVX982524 BFT982524 BPP982524 BZL982524 CJH982524 CTD982524 DCZ982524 DMV982524 DWR982524 EGN982524 EQJ982524 FAF982524 FKB982524 FTX982524 GDT982524 GNP982524 GXL982524 HHH982524 HRD982524 IAZ982524 IKV982524 IUR982524 JEN982524 JOJ982524 JYF982524 KIB982524 KRX982524 LBT982524 LLP982524 LVL982524 MFH982524 MPD982524 MYZ982524 NIV982524 NSR982524 OCN982524 OMJ982524 OWF982524 PGB982524 PPX982524 PZT982524 QJP982524 QTL982524 RDH982524 RND982524 RWZ982524 SGV982524 SQR982524 TAN982524 TKJ982524 TUF982524 UEB982524 UNX982524 UXT982524 VHP982524 VRL982524 WBH982524 WLD982524 WUZ982524 J65078 IN65078 SJ65078 ACF65078 AMB65078 AVX65078 BFT65078 BPP65078 BZL65078 CJH65078 CTD65078 DCZ65078 DMV65078 DWR65078 EGN65078 EQJ65078 FAF65078 FKB65078 FTX65078 GDT65078 GNP65078 GXL65078 HHH65078 HRD65078 IAZ65078 IKV65078 IUR65078 JEN65078 JOJ65078 JYF65078 KIB65078 KRX65078 LBT65078 LLP65078 LVL65078 MFH65078 MPD65078 MYZ65078 NIV65078 NSR65078 OCN65078 OMJ65078 OWF65078 PGB65078 PPX65078 PZT65078 QJP65078 QTL65078 RDH65078 RND65078 RWZ65078 SGV65078 SQR65078 TAN65078 TKJ65078 TUF65078 UEB65078 UNX65078 UXT65078 VHP65078 VRL65078 WBH65078 WLD65078 WUZ65078 J130614 IN130614 SJ130614 ACF130614 AMB130614 AVX130614 BFT130614 BPP130614 BZL130614 CJH130614 CTD130614 DCZ130614 DMV130614 DWR130614 EGN130614 EQJ130614 FAF130614 FKB130614 FTX130614 GDT130614 GNP130614 GXL130614 HHH130614 HRD130614 IAZ130614 IKV130614 IUR130614 JEN130614 JOJ130614 JYF130614 KIB130614 KRX130614 LBT130614 LLP130614 LVL130614 MFH130614 MPD130614 MYZ130614 NIV130614 NSR130614 OCN130614 OMJ130614 OWF130614 PGB130614 PPX130614 PZT130614 QJP130614 QTL130614 RDH130614 RND130614 RWZ130614 SGV130614 SQR130614 TAN130614 TKJ130614 TUF130614 UEB130614 UNX130614 UXT130614 VHP130614 VRL130614 WBH130614 WLD130614 WUZ130614 J196150 IN196150 SJ196150 ACF196150 AMB196150 AVX196150 BFT196150 BPP196150 BZL196150 CJH196150 CTD196150 DCZ196150 DMV196150 DWR196150 EGN196150 EQJ196150 FAF196150 FKB196150 FTX196150 GDT196150 GNP196150 GXL196150 HHH196150 HRD196150 IAZ196150 IKV196150 IUR196150 JEN196150 JOJ196150 JYF196150 KIB196150 KRX196150 LBT196150 LLP196150 LVL196150 MFH196150 MPD196150 MYZ196150 NIV196150 NSR196150 OCN196150 OMJ196150 OWF196150 PGB196150 PPX196150 PZT196150 QJP196150 QTL196150 RDH196150 RND196150 RWZ196150 SGV196150 SQR196150 TAN196150 TKJ196150 TUF196150 UEB196150 UNX196150 UXT196150 VHP196150 VRL196150 WBH196150 WLD196150 WUZ196150 J261686 IN261686 SJ261686 ACF261686 AMB261686 AVX261686 BFT261686 BPP261686 BZL261686 CJH261686 CTD261686 DCZ261686 DMV261686 DWR261686 EGN261686 EQJ261686 FAF261686 FKB261686 FTX261686 GDT261686 GNP261686 GXL261686 HHH261686 HRD261686 IAZ261686 IKV261686 IUR261686 JEN261686 JOJ261686 JYF261686 KIB261686 KRX261686 LBT261686 LLP261686 LVL261686 MFH261686 MPD261686 MYZ261686 NIV261686 NSR261686 OCN261686 OMJ261686 OWF261686 PGB261686 PPX261686 PZT261686 QJP261686 QTL261686 RDH261686 RND261686 RWZ261686 SGV261686 SQR261686 TAN261686 TKJ261686 TUF261686 UEB261686 UNX261686 UXT261686 VHP261686 VRL261686 WBH261686 WLD261686 WUZ261686 J327222 IN327222 SJ327222 ACF327222 AMB327222 AVX327222 BFT327222 BPP327222 BZL327222 CJH327222 CTD327222 DCZ327222 DMV327222 DWR327222 EGN327222 EQJ327222 FAF327222 FKB327222 FTX327222 GDT327222 GNP327222 GXL327222 HHH327222 HRD327222 IAZ327222 IKV327222 IUR327222 JEN327222 JOJ327222 JYF327222 KIB327222 KRX327222 LBT327222 LLP327222 LVL327222 MFH327222 MPD327222 MYZ327222 NIV327222 NSR327222 OCN327222 OMJ327222 OWF327222 PGB327222 PPX327222 PZT327222 QJP327222 QTL327222 RDH327222 RND327222 RWZ327222 SGV327222 SQR327222 TAN327222 TKJ327222 TUF327222 UEB327222 UNX327222 UXT327222 VHP327222 VRL327222 WBH327222 WLD327222 WUZ327222 J392758 IN392758 SJ392758 ACF392758 AMB392758 AVX392758 BFT392758 BPP392758 BZL392758 CJH392758 CTD392758 DCZ392758 DMV392758 DWR392758 EGN392758 EQJ392758 FAF392758 FKB392758 FTX392758 GDT392758 GNP392758 GXL392758 HHH392758 HRD392758 IAZ392758 IKV392758 IUR392758 JEN392758 JOJ392758 JYF392758 KIB392758 KRX392758 LBT392758 LLP392758 LVL392758 MFH392758 MPD392758 MYZ392758 NIV392758 NSR392758 OCN392758 OMJ392758 OWF392758 PGB392758 PPX392758 PZT392758 QJP392758 QTL392758 RDH392758 RND392758 RWZ392758 SGV392758 SQR392758 TAN392758 TKJ392758 TUF392758 UEB392758 UNX392758 UXT392758 VHP392758 VRL392758 WBH392758 WLD392758 WUZ392758 J458294 IN458294 SJ458294 ACF458294 AMB458294 AVX458294 BFT458294 BPP458294 BZL458294 CJH458294 CTD458294 DCZ458294 DMV458294 DWR458294 EGN458294 EQJ458294 FAF458294 FKB458294 FTX458294 GDT458294 GNP458294 GXL458294 HHH458294 HRD458294 IAZ458294 IKV458294 IUR458294 JEN458294 JOJ458294 JYF458294 KIB458294 KRX458294 LBT458294 LLP458294 LVL458294 MFH458294 MPD458294 MYZ458294 NIV458294 NSR458294 OCN458294 OMJ458294 OWF458294 PGB458294 PPX458294 PZT458294 QJP458294 QTL458294 RDH458294 RND458294 RWZ458294 SGV458294 SQR458294 TAN458294 TKJ458294 TUF458294 UEB458294 UNX458294 UXT458294 VHP458294 VRL458294 WBH458294 WLD458294 WUZ458294 J523830 IN523830 SJ523830 ACF523830 AMB523830 AVX523830 BFT523830 BPP523830 BZL523830 CJH523830 CTD523830 DCZ523830 DMV523830 DWR523830 EGN523830 EQJ523830 FAF523830 FKB523830 FTX523830 GDT523830 GNP523830 GXL523830 HHH523830 HRD523830 IAZ523830 IKV523830 IUR523830 JEN523830 JOJ523830 JYF523830 KIB523830 KRX523830 LBT523830 LLP523830 LVL523830 MFH523830 MPD523830 MYZ523830 NIV523830 NSR523830 OCN523830 OMJ523830 OWF523830 PGB523830 PPX523830 PZT523830 QJP523830 QTL523830 RDH523830 RND523830 RWZ523830 SGV523830 SQR523830 TAN523830 TKJ523830 TUF523830 UEB523830 UNX523830 UXT523830 VHP523830 VRL523830 WBH523830 WLD523830 WUZ523830 J589366 IN589366 SJ589366 ACF589366 AMB589366 AVX589366 BFT589366 BPP589366 BZL589366 CJH589366 CTD589366 DCZ589366 DMV589366 DWR589366 EGN589366 EQJ589366 FAF589366 FKB589366 FTX589366 GDT589366 GNP589366 GXL589366 HHH589366 HRD589366 IAZ589366 IKV589366 IUR589366 JEN589366 JOJ589366 JYF589366 KIB589366 KRX589366 LBT589366 LLP589366 LVL589366 MFH589366 MPD589366 MYZ589366 NIV589366 NSR589366 OCN589366 OMJ589366 OWF589366 PGB589366 PPX589366 PZT589366 QJP589366 QTL589366 RDH589366 RND589366 RWZ589366 SGV589366 SQR589366 TAN589366 TKJ589366 TUF589366 UEB589366 UNX589366 UXT589366 VHP589366 VRL589366 WBH589366 WLD589366 WUZ589366 J654902 IN654902 SJ654902 ACF654902 AMB654902 AVX654902 BFT654902 BPP654902 BZL654902 CJH654902 CTD654902 DCZ654902 DMV654902 DWR654902 EGN654902 EQJ654902 FAF654902 FKB654902 FTX654902 GDT654902 GNP654902 GXL654902 HHH654902 HRD654902 IAZ654902 IKV654902 IUR654902 JEN654902 JOJ654902 JYF654902 KIB654902 KRX654902 LBT654902 LLP654902 LVL654902 MFH654902 MPD654902 MYZ654902 NIV654902 NSR654902 OCN654902 OMJ654902 OWF654902 PGB654902 PPX654902 PZT654902 QJP654902 QTL654902 RDH654902 RND654902 RWZ654902 SGV654902 SQR654902 TAN654902 TKJ654902 TUF654902 UEB654902 UNX654902 UXT654902 VHP654902 VRL654902 WBH654902 WLD654902 WUZ654902 J720438 IN720438 SJ720438 ACF720438 AMB720438 AVX720438 BFT720438 BPP720438 BZL720438 CJH720438 CTD720438 DCZ720438 DMV720438 DWR720438 EGN720438 EQJ720438 FAF720438 FKB720438 FTX720438 GDT720438 GNP720438 GXL720438 HHH720438 HRD720438 IAZ720438 IKV720438 IUR720438 JEN720438 JOJ720438 JYF720438 KIB720438 KRX720438 LBT720438 LLP720438 LVL720438 MFH720438 MPD720438 MYZ720438 NIV720438 NSR720438 OCN720438 OMJ720438 OWF720438 PGB720438 PPX720438 PZT720438 QJP720438 QTL720438 RDH720438 RND720438 RWZ720438 SGV720438 SQR720438 TAN720438 TKJ720438 TUF720438 UEB720438 UNX720438 UXT720438 VHP720438 VRL720438 WBH720438 WLD720438 WUZ720438 J785974 IN785974 SJ785974 ACF785974 AMB785974 AVX785974 BFT785974 BPP785974 BZL785974 CJH785974 CTD785974 DCZ785974 DMV785974 DWR785974 EGN785974 EQJ785974 FAF785974 FKB785974 FTX785974 GDT785974 GNP785974 GXL785974 HHH785974 HRD785974 IAZ785974 IKV785974 IUR785974 JEN785974 JOJ785974 JYF785974 KIB785974 KRX785974 LBT785974 LLP785974 LVL785974 MFH785974 MPD785974 MYZ785974 NIV785974 NSR785974 OCN785974 OMJ785974 OWF785974 PGB785974 PPX785974 PZT785974 QJP785974 QTL785974 RDH785974 RND785974 RWZ785974 SGV785974 SQR785974 TAN785974 TKJ785974 TUF785974 UEB785974 UNX785974 UXT785974 VHP785974 VRL785974 WBH785974 WLD785974 WUZ785974 J851510 IN851510 SJ851510 ACF851510 AMB851510 AVX851510 BFT851510 BPP851510 BZL851510 CJH851510 CTD851510 DCZ851510 DMV851510 DWR851510 EGN851510 EQJ851510 FAF851510 FKB851510 FTX851510 GDT851510 GNP851510 GXL851510 HHH851510 HRD851510 IAZ851510 IKV851510 IUR851510 JEN851510 JOJ851510 JYF851510 KIB851510 KRX851510 LBT851510 LLP851510 LVL851510 MFH851510 MPD851510 MYZ851510 NIV851510 NSR851510 OCN851510 OMJ851510 OWF851510 PGB851510 PPX851510 PZT851510 QJP851510 QTL851510 RDH851510 RND851510 RWZ851510 SGV851510 SQR851510 TAN851510 TKJ851510 TUF851510 UEB851510 UNX851510 UXT851510 VHP851510 VRL851510 WBH851510 WLD851510 WUZ851510 J917046 IN917046 SJ917046 ACF917046 AMB917046 AVX917046 BFT917046 BPP917046 BZL917046 CJH917046 CTD917046 DCZ917046 DMV917046 DWR917046 EGN917046 EQJ917046 FAF917046 FKB917046 FTX917046 GDT917046 GNP917046 GXL917046 HHH917046 HRD917046 IAZ917046 IKV917046 IUR917046 JEN917046 JOJ917046 JYF917046 KIB917046 KRX917046 LBT917046 LLP917046 LVL917046 MFH917046 MPD917046 MYZ917046 NIV917046 NSR917046 OCN917046 OMJ917046 OWF917046 PGB917046 PPX917046 PZT917046 QJP917046 QTL917046 RDH917046 RND917046 RWZ917046 SGV917046 SQR917046 TAN917046 TKJ917046 TUF917046 UEB917046 UNX917046 UXT917046 VHP917046 VRL917046 WBH917046 WLD917046 WUZ917046 J982582 IN982582 SJ982582 ACF982582 AMB982582 AVX982582 BFT982582 BPP982582 BZL982582 CJH982582 CTD982582 DCZ982582 DMV982582 DWR982582 EGN982582 EQJ982582 FAF982582 FKB982582 FTX982582 GDT982582 GNP982582 GXL982582 HHH982582 HRD982582 IAZ982582 IKV982582 IUR982582 JEN982582 JOJ982582 JYF982582 KIB982582 KRX982582 LBT982582 LLP982582 LVL982582 MFH982582 MPD982582 MYZ982582 NIV982582 NSR982582 OCN982582 OMJ982582 OWF982582 PGB982582 PPX982582 PZT982582 QJP982582 QTL982582 RDH982582 RND982582 RWZ982582 SGV982582 SQR982582 TAN982582 TKJ982582 TUF982582 UEB982582 UNX982582 UXT982582 VHP982582 VRL982582 WBH982582 WLD982582 WUZ982582 J65136 IN65136 SJ65136 ACF65136 AMB65136 AVX65136 BFT65136 BPP65136 BZL65136 CJH65136 CTD65136 DCZ65136 DMV65136 DWR65136 EGN65136 EQJ65136 FAF65136 FKB65136 FTX65136 GDT65136 GNP65136 GXL65136 HHH65136 HRD65136 IAZ65136 IKV65136 IUR65136 JEN65136 JOJ65136 JYF65136 KIB65136 KRX65136 LBT65136 LLP65136 LVL65136 MFH65136 MPD65136 MYZ65136 NIV65136 NSR65136 OCN65136 OMJ65136 OWF65136 PGB65136 PPX65136 PZT65136 QJP65136 QTL65136 RDH65136 RND65136 RWZ65136 SGV65136 SQR65136 TAN65136 TKJ65136 TUF65136 UEB65136 UNX65136 UXT65136 VHP65136 VRL65136 WBH65136 WLD65136 WUZ65136 J130672 IN130672 SJ130672 ACF130672 AMB130672 AVX130672 BFT130672 BPP130672 BZL130672 CJH130672 CTD130672 DCZ130672 DMV130672 DWR130672 EGN130672 EQJ130672 FAF130672 FKB130672 FTX130672 GDT130672 GNP130672 GXL130672 HHH130672 HRD130672 IAZ130672 IKV130672 IUR130672 JEN130672 JOJ130672 JYF130672 KIB130672 KRX130672 LBT130672 LLP130672 LVL130672 MFH130672 MPD130672 MYZ130672 NIV130672 NSR130672 OCN130672 OMJ130672 OWF130672 PGB130672 PPX130672 PZT130672 QJP130672 QTL130672 RDH130672 RND130672 RWZ130672 SGV130672 SQR130672 TAN130672 TKJ130672 TUF130672 UEB130672 UNX130672 UXT130672 VHP130672 VRL130672 WBH130672 WLD130672 WUZ130672 J196208 IN196208 SJ196208 ACF196208 AMB196208 AVX196208 BFT196208 BPP196208 BZL196208 CJH196208 CTD196208 DCZ196208 DMV196208 DWR196208 EGN196208 EQJ196208 FAF196208 FKB196208 FTX196208 GDT196208 GNP196208 GXL196208 HHH196208 HRD196208 IAZ196208 IKV196208 IUR196208 JEN196208 JOJ196208 JYF196208 KIB196208 KRX196208 LBT196208 LLP196208 LVL196208 MFH196208 MPD196208 MYZ196208 NIV196208 NSR196208 OCN196208 OMJ196208 OWF196208 PGB196208 PPX196208 PZT196208 QJP196208 QTL196208 RDH196208 RND196208 RWZ196208 SGV196208 SQR196208 TAN196208 TKJ196208 TUF196208 UEB196208 UNX196208 UXT196208 VHP196208 VRL196208 WBH196208 WLD196208 WUZ196208 J261744 IN261744 SJ261744 ACF261744 AMB261744 AVX261744 BFT261744 BPP261744 BZL261744 CJH261744 CTD261744 DCZ261744 DMV261744 DWR261744 EGN261744 EQJ261744 FAF261744 FKB261744 FTX261744 GDT261744 GNP261744 GXL261744 HHH261744 HRD261744 IAZ261744 IKV261744 IUR261744 JEN261744 JOJ261744 JYF261744 KIB261744 KRX261744 LBT261744 LLP261744 LVL261744 MFH261744 MPD261744 MYZ261744 NIV261744 NSR261744 OCN261744 OMJ261744 OWF261744 PGB261744 PPX261744 PZT261744 QJP261744 QTL261744 RDH261744 RND261744 RWZ261744 SGV261744 SQR261744 TAN261744 TKJ261744 TUF261744 UEB261744 UNX261744 UXT261744 VHP261744 VRL261744 WBH261744 WLD261744 WUZ261744 J327280 IN327280 SJ327280 ACF327280 AMB327280 AVX327280 BFT327280 BPP327280 BZL327280 CJH327280 CTD327280 DCZ327280 DMV327280 DWR327280 EGN327280 EQJ327280 FAF327280 FKB327280 FTX327280 GDT327280 GNP327280 GXL327280 HHH327280 HRD327280 IAZ327280 IKV327280 IUR327280 JEN327280 JOJ327280 JYF327280 KIB327280 KRX327280 LBT327280 LLP327280 LVL327280 MFH327280 MPD327280 MYZ327280 NIV327280 NSR327280 OCN327280 OMJ327280 OWF327280 PGB327280 PPX327280 PZT327280 QJP327280 QTL327280 RDH327280 RND327280 RWZ327280 SGV327280 SQR327280 TAN327280 TKJ327280 TUF327280 UEB327280 UNX327280 UXT327280 VHP327280 VRL327280 WBH327280 WLD327280 WUZ327280 J392816 IN392816 SJ392816 ACF392816 AMB392816 AVX392816 BFT392816 BPP392816 BZL392816 CJH392816 CTD392816 DCZ392816 DMV392816 DWR392816 EGN392816 EQJ392816 FAF392816 FKB392816 FTX392816 GDT392816 GNP392816 GXL392816 HHH392816 HRD392816 IAZ392816 IKV392816 IUR392816 JEN392816 JOJ392816 JYF392816 KIB392816 KRX392816 LBT392816 LLP392816 LVL392816 MFH392816 MPD392816 MYZ392816 NIV392816 NSR392816 OCN392816 OMJ392816 OWF392816 PGB392816 PPX392816 PZT392816 QJP392816 QTL392816 RDH392816 RND392816 RWZ392816 SGV392816 SQR392816 TAN392816 TKJ392816 TUF392816 UEB392816 UNX392816 UXT392816 VHP392816 VRL392816 WBH392816 WLD392816 WUZ392816 J458352 IN458352 SJ458352 ACF458352 AMB458352 AVX458352 BFT458352 BPP458352 BZL458352 CJH458352 CTD458352 DCZ458352 DMV458352 DWR458352 EGN458352 EQJ458352 FAF458352 FKB458352 FTX458352 GDT458352 GNP458352 GXL458352 HHH458352 HRD458352 IAZ458352 IKV458352 IUR458352 JEN458352 JOJ458352 JYF458352 KIB458352 KRX458352 LBT458352 LLP458352 LVL458352 MFH458352 MPD458352 MYZ458352 NIV458352 NSR458352 OCN458352 OMJ458352 OWF458352 PGB458352 PPX458352 PZT458352 QJP458352 QTL458352 RDH458352 RND458352 RWZ458352 SGV458352 SQR458352 TAN458352 TKJ458352 TUF458352 UEB458352 UNX458352 UXT458352 VHP458352 VRL458352 WBH458352 WLD458352 WUZ458352 J523888 IN523888 SJ523888 ACF523888 AMB523888 AVX523888 BFT523888 BPP523888 BZL523888 CJH523888 CTD523888 DCZ523888 DMV523888 DWR523888 EGN523888 EQJ523888 FAF523888 FKB523888 FTX523888 GDT523888 GNP523888 GXL523888 HHH523888 HRD523888 IAZ523888 IKV523888 IUR523888 JEN523888 JOJ523888 JYF523888 KIB523888 KRX523888 LBT523888 LLP523888 LVL523888 MFH523888 MPD523888 MYZ523888 NIV523888 NSR523888 OCN523888 OMJ523888 OWF523888 PGB523888 PPX523888 PZT523888 QJP523888 QTL523888 RDH523888 RND523888 RWZ523888 SGV523888 SQR523888 TAN523888 TKJ523888 TUF523888 UEB523888 UNX523888 UXT523888 VHP523888 VRL523888 WBH523888 WLD523888 WUZ523888 J589424 IN589424 SJ589424 ACF589424 AMB589424 AVX589424 BFT589424 BPP589424 BZL589424 CJH589424 CTD589424 DCZ589424 DMV589424 DWR589424 EGN589424 EQJ589424 FAF589424 FKB589424 FTX589424 GDT589424 GNP589424 GXL589424 HHH589424 HRD589424 IAZ589424 IKV589424 IUR589424 JEN589424 JOJ589424 JYF589424 KIB589424 KRX589424 LBT589424 LLP589424 LVL589424 MFH589424 MPD589424 MYZ589424 NIV589424 NSR589424 OCN589424 OMJ589424 OWF589424 PGB589424 PPX589424 PZT589424 QJP589424 QTL589424 RDH589424 RND589424 RWZ589424 SGV589424 SQR589424 TAN589424 TKJ589424 TUF589424 UEB589424 UNX589424 UXT589424 VHP589424 VRL589424 WBH589424 WLD589424 WUZ589424 J654960 IN654960 SJ654960 ACF654960 AMB654960 AVX654960 BFT654960 BPP654960 BZL654960 CJH654960 CTD654960 DCZ654960 DMV654960 DWR654960 EGN654960 EQJ654960 FAF654960 FKB654960 FTX654960 GDT654960 GNP654960 GXL654960 HHH654960 HRD654960 IAZ654960 IKV654960 IUR654960 JEN654960 JOJ654960 JYF654960 KIB654960 KRX654960 LBT654960 LLP654960 LVL654960 MFH654960 MPD654960 MYZ654960 NIV654960 NSR654960 OCN654960 OMJ654960 OWF654960 PGB654960 PPX654960 PZT654960 QJP654960 QTL654960 RDH654960 RND654960 RWZ654960 SGV654960 SQR654960 TAN654960 TKJ654960 TUF654960 UEB654960 UNX654960 UXT654960 VHP654960 VRL654960 WBH654960 WLD654960 WUZ654960 J720496 IN720496 SJ720496 ACF720496 AMB720496 AVX720496 BFT720496 BPP720496 BZL720496 CJH720496 CTD720496 DCZ720496 DMV720496 DWR720496 EGN720496 EQJ720496 FAF720496 FKB720496 FTX720496 GDT720496 GNP720496 GXL720496 HHH720496 HRD720496 IAZ720496 IKV720496 IUR720496 JEN720496 JOJ720496 JYF720496 KIB720496 KRX720496 LBT720496 LLP720496 LVL720496 MFH720496 MPD720496 MYZ720496 NIV720496 NSR720496 OCN720496 OMJ720496 OWF720496 PGB720496 PPX720496 PZT720496 QJP720496 QTL720496 RDH720496 RND720496 RWZ720496 SGV720496 SQR720496 TAN720496 TKJ720496 TUF720496 UEB720496 UNX720496 UXT720496 VHP720496 VRL720496 WBH720496 WLD720496 WUZ720496 J786032 IN786032 SJ786032 ACF786032 AMB786032 AVX786032 BFT786032 BPP786032 BZL786032 CJH786032 CTD786032 DCZ786032 DMV786032 DWR786032 EGN786032 EQJ786032 FAF786032 FKB786032 FTX786032 GDT786032 GNP786032 GXL786032 HHH786032 HRD786032 IAZ786032 IKV786032 IUR786032 JEN786032 JOJ786032 JYF786032 KIB786032 KRX786032 LBT786032 LLP786032 LVL786032 MFH786032 MPD786032 MYZ786032 NIV786032 NSR786032 OCN786032 OMJ786032 OWF786032 PGB786032 PPX786032 PZT786032 QJP786032 QTL786032 RDH786032 RND786032 RWZ786032 SGV786032 SQR786032 TAN786032 TKJ786032 TUF786032 UEB786032 UNX786032 UXT786032 VHP786032 VRL786032 WBH786032 WLD786032 WUZ786032 J851568 IN851568 SJ851568 ACF851568 AMB851568 AVX851568 BFT851568 BPP851568 BZL851568 CJH851568 CTD851568 DCZ851568 DMV851568 DWR851568 EGN851568 EQJ851568 FAF851568 FKB851568 FTX851568 GDT851568 GNP851568 GXL851568 HHH851568 HRD851568 IAZ851568 IKV851568 IUR851568 JEN851568 JOJ851568 JYF851568 KIB851568 KRX851568 LBT851568 LLP851568 LVL851568 MFH851568 MPD851568 MYZ851568 NIV851568 NSR851568 OCN851568 OMJ851568 OWF851568 PGB851568 PPX851568 PZT851568 QJP851568 QTL851568 RDH851568 RND851568 RWZ851568 SGV851568 SQR851568 TAN851568 TKJ851568 TUF851568 UEB851568 UNX851568 UXT851568 VHP851568 VRL851568 WBH851568 WLD851568 WUZ851568 J917104 IN917104 SJ917104 ACF917104 AMB917104 AVX917104 BFT917104 BPP917104 BZL917104 CJH917104 CTD917104 DCZ917104 DMV917104 DWR917104 EGN917104 EQJ917104 FAF917104 FKB917104 FTX917104 GDT917104 GNP917104 GXL917104 HHH917104 HRD917104 IAZ917104 IKV917104 IUR917104 JEN917104 JOJ917104 JYF917104 KIB917104 KRX917104 LBT917104 LLP917104 LVL917104 MFH917104 MPD917104 MYZ917104 NIV917104 NSR917104 OCN917104 OMJ917104 OWF917104 PGB917104 PPX917104 PZT917104 QJP917104 QTL917104 RDH917104 RND917104 RWZ917104 SGV917104 SQR917104 TAN917104 TKJ917104 TUF917104 UEB917104 UNX917104 UXT917104 VHP917104 VRL917104 WBH917104 WLD917104 WUZ917104 J982640 IN982640 SJ982640 ACF982640 AMB982640 AVX982640 BFT982640 BPP982640 BZL982640 CJH982640 CTD982640 DCZ982640 DMV982640 DWR982640 EGN982640 EQJ982640 FAF982640 FKB982640 FTX982640 GDT982640 GNP982640 GXL982640 HHH982640 HRD982640 IAZ982640 IKV982640 IUR982640 JEN982640 JOJ982640 JYF982640 KIB982640 KRX982640 LBT982640 LLP982640 LVL982640 MFH982640 MPD982640 MYZ982640 NIV982640 NSR982640 OCN982640 OMJ982640 OWF982640 PGB982640 PPX982640 PZT982640 QJP982640 QTL982640 RDH982640 RND982640 RWZ982640 SGV982640 SQR982640 TAN982640 TKJ982640 TUF982640 UEB982640 UNX982640 UXT982640 VHP982640 VRL982640 WBH982640 WLD982640 WUZ982640 J64611 IN64611 SJ64611 ACF64611 AMB64611 AVX64611 BFT64611 BPP64611 BZL64611 CJH64611 CTD64611 DCZ64611 DMV64611 DWR64611 EGN64611 EQJ64611 FAF64611 FKB64611 FTX64611 GDT64611 GNP64611 GXL64611 HHH64611 HRD64611 IAZ64611 IKV64611 IUR64611 JEN64611 JOJ64611 JYF64611 KIB64611 KRX64611 LBT64611 LLP64611 LVL64611 MFH64611 MPD64611 MYZ64611 NIV64611 NSR64611 OCN64611 OMJ64611 OWF64611 PGB64611 PPX64611 PZT64611 QJP64611 QTL64611 RDH64611 RND64611 RWZ64611 SGV64611 SQR64611 TAN64611 TKJ64611 TUF64611 UEB64611 UNX64611 UXT64611 VHP64611 VRL64611 WBH64611 WLD64611 WUZ64611 J130147 IN130147 SJ130147 ACF130147 AMB130147 AVX130147 BFT130147 BPP130147 BZL130147 CJH130147 CTD130147 DCZ130147 DMV130147 DWR130147 EGN130147 EQJ130147 FAF130147 FKB130147 FTX130147 GDT130147 GNP130147 GXL130147 HHH130147 HRD130147 IAZ130147 IKV130147 IUR130147 JEN130147 JOJ130147 JYF130147 KIB130147 KRX130147 LBT130147 LLP130147 LVL130147 MFH130147 MPD130147 MYZ130147 NIV130147 NSR130147 OCN130147 OMJ130147 OWF130147 PGB130147 PPX130147 PZT130147 QJP130147 QTL130147 RDH130147 RND130147 RWZ130147 SGV130147 SQR130147 TAN130147 TKJ130147 TUF130147 UEB130147 UNX130147 UXT130147 VHP130147 VRL130147 WBH130147 WLD130147 WUZ130147 J195683 IN195683 SJ195683 ACF195683 AMB195683 AVX195683 BFT195683 BPP195683 BZL195683 CJH195683 CTD195683 DCZ195683 DMV195683 DWR195683 EGN195683 EQJ195683 FAF195683 FKB195683 FTX195683 GDT195683 GNP195683 GXL195683 HHH195683 HRD195683 IAZ195683 IKV195683 IUR195683 JEN195683 JOJ195683 JYF195683 KIB195683 KRX195683 LBT195683 LLP195683 LVL195683 MFH195683 MPD195683 MYZ195683 NIV195683 NSR195683 OCN195683 OMJ195683 OWF195683 PGB195683 PPX195683 PZT195683 QJP195683 QTL195683 RDH195683 RND195683 RWZ195683 SGV195683 SQR195683 TAN195683 TKJ195683 TUF195683 UEB195683 UNX195683 UXT195683 VHP195683 VRL195683 WBH195683 WLD195683 WUZ195683 J261219 IN261219 SJ261219 ACF261219 AMB261219 AVX261219 BFT261219 BPP261219 BZL261219 CJH261219 CTD261219 DCZ261219 DMV261219 DWR261219 EGN261219 EQJ261219 FAF261219 FKB261219 FTX261219 GDT261219 GNP261219 GXL261219 HHH261219 HRD261219 IAZ261219 IKV261219 IUR261219 JEN261219 JOJ261219 JYF261219 KIB261219 KRX261219 LBT261219 LLP261219 LVL261219 MFH261219 MPD261219 MYZ261219 NIV261219 NSR261219 OCN261219 OMJ261219 OWF261219 PGB261219 PPX261219 PZT261219 QJP261219 QTL261219 RDH261219 RND261219 RWZ261219 SGV261219 SQR261219 TAN261219 TKJ261219 TUF261219 UEB261219 UNX261219 UXT261219 VHP261219 VRL261219 WBH261219 WLD261219 WUZ261219 J326755 IN326755 SJ326755 ACF326755 AMB326755 AVX326755 BFT326755 BPP326755 BZL326755 CJH326755 CTD326755 DCZ326755 DMV326755 DWR326755 EGN326755 EQJ326755 FAF326755 FKB326755 FTX326755 GDT326755 GNP326755 GXL326755 HHH326755 HRD326755 IAZ326755 IKV326755 IUR326755 JEN326755 JOJ326755 JYF326755 KIB326755 KRX326755 LBT326755 LLP326755 LVL326755 MFH326755 MPD326755 MYZ326755 NIV326755 NSR326755 OCN326755 OMJ326755 OWF326755 PGB326755 PPX326755 PZT326755 QJP326755 QTL326755 RDH326755 RND326755 RWZ326755 SGV326755 SQR326755 TAN326755 TKJ326755 TUF326755 UEB326755 UNX326755 UXT326755 VHP326755 VRL326755 WBH326755 WLD326755 WUZ326755 J392291 IN392291 SJ392291 ACF392291 AMB392291 AVX392291 BFT392291 BPP392291 BZL392291 CJH392291 CTD392291 DCZ392291 DMV392291 DWR392291 EGN392291 EQJ392291 FAF392291 FKB392291 FTX392291 GDT392291 GNP392291 GXL392291 HHH392291 HRD392291 IAZ392291 IKV392291 IUR392291 JEN392291 JOJ392291 JYF392291 KIB392291 KRX392291 LBT392291 LLP392291 LVL392291 MFH392291 MPD392291 MYZ392291 NIV392291 NSR392291 OCN392291 OMJ392291 OWF392291 PGB392291 PPX392291 PZT392291 QJP392291 QTL392291 RDH392291 RND392291 RWZ392291 SGV392291 SQR392291 TAN392291 TKJ392291 TUF392291 UEB392291 UNX392291 UXT392291 VHP392291 VRL392291 WBH392291 WLD392291 WUZ392291 J457827 IN457827 SJ457827 ACF457827 AMB457827 AVX457827 BFT457827 BPP457827 BZL457827 CJH457827 CTD457827 DCZ457827 DMV457827 DWR457827 EGN457827 EQJ457827 FAF457827 FKB457827 FTX457827 GDT457827 GNP457827 GXL457827 HHH457827 HRD457827 IAZ457827 IKV457827 IUR457827 JEN457827 JOJ457827 JYF457827 KIB457827 KRX457827 LBT457827 LLP457827 LVL457827 MFH457827 MPD457827 MYZ457827 NIV457827 NSR457827 OCN457827 OMJ457827 OWF457827 PGB457827 PPX457827 PZT457827 QJP457827 QTL457827 RDH457827 RND457827 RWZ457827 SGV457827 SQR457827 TAN457827 TKJ457827 TUF457827 UEB457827 UNX457827 UXT457827 VHP457827 VRL457827 WBH457827 WLD457827 WUZ457827 J523363 IN523363 SJ523363 ACF523363 AMB523363 AVX523363 BFT523363 BPP523363 BZL523363 CJH523363 CTD523363 DCZ523363 DMV523363 DWR523363 EGN523363 EQJ523363 FAF523363 FKB523363 FTX523363 GDT523363 GNP523363 GXL523363 HHH523363 HRD523363 IAZ523363 IKV523363 IUR523363 JEN523363 JOJ523363 JYF523363 KIB523363 KRX523363 LBT523363 LLP523363 LVL523363 MFH523363 MPD523363 MYZ523363 NIV523363 NSR523363 OCN523363 OMJ523363 OWF523363 PGB523363 PPX523363 PZT523363 QJP523363 QTL523363 RDH523363 RND523363 RWZ523363 SGV523363 SQR523363 TAN523363 TKJ523363 TUF523363 UEB523363 UNX523363 UXT523363 VHP523363 VRL523363 WBH523363 WLD523363 WUZ523363 J588899 IN588899 SJ588899 ACF588899 AMB588899 AVX588899 BFT588899 BPP588899 BZL588899 CJH588899 CTD588899 DCZ588899 DMV588899 DWR588899 EGN588899 EQJ588899 FAF588899 FKB588899 FTX588899 GDT588899 GNP588899 GXL588899 HHH588899 HRD588899 IAZ588899 IKV588899 IUR588899 JEN588899 JOJ588899 JYF588899 KIB588899 KRX588899 LBT588899 LLP588899 LVL588899 MFH588899 MPD588899 MYZ588899 NIV588899 NSR588899 OCN588899 OMJ588899 OWF588899 PGB588899 PPX588899 PZT588899 QJP588899 QTL588899 RDH588899 RND588899 RWZ588899 SGV588899 SQR588899 TAN588899 TKJ588899 TUF588899 UEB588899 UNX588899 UXT588899 VHP588899 VRL588899 WBH588899 WLD588899 WUZ588899 J654435 IN654435 SJ654435 ACF654435 AMB654435 AVX654435 BFT654435 BPP654435 BZL654435 CJH654435 CTD654435 DCZ654435 DMV654435 DWR654435 EGN654435 EQJ654435 FAF654435 FKB654435 FTX654435 GDT654435 GNP654435 GXL654435 HHH654435 HRD654435 IAZ654435 IKV654435 IUR654435 JEN654435 JOJ654435 JYF654435 KIB654435 KRX654435 LBT654435 LLP654435 LVL654435 MFH654435 MPD654435 MYZ654435 NIV654435 NSR654435 OCN654435 OMJ654435 OWF654435 PGB654435 PPX654435 PZT654435 QJP654435 QTL654435 RDH654435 RND654435 RWZ654435 SGV654435 SQR654435 TAN654435 TKJ654435 TUF654435 UEB654435 UNX654435 UXT654435 VHP654435 VRL654435 WBH654435 WLD654435 WUZ654435 J719971 IN719971 SJ719971 ACF719971 AMB719971 AVX719971 BFT719971 BPP719971 BZL719971 CJH719971 CTD719971 DCZ719971 DMV719971 DWR719971 EGN719971 EQJ719971 FAF719971 FKB719971 FTX719971 GDT719971 GNP719971 GXL719971 HHH719971 HRD719971 IAZ719971 IKV719971 IUR719971 JEN719971 JOJ719971 JYF719971 KIB719971 KRX719971 LBT719971 LLP719971 LVL719971 MFH719971 MPD719971 MYZ719971 NIV719971 NSR719971 OCN719971 OMJ719971 OWF719971 PGB719971 PPX719971 PZT719971 QJP719971 QTL719971 RDH719971 RND719971 RWZ719971 SGV719971 SQR719971 TAN719971 TKJ719971 TUF719971 UEB719971 UNX719971 UXT719971 VHP719971 VRL719971 WBH719971 WLD719971 WUZ719971 J785507 IN785507 SJ785507 ACF785507 AMB785507 AVX785507 BFT785507 BPP785507 BZL785507 CJH785507 CTD785507 DCZ785507 DMV785507 DWR785507 EGN785507 EQJ785507 FAF785507 FKB785507 FTX785507 GDT785507 GNP785507 GXL785507 HHH785507 HRD785507 IAZ785507 IKV785507 IUR785507 JEN785507 JOJ785507 JYF785507 KIB785507 KRX785507 LBT785507 LLP785507 LVL785507 MFH785507 MPD785507 MYZ785507 NIV785507 NSR785507 OCN785507 OMJ785507 OWF785507 PGB785507 PPX785507 PZT785507 QJP785507 QTL785507 RDH785507 RND785507 RWZ785507 SGV785507 SQR785507 TAN785507 TKJ785507 TUF785507 UEB785507 UNX785507 UXT785507 VHP785507 VRL785507 WBH785507 WLD785507 WUZ785507 J851043 IN851043 SJ851043 ACF851043 AMB851043 AVX851043 BFT851043 BPP851043 BZL851043 CJH851043 CTD851043 DCZ851043 DMV851043 DWR851043 EGN851043 EQJ851043 FAF851043 FKB851043 FTX851043 GDT851043 GNP851043 GXL851043 HHH851043 HRD851043 IAZ851043 IKV851043 IUR851043 JEN851043 JOJ851043 JYF851043 KIB851043 KRX851043 LBT851043 LLP851043 LVL851043 MFH851043 MPD851043 MYZ851043 NIV851043 NSR851043 OCN851043 OMJ851043 OWF851043 PGB851043 PPX851043 PZT851043 QJP851043 QTL851043 RDH851043 RND851043 RWZ851043 SGV851043 SQR851043 TAN851043 TKJ851043 TUF851043 UEB851043 UNX851043 UXT851043 VHP851043 VRL851043 WBH851043 WLD851043 WUZ851043 J916579 IN916579 SJ916579 ACF916579 AMB916579 AVX916579 BFT916579 BPP916579 BZL916579 CJH916579 CTD916579 DCZ916579 DMV916579 DWR916579 EGN916579 EQJ916579 FAF916579 FKB916579 FTX916579 GDT916579 GNP916579 GXL916579 HHH916579 HRD916579 IAZ916579 IKV916579 IUR916579 JEN916579 JOJ916579 JYF916579 KIB916579 KRX916579 LBT916579 LLP916579 LVL916579 MFH916579 MPD916579 MYZ916579 NIV916579 NSR916579 OCN916579 OMJ916579 OWF916579 PGB916579 PPX916579 PZT916579 QJP916579 QTL916579 RDH916579 RND916579 RWZ916579 SGV916579 SQR916579 TAN916579 TKJ916579 TUF916579 UEB916579 UNX916579 UXT916579 VHP916579 VRL916579 WBH916579 WLD916579 WUZ916579 J982115 IN982115 SJ982115 ACF982115 AMB982115 AVX982115 BFT982115 BPP982115 BZL982115 CJH982115 CTD982115 DCZ982115 DMV982115 DWR982115 EGN982115 EQJ982115 FAF982115 FKB982115 FTX982115 GDT982115 GNP982115 GXL982115 HHH982115 HRD982115 IAZ982115 IKV982115 IUR982115 JEN982115 JOJ982115 JYF982115 KIB982115 KRX982115 LBT982115 LLP982115 LVL982115 MFH982115 MPD982115 MYZ982115 NIV982115 NSR982115 OCN982115 OMJ982115 OWF982115 PGB982115 PPX982115 PZT982115 QJP982115 QTL982115 RDH982115 RND982115 RWZ982115 SGV982115 SQR982115 TAN982115 TKJ982115 TUF982115 UEB982115 UNX982115 UXT982115 VHP982115 VRL982115 WBH982115 WLD982115 WUZ982115 J64902 IN64902 SJ64902 ACF64902 AMB64902 AVX64902 BFT64902 BPP64902 BZL64902 CJH64902 CTD64902 DCZ64902 DMV64902 DWR64902 EGN64902 EQJ64902 FAF64902 FKB64902 FTX64902 GDT64902 GNP64902 GXL64902 HHH64902 HRD64902 IAZ64902 IKV64902 IUR64902 JEN64902 JOJ64902 JYF64902 KIB64902 KRX64902 LBT64902 LLP64902 LVL64902 MFH64902 MPD64902 MYZ64902 NIV64902 NSR64902 OCN64902 OMJ64902 OWF64902 PGB64902 PPX64902 PZT64902 QJP64902 QTL64902 RDH64902 RND64902 RWZ64902 SGV64902 SQR64902 TAN64902 TKJ64902 TUF64902 UEB64902 UNX64902 UXT64902 VHP64902 VRL64902 WBH64902 WLD64902 WUZ64902 J130438 IN130438 SJ130438 ACF130438 AMB130438 AVX130438 BFT130438 BPP130438 BZL130438 CJH130438 CTD130438 DCZ130438 DMV130438 DWR130438 EGN130438 EQJ130438 FAF130438 FKB130438 FTX130438 GDT130438 GNP130438 GXL130438 HHH130438 HRD130438 IAZ130438 IKV130438 IUR130438 JEN130438 JOJ130438 JYF130438 KIB130438 KRX130438 LBT130438 LLP130438 LVL130438 MFH130438 MPD130438 MYZ130438 NIV130438 NSR130438 OCN130438 OMJ130438 OWF130438 PGB130438 PPX130438 PZT130438 QJP130438 QTL130438 RDH130438 RND130438 RWZ130438 SGV130438 SQR130438 TAN130438 TKJ130438 TUF130438 UEB130438 UNX130438 UXT130438 VHP130438 VRL130438 WBH130438 WLD130438 WUZ130438 J195974 IN195974 SJ195974 ACF195974 AMB195974 AVX195974 BFT195974 BPP195974 BZL195974 CJH195974 CTD195974 DCZ195974 DMV195974 DWR195974 EGN195974 EQJ195974 FAF195974 FKB195974 FTX195974 GDT195974 GNP195974 GXL195974 HHH195974 HRD195974 IAZ195974 IKV195974 IUR195974 JEN195974 JOJ195974 JYF195974 KIB195974 KRX195974 LBT195974 LLP195974 LVL195974 MFH195974 MPD195974 MYZ195974 NIV195974 NSR195974 OCN195974 OMJ195974 OWF195974 PGB195974 PPX195974 PZT195974 QJP195974 QTL195974 RDH195974 RND195974 RWZ195974 SGV195974 SQR195974 TAN195974 TKJ195974 TUF195974 UEB195974 UNX195974 UXT195974 VHP195974 VRL195974 WBH195974 WLD195974 WUZ195974 J261510 IN261510 SJ261510 ACF261510 AMB261510 AVX261510 BFT261510 BPP261510 BZL261510 CJH261510 CTD261510 DCZ261510 DMV261510 DWR261510 EGN261510 EQJ261510 FAF261510 FKB261510 FTX261510 GDT261510 GNP261510 GXL261510 HHH261510 HRD261510 IAZ261510 IKV261510 IUR261510 JEN261510 JOJ261510 JYF261510 KIB261510 KRX261510 LBT261510 LLP261510 LVL261510 MFH261510 MPD261510 MYZ261510 NIV261510 NSR261510 OCN261510 OMJ261510 OWF261510 PGB261510 PPX261510 PZT261510 QJP261510 QTL261510 RDH261510 RND261510 RWZ261510 SGV261510 SQR261510 TAN261510 TKJ261510 TUF261510 UEB261510 UNX261510 UXT261510 VHP261510 VRL261510 WBH261510 WLD261510 WUZ261510 J327046 IN327046 SJ327046 ACF327046 AMB327046 AVX327046 BFT327046 BPP327046 BZL327046 CJH327046 CTD327046 DCZ327046 DMV327046 DWR327046 EGN327046 EQJ327046 FAF327046 FKB327046 FTX327046 GDT327046 GNP327046 GXL327046 HHH327046 HRD327046 IAZ327046 IKV327046 IUR327046 JEN327046 JOJ327046 JYF327046 KIB327046 KRX327046 LBT327046 LLP327046 LVL327046 MFH327046 MPD327046 MYZ327046 NIV327046 NSR327046 OCN327046 OMJ327046 OWF327046 PGB327046 PPX327046 PZT327046 QJP327046 QTL327046 RDH327046 RND327046 RWZ327046 SGV327046 SQR327046 TAN327046 TKJ327046 TUF327046 UEB327046 UNX327046 UXT327046 VHP327046 VRL327046 WBH327046 WLD327046 WUZ327046 J392582 IN392582 SJ392582 ACF392582 AMB392582 AVX392582 BFT392582 BPP392582 BZL392582 CJH392582 CTD392582 DCZ392582 DMV392582 DWR392582 EGN392582 EQJ392582 FAF392582 FKB392582 FTX392582 GDT392582 GNP392582 GXL392582 HHH392582 HRD392582 IAZ392582 IKV392582 IUR392582 JEN392582 JOJ392582 JYF392582 KIB392582 KRX392582 LBT392582 LLP392582 LVL392582 MFH392582 MPD392582 MYZ392582 NIV392582 NSR392582 OCN392582 OMJ392582 OWF392582 PGB392582 PPX392582 PZT392582 QJP392582 QTL392582 RDH392582 RND392582 RWZ392582 SGV392582 SQR392582 TAN392582 TKJ392582 TUF392582 UEB392582 UNX392582 UXT392582 VHP392582 VRL392582 WBH392582 WLD392582 WUZ392582 J458118 IN458118 SJ458118 ACF458118 AMB458118 AVX458118 BFT458118 BPP458118 BZL458118 CJH458118 CTD458118 DCZ458118 DMV458118 DWR458118 EGN458118 EQJ458118 FAF458118 FKB458118 FTX458118 GDT458118 GNP458118 GXL458118 HHH458118 HRD458118 IAZ458118 IKV458118 IUR458118 JEN458118 JOJ458118 JYF458118 KIB458118 KRX458118 LBT458118 LLP458118 LVL458118 MFH458118 MPD458118 MYZ458118 NIV458118 NSR458118 OCN458118 OMJ458118 OWF458118 PGB458118 PPX458118 PZT458118 QJP458118 QTL458118 RDH458118 RND458118 RWZ458118 SGV458118 SQR458118 TAN458118 TKJ458118 TUF458118 UEB458118 UNX458118 UXT458118 VHP458118 VRL458118 WBH458118 WLD458118 WUZ458118 J523654 IN523654 SJ523654 ACF523654 AMB523654 AVX523654 BFT523654 BPP523654 BZL523654 CJH523654 CTD523654 DCZ523654 DMV523654 DWR523654 EGN523654 EQJ523654 FAF523654 FKB523654 FTX523654 GDT523654 GNP523654 GXL523654 HHH523654 HRD523654 IAZ523654 IKV523654 IUR523654 JEN523654 JOJ523654 JYF523654 KIB523654 KRX523654 LBT523654 LLP523654 LVL523654 MFH523654 MPD523654 MYZ523654 NIV523654 NSR523654 OCN523654 OMJ523654 OWF523654 PGB523654 PPX523654 PZT523654 QJP523654 QTL523654 RDH523654 RND523654 RWZ523654 SGV523654 SQR523654 TAN523654 TKJ523654 TUF523654 UEB523654 UNX523654 UXT523654 VHP523654 VRL523654 WBH523654 WLD523654 WUZ523654 J589190 IN589190 SJ589190 ACF589190 AMB589190 AVX589190 BFT589190 BPP589190 BZL589190 CJH589190 CTD589190 DCZ589190 DMV589190 DWR589190 EGN589190 EQJ589190 FAF589190 FKB589190 FTX589190 GDT589190 GNP589190 GXL589190 HHH589190 HRD589190 IAZ589190 IKV589190 IUR589190 JEN589190 JOJ589190 JYF589190 KIB589190 KRX589190 LBT589190 LLP589190 LVL589190 MFH589190 MPD589190 MYZ589190 NIV589190 NSR589190 OCN589190 OMJ589190 OWF589190 PGB589190 PPX589190 PZT589190 QJP589190 QTL589190 RDH589190 RND589190 RWZ589190 SGV589190 SQR589190 TAN589190 TKJ589190 TUF589190 UEB589190 UNX589190 UXT589190 VHP589190 VRL589190 WBH589190 WLD589190 WUZ589190 J654726 IN654726 SJ654726 ACF654726 AMB654726 AVX654726 BFT654726 BPP654726 BZL654726 CJH654726 CTD654726 DCZ654726 DMV654726 DWR654726 EGN654726 EQJ654726 FAF654726 FKB654726 FTX654726 GDT654726 GNP654726 GXL654726 HHH654726 HRD654726 IAZ654726 IKV654726 IUR654726 JEN654726 JOJ654726 JYF654726 KIB654726 KRX654726 LBT654726 LLP654726 LVL654726 MFH654726 MPD654726 MYZ654726 NIV654726 NSR654726 OCN654726 OMJ654726 OWF654726 PGB654726 PPX654726 PZT654726 QJP654726 QTL654726 RDH654726 RND654726 RWZ654726 SGV654726 SQR654726 TAN654726 TKJ654726 TUF654726 UEB654726 UNX654726 UXT654726 VHP654726 VRL654726 WBH654726 WLD654726 WUZ654726 J720262 IN720262 SJ720262 ACF720262 AMB720262 AVX720262 BFT720262 BPP720262 BZL720262 CJH720262 CTD720262 DCZ720262 DMV720262 DWR720262 EGN720262 EQJ720262 FAF720262 FKB720262 FTX720262 GDT720262 GNP720262 GXL720262 HHH720262 HRD720262 IAZ720262 IKV720262 IUR720262 JEN720262 JOJ720262 JYF720262 KIB720262 KRX720262 LBT720262 LLP720262 LVL720262 MFH720262 MPD720262 MYZ720262 NIV720262 NSR720262 OCN720262 OMJ720262 OWF720262 PGB720262 PPX720262 PZT720262 QJP720262 QTL720262 RDH720262 RND720262 RWZ720262 SGV720262 SQR720262 TAN720262 TKJ720262 TUF720262 UEB720262 UNX720262 UXT720262 VHP720262 VRL720262 WBH720262 WLD720262 WUZ720262 J785798 IN785798 SJ785798 ACF785798 AMB785798 AVX785798 BFT785798 BPP785798 BZL785798 CJH785798 CTD785798 DCZ785798 DMV785798 DWR785798 EGN785798 EQJ785798 FAF785798 FKB785798 FTX785798 GDT785798 GNP785798 GXL785798 HHH785798 HRD785798 IAZ785798 IKV785798 IUR785798 JEN785798 JOJ785798 JYF785798 KIB785798 KRX785798 LBT785798 LLP785798 LVL785798 MFH785798 MPD785798 MYZ785798 NIV785798 NSR785798 OCN785798 OMJ785798 OWF785798 PGB785798 PPX785798 PZT785798 QJP785798 QTL785798 RDH785798 RND785798 RWZ785798 SGV785798 SQR785798 TAN785798 TKJ785798 TUF785798 UEB785798 UNX785798 UXT785798 VHP785798 VRL785798 WBH785798 WLD785798 WUZ785798 J851334 IN851334 SJ851334 ACF851334 AMB851334 AVX851334 BFT851334 BPP851334 BZL851334 CJH851334 CTD851334 DCZ851334 DMV851334 DWR851334 EGN851334 EQJ851334 FAF851334 FKB851334 FTX851334 GDT851334 GNP851334 GXL851334 HHH851334 HRD851334 IAZ851334 IKV851334 IUR851334 JEN851334 JOJ851334 JYF851334 KIB851334 KRX851334 LBT851334 LLP851334 LVL851334 MFH851334 MPD851334 MYZ851334 NIV851334 NSR851334 OCN851334 OMJ851334 OWF851334 PGB851334 PPX851334 PZT851334 QJP851334 QTL851334 RDH851334 RND851334 RWZ851334 SGV851334 SQR851334 TAN851334 TKJ851334 TUF851334 UEB851334 UNX851334 UXT851334 VHP851334 VRL851334 WBH851334 WLD851334 WUZ851334 J916870 IN916870 SJ916870 ACF916870 AMB916870 AVX916870 BFT916870 BPP916870 BZL916870 CJH916870 CTD916870 DCZ916870 DMV916870 DWR916870 EGN916870 EQJ916870 FAF916870 FKB916870 FTX916870 GDT916870 GNP916870 GXL916870 HHH916870 HRD916870 IAZ916870 IKV916870 IUR916870 JEN916870 JOJ916870 JYF916870 KIB916870 KRX916870 LBT916870 LLP916870 LVL916870 MFH916870 MPD916870 MYZ916870 NIV916870 NSR916870 OCN916870 OMJ916870 OWF916870 PGB916870 PPX916870 PZT916870 QJP916870 QTL916870 RDH916870 RND916870 RWZ916870 SGV916870 SQR916870 TAN916870 TKJ916870 TUF916870 UEB916870 UNX916870 UXT916870 VHP916870 VRL916870 WBH916870 WLD916870 WUZ916870 J982406 IN982406 SJ982406 ACF982406 AMB982406 AVX982406 BFT982406 BPP982406 BZL982406 CJH982406 CTD982406 DCZ982406 DMV982406 DWR982406 EGN982406 EQJ982406 FAF982406 FKB982406 FTX982406 GDT982406 GNP982406 GXL982406 HHH982406 HRD982406 IAZ982406 IKV982406 IUR982406 JEN982406 JOJ982406 JYF982406 KIB982406 KRX982406 LBT982406 LLP982406 LVL982406 MFH982406 MPD982406 MYZ982406 NIV982406 NSR982406 OCN982406 OMJ982406 OWF982406 PGB982406 PPX982406 PZT982406 QJP982406 QTL982406 RDH982406 RND982406 RWZ982406 SGV982406 SQR982406 TAN982406 TKJ982406 TUF982406 UEB982406 UNX982406 UXT982406 VHP982406 VRL982406 WBH982406 WLD982406 WUZ982406 J65541 IN65541 SJ65541 ACF65541 AMB65541 AVX65541 BFT65541 BPP65541 BZL65541 CJH65541 CTD65541 DCZ65541 DMV65541 DWR65541 EGN65541 EQJ65541 FAF65541 FKB65541 FTX65541 GDT65541 GNP65541 GXL65541 HHH65541 HRD65541 IAZ65541 IKV65541 IUR65541 JEN65541 JOJ65541 JYF65541 KIB65541 KRX65541 LBT65541 LLP65541 LVL65541 MFH65541 MPD65541 MYZ65541 NIV65541 NSR65541 OCN65541 OMJ65541 OWF65541 PGB65541 PPX65541 PZT65541 QJP65541 QTL65541 RDH65541 RND65541 RWZ65541 SGV65541 SQR65541 TAN65541 TKJ65541 TUF65541 UEB65541 UNX65541 UXT65541 VHP65541 VRL65541 WBH65541 WLD65541 WUZ65541 J131077 IN131077 SJ131077 ACF131077 AMB131077 AVX131077 BFT131077 BPP131077 BZL131077 CJH131077 CTD131077 DCZ131077 DMV131077 DWR131077 EGN131077 EQJ131077 FAF131077 FKB131077 FTX131077 GDT131077 GNP131077 GXL131077 HHH131077 HRD131077 IAZ131077 IKV131077 IUR131077 JEN131077 JOJ131077 JYF131077 KIB131077 KRX131077 LBT131077 LLP131077 LVL131077 MFH131077 MPD131077 MYZ131077 NIV131077 NSR131077 OCN131077 OMJ131077 OWF131077 PGB131077 PPX131077 PZT131077 QJP131077 QTL131077 RDH131077 RND131077 RWZ131077 SGV131077 SQR131077 TAN131077 TKJ131077 TUF131077 UEB131077 UNX131077 UXT131077 VHP131077 VRL131077 WBH131077 WLD131077 WUZ131077 J196613 IN196613 SJ196613 ACF196613 AMB196613 AVX196613 BFT196613 BPP196613 BZL196613 CJH196613 CTD196613 DCZ196613 DMV196613 DWR196613 EGN196613 EQJ196613 FAF196613 FKB196613 FTX196613 GDT196613 GNP196613 GXL196613 HHH196613 HRD196613 IAZ196613 IKV196613 IUR196613 JEN196613 JOJ196613 JYF196613 KIB196613 KRX196613 LBT196613 LLP196613 LVL196613 MFH196613 MPD196613 MYZ196613 NIV196613 NSR196613 OCN196613 OMJ196613 OWF196613 PGB196613 PPX196613 PZT196613 QJP196613 QTL196613 RDH196613 RND196613 RWZ196613 SGV196613 SQR196613 TAN196613 TKJ196613 TUF196613 UEB196613 UNX196613 UXT196613 VHP196613 VRL196613 WBH196613 WLD196613 WUZ196613 J262149 IN262149 SJ262149 ACF262149 AMB262149 AVX262149 BFT262149 BPP262149 BZL262149 CJH262149 CTD262149 DCZ262149 DMV262149 DWR262149 EGN262149 EQJ262149 FAF262149 FKB262149 FTX262149 GDT262149 GNP262149 GXL262149 HHH262149 HRD262149 IAZ262149 IKV262149 IUR262149 JEN262149 JOJ262149 JYF262149 KIB262149 KRX262149 LBT262149 LLP262149 LVL262149 MFH262149 MPD262149 MYZ262149 NIV262149 NSR262149 OCN262149 OMJ262149 OWF262149 PGB262149 PPX262149 PZT262149 QJP262149 QTL262149 RDH262149 RND262149 RWZ262149 SGV262149 SQR262149 TAN262149 TKJ262149 TUF262149 UEB262149 UNX262149 UXT262149 VHP262149 VRL262149 WBH262149 WLD262149 WUZ262149 J327685 IN327685 SJ327685 ACF327685 AMB327685 AVX327685 BFT327685 BPP327685 BZL327685 CJH327685 CTD327685 DCZ327685 DMV327685 DWR327685 EGN327685 EQJ327685 FAF327685 FKB327685 FTX327685 GDT327685 GNP327685 GXL327685 HHH327685 HRD327685 IAZ327685 IKV327685 IUR327685 JEN327685 JOJ327685 JYF327685 KIB327685 KRX327685 LBT327685 LLP327685 LVL327685 MFH327685 MPD327685 MYZ327685 NIV327685 NSR327685 OCN327685 OMJ327685 OWF327685 PGB327685 PPX327685 PZT327685 QJP327685 QTL327685 RDH327685 RND327685 RWZ327685 SGV327685 SQR327685 TAN327685 TKJ327685 TUF327685 UEB327685 UNX327685 UXT327685 VHP327685 VRL327685 WBH327685 WLD327685 WUZ327685 J393221 IN393221 SJ393221 ACF393221 AMB393221 AVX393221 BFT393221 BPP393221 BZL393221 CJH393221 CTD393221 DCZ393221 DMV393221 DWR393221 EGN393221 EQJ393221 FAF393221 FKB393221 FTX393221 GDT393221 GNP393221 GXL393221 HHH393221 HRD393221 IAZ393221 IKV393221 IUR393221 JEN393221 JOJ393221 JYF393221 KIB393221 KRX393221 LBT393221 LLP393221 LVL393221 MFH393221 MPD393221 MYZ393221 NIV393221 NSR393221 OCN393221 OMJ393221 OWF393221 PGB393221 PPX393221 PZT393221 QJP393221 QTL393221 RDH393221 RND393221 RWZ393221 SGV393221 SQR393221 TAN393221 TKJ393221 TUF393221 UEB393221 UNX393221 UXT393221 VHP393221 VRL393221 WBH393221 WLD393221 WUZ393221 J458757 IN458757 SJ458757 ACF458757 AMB458757 AVX458757 BFT458757 BPP458757 BZL458757 CJH458757 CTD458757 DCZ458757 DMV458757 DWR458757 EGN458757 EQJ458757 FAF458757 FKB458757 FTX458757 GDT458757 GNP458757 GXL458757 HHH458757 HRD458757 IAZ458757 IKV458757 IUR458757 JEN458757 JOJ458757 JYF458757 KIB458757 KRX458757 LBT458757 LLP458757 LVL458757 MFH458757 MPD458757 MYZ458757 NIV458757 NSR458757 OCN458757 OMJ458757 OWF458757 PGB458757 PPX458757 PZT458757 QJP458757 QTL458757 RDH458757 RND458757 RWZ458757 SGV458757 SQR458757 TAN458757 TKJ458757 TUF458757 UEB458757 UNX458757 UXT458757 VHP458757 VRL458757 WBH458757 WLD458757 WUZ458757 J524293 IN524293 SJ524293 ACF524293 AMB524293 AVX524293 BFT524293 BPP524293 BZL524293 CJH524293 CTD524293 DCZ524293 DMV524293 DWR524293 EGN524293 EQJ524293 FAF524293 FKB524293 FTX524293 GDT524293 GNP524293 GXL524293 HHH524293 HRD524293 IAZ524293 IKV524293 IUR524293 JEN524293 JOJ524293 JYF524293 KIB524293 KRX524293 LBT524293 LLP524293 LVL524293 MFH524293 MPD524293 MYZ524293 NIV524293 NSR524293 OCN524293 OMJ524293 OWF524293 PGB524293 PPX524293 PZT524293 QJP524293 QTL524293 RDH524293 RND524293 RWZ524293 SGV524293 SQR524293 TAN524293 TKJ524293 TUF524293 UEB524293 UNX524293 UXT524293 VHP524293 VRL524293 WBH524293 WLD524293 WUZ524293 J589829 IN589829 SJ589829 ACF589829 AMB589829 AVX589829 BFT589829 BPP589829 BZL589829 CJH589829 CTD589829 DCZ589829 DMV589829 DWR589829 EGN589829 EQJ589829 FAF589829 FKB589829 FTX589829 GDT589829 GNP589829 GXL589829 HHH589829 HRD589829 IAZ589829 IKV589829 IUR589829 JEN589829 JOJ589829 JYF589829 KIB589829 KRX589829 LBT589829 LLP589829 LVL589829 MFH589829 MPD589829 MYZ589829 NIV589829 NSR589829 OCN589829 OMJ589829 OWF589829 PGB589829 PPX589829 PZT589829 QJP589829 QTL589829 RDH589829 RND589829 RWZ589829 SGV589829 SQR589829 TAN589829 TKJ589829 TUF589829 UEB589829 UNX589829 UXT589829 VHP589829 VRL589829 WBH589829 WLD589829 WUZ589829 J655365 IN655365 SJ655365 ACF655365 AMB655365 AVX655365 BFT655365 BPP655365 BZL655365 CJH655365 CTD655365 DCZ655365 DMV655365 DWR655365 EGN655365 EQJ655365 FAF655365 FKB655365 FTX655365 GDT655365 GNP655365 GXL655365 HHH655365 HRD655365 IAZ655365 IKV655365 IUR655365 JEN655365 JOJ655365 JYF655365 KIB655365 KRX655365 LBT655365 LLP655365 LVL655365 MFH655365 MPD655365 MYZ655365 NIV655365 NSR655365 OCN655365 OMJ655365 OWF655365 PGB655365 PPX655365 PZT655365 QJP655365 QTL655365 RDH655365 RND655365 RWZ655365 SGV655365 SQR655365 TAN655365 TKJ655365 TUF655365 UEB655365 UNX655365 UXT655365 VHP655365 VRL655365 WBH655365 WLD655365 WUZ655365 J720901 IN720901 SJ720901 ACF720901 AMB720901 AVX720901 BFT720901 BPP720901 BZL720901 CJH720901 CTD720901 DCZ720901 DMV720901 DWR720901 EGN720901 EQJ720901 FAF720901 FKB720901 FTX720901 GDT720901 GNP720901 GXL720901 HHH720901 HRD720901 IAZ720901 IKV720901 IUR720901 JEN720901 JOJ720901 JYF720901 KIB720901 KRX720901 LBT720901 LLP720901 LVL720901 MFH720901 MPD720901 MYZ720901 NIV720901 NSR720901 OCN720901 OMJ720901 OWF720901 PGB720901 PPX720901 PZT720901 QJP720901 QTL720901 RDH720901 RND720901 RWZ720901 SGV720901 SQR720901 TAN720901 TKJ720901 TUF720901 UEB720901 UNX720901 UXT720901 VHP720901 VRL720901 WBH720901 WLD720901 WUZ720901 J786437 IN786437 SJ786437 ACF786437 AMB786437 AVX786437 BFT786437 BPP786437 BZL786437 CJH786437 CTD786437 DCZ786437 DMV786437 DWR786437 EGN786437 EQJ786437 FAF786437 FKB786437 FTX786437 GDT786437 GNP786437 GXL786437 HHH786437 HRD786437 IAZ786437 IKV786437 IUR786437 JEN786437 JOJ786437 JYF786437 KIB786437 KRX786437 LBT786437 LLP786437 LVL786437 MFH786437 MPD786437 MYZ786437 NIV786437 NSR786437 OCN786437 OMJ786437 OWF786437 PGB786437 PPX786437 PZT786437 QJP786437 QTL786437 RDH786437 RND786437 RWZ786437 SGV786437 SQR786437 TAN786437 TKJ786437 TUF786437 UEB786437 UNX786437 UXT786437 VHP786437 VRL786437 WBH786437 WLD786437 WUZ786437 J851973 IN851973 SJ851973 ACF851973 AMB851973 AVX851973 BFT851973 BPP851973 BZL851973 CJH851973 CTD851973 DCZ851973 DMV851973 DWR851973 EGN851973 EQJ851973 FAF851973 FKB851973 FTX851973 GDT851973 GNP851973 GXL851973 HHH851973 HRD851973 IAZ851973 IKV851973 IUR851973 JEN851973 JOJ851973 JYF851973 KIB851973 KRX851973 LBT851973 LLP851973 LVL851973 MFH851973 MPD851973 MYZ851973 NIV851973 NSR851973 OCN851973 OMJ851973 OWF851973 PGB851973 PPX851973 PZT851973 QJP851973 QTL851973 RDH851973 RND851973 RWZ851973 SGV851973 SQR851973 TAN851973 TKJ851973 TUF851973 UEB851973 UNX851973 UXT851973 VHP851973 VRL851973 WBH851973 WLD851973 WUZ851973 J917509 IN917509 SJ917509 ACF917509 AMB917509 AVX917509 BFT917509 BPP917509 BZL917509 CJH917509 CTD917509 DCZ917509 DMV917509 DWR917509 EGN917509 EQJ917509 FAF917509 FKB917509 FTX917509 GDT917509 GNP917509 GXL917509 HHH917509 HRD917509 IAZ917509 IKV917509 IUR917509 JEN917509 JOJ917509 JYF917509 KIB917509 KRX917509 LBT917509 LLP917509 LVL917509 MFH917509 MPD917509 MYZ917509 NIV917509 NSR917509 OCN917509 OMJ917509 OWF917509 PGB917509 PPX917509 PZT917509 QJP917509 QTL917509 RDH917509 RND917509 RWZ917509 SGV917509 SQR917509 TAN917509 TKJ917509 TUF917509 UEB917509 UNX917509 UXT917509 VHP917509 VRL917509 WBH917509 WLD917509 WUZ917509 J983045 IN983045 SJ983045 ACF983045 AMB983045 AVX983045 BFT983045 BPP983045 BZL983045 CJH983045 CTD983045 DCZ983045 DMV983045 DWR983045 EGN983045 EQJ983045 FAF983045 FKB983045 FTX983045 GDT983045 GNP983045 GXL983045 HHH983045 HRD983045 IAZ983045 IKV983045 IUR983045 JEN983045 JOJ983045 JYF983045 KIB983045 KRX983045 LBT983045 LLP983045 LVL983045 MFH983045 MPD983045 MYZ983045 NIV983045 NSR983045 OCN983045 OMJ983045 OWF983045 PGB983045 PPX983045 PZT983045 QJP983045 QTL983045 RDH983045 RND983045 RWZ983045 SGV983045 SQR983045 TAN983045 TKJ983045 TUF983045 UEB983045 UNX983045 UXT983045 VHP983045 VRL983045 WBH983045 WLD983045 WUZ983045 J65251 IN65251 SJ65251 ACF65251 AMB65251 AVX65251 BFT65251 BPP65251 BZL65251 CJH65251 CTD65251 DCZ65251 DMV65251 DWR65251 EGN65251 EQJ65251 FAF65251 FKB65251 FTX65251 GDT65251 GNP65251 GXL65251 HHH65251 HRD65251 IAZ65251 IKV65251 IUR65251 JEN65251 JOJ65251 JYF65251 KIB65251 KRX65251 LBT65251 LLP65251 LVL65251 MFH65251 MPD65251 MYZ65251 NIV65251 NSR65251 OCN65251 OMJ65251 OWF65251 PGB65251 PPX65251 PZT65251 QJP65251 QTL65251 RDH65251 RND65251 RWZ65251 SGV65251 SQR65251 TAN65251 TKJ65251 TUF65251 UEB65251 UNX65251 UXT65251 VHP65251 VRL65251 WBH65251 WLD65251 WUZ65251 J130787 IN130787 SJ130787 ACF130787 AMB130787 AVX130787 BFT130787 BPP130787 BZL130787 CJH130787 CTD130787 DCZ130787 DMV130787 DWR130787 EGN130787 EQJ130787 FAF130787 FKB130787 FTX130787 GDT130787 GNP130787 GXL130787 HHH130787 HRD130787 IAZ130787 IKV130787 IUR130787 JEN130787 JOJ130787 JYF130787 KIB130787 KRX130787 LBT130787 LLP130787 LVL130787 MFH130787 MPD130787 MYZ130787 NIV130787 NSR130787 OCN130787 OMJ130787 OWF130787 PGB130787 PPX130787 PZT130787 QJP130787 QTL130787 RDH130787 RND130787 RWZ130787 SGV130787 SQR130787 TAN130787 TKJ130787 TUF130787 UEB130787 UNX130787 UXT130787 VHP130787 VRL130787 WBH130787 WLD130787 WUZ130787 J196323 IN196323 SJ196323 ACF196323 AMB196323 AVX196323 BFT196323 BPP196323 BZL196323 CJH196323 CTD196323 DCZ196323 DMV196323 DWR196323 EGN196323 EQJ196323 FAF196323 FKB196323 FTX196323 GDT196323 GNP196323 GXL196323 HHH196323 HRD196323 IAZ196323 IKV196323 IUR196323 JEN196323 JOJ196323 JYF196323 KIB196323 KRX196323 LBT196323 LLP196323 LVL196323 MFH196323 MPD196323 MYZ196323 NIV196323 NSR196323 OCN196323 OMJ196323 OWF196323 PGB196323 PPX196323 PZT196323 QJP196323 QTL196323 RDH196323 RND196323 RWZ196323 SGV196323 SQR196323 TAN196323 TKJ196323 TUF196323 UEB196323 UNX196323 UXT196323 VHP196323 VRL196323 WBH196323 WLD196323 WUZ196323 J261859 IN261859 SJ261859 ACF261859 AMB261859 AVX261859 BFT261859 BPP261859 BZL261859 CJH261859 CTD261859 DCZ261859 DMV261859 DWR261859 EGN261859 EQJ261859 FAF261859 FKB261859 FTX261859 GDT261859 GNP261859 GXL261859 HHH261859 HRD261859 IAZ261859 IKV261859 IUR261859 JEN261859 JOJ261859 JYF261859 KIB261859 KRX261859 LBT261859 LLP261859 LVL261859 MFH261859 MPD261859 MYZ261859 NIV261859 NSR261859 OCN261859 OMJ261859 OWF261859 PGB261859 PPX261859 PZT261859 QJP261859 QTL261859 RDH261859 RND261859 RWZ261859 SGV261859 SQR261859 TAN261859 TKJ261859 TUF261859 UEB261859 UNX261859 UXT261859 VHP261859 VRL261859 WBH261859 WLD261859 WUZ261859 J327395 IN327395 SJ327395 ACF327395 AMB327395 AVX327395 BFT327395 BPP327395 BZL327395 CJH327395 CTD327395 DCZ327395 DMV327395 DWR327395 EGN327395 EQJ327395 FAF327395 FKB327395 FTX327395 GDT327395 GNP327395 GXL327395 HHH327395 HRD327395 IAZ327395 IKV327395 IUR327395 JEN327395 JOJ327395 JYF327395 KIB327395 KRX327395 LBT327395 LLP327395 LVL327395 MFH327395 MPD327395 MYZ327395 NIV327395 NSR327395 OCN327395 OMJ327395 OWF327395 PGB327395 PPX327395 PZT327395 QJP327395 QTL327395 RDH327395 RND327395 RWZ327395 SGV327395 SQR327395 TAN327395 TKJ327395 TUF327395 UEB327395 UNX327395 UXT327395 VHP327395 VRL327395 WBH327395 WLD327395 WUZ327395 J392931 IN392931 SJ392931 ACF392931 AMB392931 AVX392931 BFT392931 BPP392931 BZL392931 CJH392931 CTD392931 DCZ392931 DMV392931 DWR392931 EGN392931 EQJ392931 FAF392931 FKB392931 FTX392931 GDT392931 GNP392931 GXL392931 HHH392931 HRD392931 IAZ392931 IKV392931 IUR392931 JEN392931 JOJ392931 JYF392931 KIB392931 KRX392931 LBT392931 LLP392931 LVL392931 MFH392931 MPD392931 MYZ392931 NIV392931 NSR392931 OCN392931 OMJ392931 OWF392931 PGB392931 PPX392931 PZT392931 QJP392931 QTL392931 RDH392931 RND392931 RWZ392931 SGV392931 SQR392931 TAN392931 TKJ392931 TUF392931 UEB392931 UNX392931 UXT392931 VHP392931 VRL392931 WBH392931 WLD392931 WUZ392931 J458467 IN458467 SJ458467 ACF458467 AMB458467 AVX458467 BFT458467 BPP458467 BZL458467 CJH458467 CTD458467 DCZ458467 DMV458467 DWR458467 EGN458467 EQJ458467 FAF458467 FKB458467 FTX458467 GDT458467 GNP458467 GXL458467 HHH458467 HRD458467 IAZ458467 IKV458467 IUR458467 JEN458467 JOJ458467 JYF458467 KIB458467 KRX458467 LBT458467 LLP458467 LVL458467 MFH458467 MPD458467 MYZ458467 NIV458467 NSR458467 OCN458467 OMJ458467 OWF458467 PGB458467 PPX458467 PZT458467 QJP458467 QTL458467 RDH458467 RND458467 RWZ458467 SGV458467 SQR458467 TAN458467 TKJ458467 TUF458467 UEB458467 UNX458467 UXT458467 VHP458467 VRL458467 WBH458467 WLD458467 WUZ458467 J524003 IN524003 SJ524003 ACF524003 AMB524003 AVX524003 BFT524003 BPP524003 BZL524003 CJH524003 CTD524003 DCZ524003 DMV524003 DWR524003 EGN524003 EQJ524003 FAF524003 FKB524003 FTX524003 GDT524003 GNP524003 GXL524003 HHH524003 HRD524003 IAZ524003 IKV524003 IUR524003 JEN524003 JOJ524003 JYF524003 KIB524003 KRX524003 LBT524003 LLP524003 LVL524003 MFH524003 MPD524003 MYZ524003 NIV524003 NSR524003 OCN524003 OMJ524003 OWF524003 PGB524003 PPX524003 PZT524003 QJP524003 QTL524003 RDH524003 RND524003 RWZ524003 SGV524003 SQR524003 TAN524003 TKJ524003 TUF524003 UEB524003 UNX524003 UXT524003 VHP524003 VRL524003 WBH524003 WLD524003 WUZ524003 J589539 IN589539 SJ589539 ACF589539 AMB589539 AVX589539 BFT589539 BPP589539 BZL589539 CJH589539 CTD589539 DCZ589539 DMV589539 DWR589539 EGN589539 EQJ589539 FAF589539 FKB589539 FTX589539 GDT589539 GNP589539 GXL589539 HHH589539 HRD589539 IAZ589539 IKV589539 IUR589539 JEN589539 JOJ589539 JYF589539 KIB589539 KRX589539 LBT589539 LLP589539 LVL589539 MFH589539 MPD589539 MYZ589539 NIV589539 NSR589539 OCN589539 OMJ589539 OWF589539 PGB589539 PPX589539 PZT589539 QJP589539 QTL589539 RDH589539 RND589539 RWZ589539 SGV589539 SQR589539 TAN589539 TKJ589539 TUF589539 UEB589539 UNX589539 UXT589539 VHP589539 VRL589539 WBH589539 WLD589539 WUZ589539 J655075 IN655075 SJ655075 ACF655075 AMB655075 AVX655075 BFT655075 BPP655075 BZL655075 CJH655075 CTD655075 DCZ655075 DMV655075 DWR655075 EGN655075 EQJ655075 FAF655075 FKB655075 FTX655075 GDT655075 GNP655075 GXL655075 HHH655075 HRD655075 IAZ655075 IKV655075 IUR655075 JEN655075 JOJ655075 JYF655075 KIB655075 KRX655075 LBT655075 LLP655075 LVL655075 MFH655075 MPD655075 MYZ655075 NIV655075 NSR655075 OCN655075 OMJ655075 OWF655075 PGB655075 PPX655075 PZT655075 QJP655075 QTL655075 RDH655075 RND655075 RWZ655075 SGV655075 SQR655075 TAN655075 TKJ655075 TUF655075 UEB655075 UNX655075 UXT655075 VHP655075 VRL655075 WBH655075 WLD655075 WUZ655075 J720611 IN720611 SJ720611 ACF720611 AMB720611 AVX720611 BFT720611 BPP720611 BZL720611 CJH720611 CTD720611 DCZ720611 DMV720611 DWR720611 EGN720611 EQJ720611 FAF720611 FKB720611 FTX720611 GDT720611 GNP720611 GXL720611 HHH720611 HRD720611 IAZ720611 IKV720611 IUR720611 JEN720611 JOJ720611 JYF720611 KIB720611 KRX720611 LBT720611 LLP720611 LVL720611 MFH720611 MPD720611 MYZ720611 NIV720611 NSR720611 OCN720611 OMJ720611 OWF720611 PGB720611 PPX720611 PZT720611 QJP720611 QTL720611 RDH720611 RND720611 RWZ720611 SGV720611 SQR720611 TAN720611 TKJ720611 TUF720611 UEB720611 UNX720611 UXT720611 VHP720611 VRL720611 WBH720611 WLD720611 WUZ720611 J786147 IN786147 SJ786147 ACF786147 AMB786147 AVX786147 BFT786147 BPP786147 BZL786147 CJH786147 CTD786147 DCZ786147 DMV786147 DWR786147 EGN786147 EQJ786147 FAF786147 FKB786147 FTX786147 GDT786147 GNP786147 GXL786147 HHH786147 HRD786147 IAZ786147 IKV786147 IUR786147 JEN786147 JOJ786147 JYF786147 KIB786147 KRX786147 LBT786147 LLP786147 LVL786147 MFH786147 MPD786147 MYZ786147 NIV786147 NSR786147 OCN786147 OMJ786147 OWF786147 PGB786147 PPX786147 PZT786147 QJP786147 QTL786147 RDH786147 RND786147 RWZ786147 SGV786147 SQR786147 TAN786147 TKJ786147 TUF786147 UEB786147 UNX786147 UXT786147 VHP786147 VRL786147 WBH786147 WLD786147 WUZ786147 J851683 IN851683 SJ851683 ACF851683 AMB851683 AVX851683 BFT851683 BPP851683 BZL851683 CJH851683 CTD851683 DCZ851683 DMV851683 DWR851683 EGN851683 EQJ851683 FAF851683 FKB851683 FTX851683 GDT851683 GNP851683 GXL851683 HHH851683 HRD851683 IAZ851683 IKV851683 IUR851683 JEN851683 JOJ851683 JYF851683 KIB851683 KRX851683 LBT851683 LLP851683 LVL851683 MFH851683 MPD851683 MYZ851683 NIV851683 NSR851683 OCN851683 OMJ851683 OWF851683 PGB851683 PPX851683 PZT851683 QJP851683 QTL851683 RDH851683 RND851683 RWZ851683 SGV851683 SQR851683 TAN851683 TKJ851683 TUF851683 UEB851683 UNX851683 UXT851683 VHP851683 VRL851683 WBH851683 WLD851683 WUZ851683 J917219 IN917219 SJ917219 ACF917219 AMB917219 AVX917219 BFT917219 BPP917219 BZL917219 CJH917219 CTD917219 DCZ917219 DMV917219 DWR917219 EGN917219 EQJ917219 FAF917219 FKB917219 FTX917219 GDT917219 GNP917219 GXL917219 HHH917219 HRD917219 IAZ917219 IKV917219 IUR917219 JEN917219 JOJ917219 JYF917219 KIB917219 KRX917219 LBT917219 LLP917219 LVL917219 MFH917219 MPD917219 MYZ917219 NIV917219 NSR917219 OCN917219 OMJ917219 OWF917219 PGB917219 PPX917219 PZT917219 QJP917219 QTL917219 RDH917219 RND917219 RWZ917219 SGV917219 SQR917219 TAN917219 TKJ917219 TUF917219 UEB917219 UNX917219 UXT917219 VHP917219 VRL917219 WBH917219 WLD917219 WUZ917219 J982755 IN982755 SJ982755 ACF982755 AMB982755 AVX982755 BFT982755 BPP982755 BZL982755 CJH982755 CTD982755 DCZ982755 DMV982755 DWR982755 EGN982755 EQJ982755 FAF982755 FKB982755 FTX982755 GDT982755 GNP982755 GXL982755 HHH982755 HRD982755 IAZ982755 IKV982755 IUR982755 JEN982755 JOJ982755 JYF982755 KIB982755 KRX982755 LBT982755 LLP982755 LVL982755 MFH982755 MPD982755 MYZ982755 NIV982755 NSR982755 OCN982755 OMJ982755 OWF982755 PGB982755 PPX982755 PZT982755 QJP982755 QTL982755 RDH982755 RND982755 RWZ982755 SGV982755 SQR982755 TAN982755 TKJ982755 TUF982755 UEB982755 UNX982755 UXT982755 VHP982755 VRL982755 WBH982755 WLD982755 WUZ982755 J65368 IN65368 SJ65368 ACF65368 AMB65368 AVX65368 BFT65368 BPP65368 BZL65368 CJH65368 CTD65368 DCZ65368 DMV65368 DWR65368 EGN65368 EQJ65368 FAF65368 FKB65368 FTX65368 GDT65368 GNP65368 GXL65368 HHH65368 HRD65368 IAZ65368 IKV65368 IUR65368 JEN65368 JOJ65368 JYF65368 KIB65368 KRX65368 LBT65368 LLP65368 LVL65368 MFH65368 MPD65368 MYZ65368 NIV65368 NSR65368 OCN65368 OMJ65368 OWF65368 PGB65368 PPX65368 PZT65368 QJP65368 QTL65368 RDH65368 RND65368 RWZ65368 SGV65368 SQR65368 TAN65368 TKJ65368 TUF65368 UEB65368 UNX65368 UXT65368 VHP65368 VRL65368 WBH65368 WLD65368 WUZ65368 J130904 IN130904 SJ130904 ACF130904 AMB130904 AVX130904 BFT130904 BPP130904 BZL130904 CJH130904 CTD130904 DCZ130904 DMV130904 DWR130904 EGN130904 EQJ130904 FAF130904 FKB130904 FTX130904 GDT130904 GNP130904 GXL130904 HHH130904 HRD130904 IAZ130904 IKV130904 IUR130904 JEN130904 JOJ130904 JYF130904 KIB130904 KRX130904 LBT130904 LLP130904 LVL130904 MFH130904 MPD130904 MYZ130904 NIV130904 NSR130904 OCN130904 OMJ130904 OWF130904 PGB130904 PPX130904 PZT130904 QJP130904 QTL130904 RDH130904 RND130904 RWZ130904 SGV130904 SQR130904 TAN130904 TKJ130904 TUF130904 UEB130904 UNX130904 UXT130904 VHP130904 VRL130904 WBH130904 WLD130904 WUZ130904 J196440 IN196440 SJ196440 ACF196440 AMB196440 AVX196440 BFT196440 BPP196440 BZL196440 CJH196440 CTD196440 DCZ196440 DMV196440 DWR196440 EGN196440 EQJ196440 FAF196440 FKB196440 FTX196440 GDT196440 GNP196440 GXL196440 HHH196440 HRD196440 IAZ196440 IKV196440 IUR196440 JEN196440 JOJ196440 JYF196440 KIB196440 KRX196440 LBT196440 LLP196440 LVL196440 MFH196440 MPD196440 MYZ196440 NIV196440 NSR196440 OCN196440 OMJ196440 OWF196440 PGB196440 PPX196440 PZT196440 QJP196440 QTL196440 RDH196440 RND196440 RWZ196440 SGV196440 SQR196440 TAN196440 TKJ196440 TUF196440 UEB196440 UNX196440 UXT196440 VHP196440 VRL196440 WBH196440 WLD196440 WUZ196440 J261976 IN261976 SJ261976 ACF261976 AMB261976 AVX261976 BFT261976 BPP261976 BZL261976 CJH261976 CTD261976 DCZ261976 DMV261976 DWR261976 EGN261976 EQJ261976 FAF261976 FKB261976 FTX261976 GDT261976 GNP261976 GXL261976 HHH261976 HRD261976 IAZ261976 IKV261976 IUR261976 JEN261976 JOJ261976 JYF261976 KIB261976 KRX261976 LBT261976 LLP261976 LVL261976 MFH261976 MPD261976 MYZ261976 NIV261976 NSR261976 OCN261976 OMJ261976 OWF261976 PGB261976 PPX261976 PZT261976 QJP261976 QTL261976 RDH261976 RND261976 RWZ261976 SGV261976 SQR261976 TAN261976 TKJ261976 TUF261976 UEB261976 UNX261976 UXT261976 VHP261976 VRL261976 WBH261976 WLD261976 WUZ261976 J327512 IN327512 SJ327512 ACF327512 AMB327512 AVX327512 BFT327512 BPP327512 BZL327512 CJH327512 CTD327512 DCZ327512 DMV327512 DWR327512 EGN327512 EQJ327512 FAF327512 FKB327512 FTX327512 GDT327512 GNP327512 GXL327512 HHH327512 HRD327512 IAZ327512 IKV327512 IUR327512 JEN327512 JOJ327512 JYF327512 KIB327512 KRX327512 LBT327512 LLP327512 LVL327512 MFH327512 MPD327512 MYZ327512 NIV327512 NSR327512 OCN327512 OMJ327512 OWF327512 PGB327512 PPX327512 PZT327512 QJP327512 QTL327512 RDH327512 RND327512 RWZ327512 SGV327512 SQR327512 TAN327512 TKJ327512 TUF327512 UEB327512 UNX327512 UXT327512 VHP327512 VRL327512 WBH327512 WLD327512 WUZ327512 J393048 IN393048 SJ393048 ACF393048 AMB393048 AVX393048 BFT393048 BPP393048 BZL393048 CJH393048 CTD393048 DCZ393048 DMV393048 DWR393048 EGN393048 EQJ393048 FAF393048 FKB393048 FTX393048 GDT393048 GNP393048 GXL393048 HHH393048 HRD393048 IAZ393048 IKV393048 IUR393048 JEN393048 JOJ393048 JYF393048 KIB393048 KRX393048 LBT393048 LLP393048 LVL393048 MFH393048 MPD393048 MYZ393048 NIV393048 NSR393048 OCN393048 OMJ393048 OWF393048 PGB393048 PPX393048 PZT393048 QJP393048 QTL393048 RDH393048 RND393048 RWZ393048 SGV393048 SQR393048 TAN393048 TKJ393048 TUF393048 UEB393048 UNX393048 UXT393048 VHP393048 VRL393048 WBH393048 WLD393048 WUZ393048 J458584 IN458584 SJ458584 ACF458584 AMB458584 AVX458584 BFT458584 BPP458584 BZL458584 CJH458584 CTD458584 DCZ458584 DMV458584 DWR458584 EGN458584 EQJ458584 FAF458584 FKB458584 FTX458584 GDT458584 GNP458584 GXL458584 HHH458584 HRD458584 IAZ458584 IKV458584 IUR458584 JEN458584 JOJ458584 JYF458584 KIB458584 KRX458584 LBT458584 LLP458584 LVL458584 MFH458584 MPD458584 MYZ458584 NIV458584 NSR458584 OCN458584 OMJ458584 OWF458584 PGB458584 PPX458584 PZT458584 QJP458584 QTL458584 RDH458584 RND458584 RWZ458584 SGV458584 SQR458584 TAN458584 TKJ458584 TUF458584 UEB458584 UNX458584 UXT458584 VHP458584 VRL458584 WBH458584 WLD458584 WUZ458584 J524120 IN524120 SJ524120 ACF524120 AMB524120 AVX524120 BFT524120 BPP524120 BZL524120 CJH524120 CTD524120 DCZ524120 DMV524120 DWR524120 EGN524120 EQJ524120 FAF524120 FKB524120 FTX524120 GDT524120 GNP524120 GXL524120 HHH524120 HRD524120 IAZ524120 IKV524120 IUR524120 JEN524120 JOJ524120 JYF524120 KIB524120 KRX524120 LBT524120 LLP524120 LVL524120 MFH524120 MPD524120 MYZ524120 NIV524120 NSR524120 OCN524120 OMJ524120 OWF524120 PGB524120 PPX524120 PZT524120 QJP524120 QTL524120 RDH524120 RND524120 RWZ524120 SGV524120 SQR524120 TAN524120 TKJ524120 TUF524120 UEB524120 UNX524120 UXT524120 VHP524120 VRL524120 WBH524120 WLD524120 WUZ524120 J589656 IN589656 SJ589656 ACF589656 AMB589656 AVX589656 BFT589656 BPP589656 BZL589656 CJH589656 CTD589656 DCZ589656 DMV589656 DWR589656 EGN589656 EQJ589656 FAF589656 FKB589656 FTX589656 GDT589656 GNP589656 GXL589656 HHH589656 HRD589656 IAZ589656 IKV589656 IUR589656 JEN589656 JOJ589656 JYF589656 KIB589656 KRX589656 LBT589656 LLP589656 LVL589656 MFH589656 MPD589656 MYZ589656 NIV589656 NSR589656 OCN589656 OMJ589656 OWF589656 PGB589656 PPX589656 PZT589656 QJP589656 QTL589656 RDH589656 RND589656 RWZ589656 SGV589656 SQR589656 TAN589656 TKJ589656 TUF589656 UEB589656 UNX589656 UXT589656 VHP589656 VRL589656 WBH589656 WLD589656 WUZ589656 J655192 IN655192 SJ655192 ACF655192 AMB655192 AVX655192 BFT655192 BPP655192 BZL655192 CJH655192 CTD655192 DCZ655192 DMV655192 DWR655192 EGN655192 EQJ655192 FAF655192 FKB655192 FTX655192 GDT655192 GNP655192 GXL655192 HHH655192 HRD655192 IAZ655192 IKV655192 IUR655192 JEN655192 JOJ655192 JYF655192 KIB655192 KRX655192 LBT655192 LLP655192 LVL655192 MFH655192 MPD655192 MYZ655192 NIV655192 NSR655192 OCN655192 OMJ655192 OWF655192 PGB655192 PPX655192 PZT655192 QJP655192 QTL655192 RDH655192 RND655192 RWZ655192 SGV655192 SQR655192 TAN655192 TKJ655192 TUF655192 UEB655192 UNX655192 UXT655192 VHP655192 VRL655192 WBH655192 WLD655192 WUZ655192 J720728 IN720728 SJ720728 ACF720728 AMB720728 AVX720728 BFT720728 BPP720728 BZL720728 CJH720728 CTD720728 DCZ720728 DMV720728 DWR720728 EGN720728 EQJ720728 FAF720728 FKB720728 FTX720728 GDT720728 GNP720728 GXL720728 HHH720728 HRD720728 IAZ720728 IKV720728 IUR720728 JEN720728 JOJ720728 JYF720728 KIB720728 KRX720728 LBT720728 LLP720728 LVL720728 MFH720728 MPD720728 MYZ720728 NIV720728 NSR720728 OCN720728 OMJ720728 OWF720728 PGB720728 PPX720728 PZT720728 QJP720728 QTL720728 RDH720728 RND720728 RWZ720728 SGV720728 SQR720728 TAN720728 TKJ720728 TUF720728 UEB720728 UNX720728 UXT720728 VHP720728 VRL720728 WBH720728 WLD720728 WUZ720728 J786264 IN786264 SJ786264 ACF786264 AMB786264 AVX786264 BFT786264 BPP786264 BZL786264 CJH786264 CTD786264 DCZ786264 DMV786264 DWR786264 EGN786264 EQJ786264 FAF786264 FKB786264 FTX786264 GDT786264 GNP786264 GXL786264 HHH786264 HRD786264 IAZ786264 IKV786264 IUR786264 JEN786264 JOJ786264 JYF786264 KIB786264 KRX786264 LBT786264 LLP786264 LVL786264 MFH786264 MPD786264 MYZ786264 NIV786264 NSR786264 OCN786264 OMJ786264 OWF786264 PGB786264 PPX786264 PZT786264 QJP786264 QTL786264 RDH786264 RND786264 RWZ786264 SGV786264 SQR786264 TAN786264 TKJ786264 TUF786264 UEB786264 UNX786264 UXT786264 VHP786264 VRL786264 WBH786264 WLD786264 WUZ786264 J851800 IN851800 SJ851800 ACF851800 AMB851800 AVX851800 BFT851800 BPP851800 BZL851800 CJH851800 CTD851800 DCZ851800 DMV851800 DWR851800 EGN851800 EQJ851800 FAF851800 FKB851800 FTX851800 GDT851800 GNP851800 GXL851800 HHH851800 HRD851800 IAZ851800 IKV851800 IUR851800 JEN851800 JOJ851800 JYF851800 KIB851800 KRX851800 LBT851800 LLP851800 LVL851800 MFH851800 MPD851800 MYZ851800 NIV851800 NSR851800 OCN851800 OMJ851800 OWF851800 PGB851800 PPX851800 PZT851800 QJP851800 QTL851800 RDH851800 RND851800 RWZ851800 SGV851800 SQR851800 TAN851800 TKJ851800 TUF851800 UEB851800 UNX851800 UXT851800 VHP851800 VRL851800 WBH851800 WLD851800 WUZ851800 J917336 IN917336 SJ917336 ACF917336 AMB917336 AVX917336 BFT917336 BPP917336 BZL917336 CJH917336 CTD917336 DCZ917336 DMV917336 DWR917336 EGN917336 EQJ917336 FAF917336 FKB917336 FTX917336 GDT917336 GNP917336 GXL917336 HHH917336 HRD917336 IAZ917336 IKV917336 IUR917336 JEN917336 JOJ917336 JYF917336 KIB917336 KRX917336 LBT917336 LLP917336 LVL917336 MFH917336 MPD917336 MYZ917336 NIV917336 NSR917336 OCN917336 OMJ917336 OWF917336 PGB917336 PPX917336 PZT917336 QJP917336 QTL917336 RDH917336 RND917336 RWZ917336 SGV917336 SQR917336 TAN917336 TKJ917336 TUF917336 UEB917336 UNX917336 UXT917336 VHP917336 VRL917336 WBH917336 WLD917336 WUZ917336 J982872 IN982872 SJ982872 ACF982872 AMB982872 AVX982872 BFT982872 BPP982872 BZL982872 CJH982872 CTD982872 DCZ982872 DMV982872 DWR982872 EGN982872 EQJ982872 FAF982872 FKB982872 FTX982872 GDT982872 GNP982872 GXL982872 HHH982872 HRD982872 IAZ982872 IKV982872 IUR982872 JEN982872 JOJ982872 JYF982872 KIB982872 KRX982872 LBT982872 LLP982872 LVL982872 MFH982872 MPD982872 MYZ982872 NIV982872 NSR982872 OCN982872 OMJ982872 OWF982872 PGB982872 PPX982872 PZT982872 QJP982872 QTL982872 RDH982872 RND982872 RWZ982872 SGV982872 SQR982872 TAN982872 TKJ982872 TUF982872 UEB982872 UNX982872 UXT982872 VHP982872 VRL982872 WBH982872 WLD982872 WUZ982872 J65309 IN65309 SJ65309 ACF65309 AMB65309 AVX65309 BFT65309 BPP65309 BZL65309 CJH65309 CTD65309 DCZ65309 DMV65309 DWR65309 EGN65309 EQJ65309 FAF65309 FKB65309 FTX65309 GDT65309 GNP65309 GXL65309 HHH65309 HRD65309 IAZ65309 IKV65309 IUR65309 JEN65309 JOJ65309 JYF65309 KIB65309 KRX65309 LBT65309 LLP65309 LVL65309 MFH65309 MPD65309 MYZ65309 NIV65309 NSR65309 OCN65309 OMJ65309 OWF65309 PGB65309 PPX65309 PZT65309 QJP65309 QTL65309 RDH65309 RND65309 RWZ65309 SGV65309 SQR65309 TAN65309 TKJ65309 TUF65309 UEB65309 UNX65309 UXT65309 VHP65309 VRL65309 WBH65309 WLD65309 WUZ65309 J130845 IN130845 SJ130845 ACF130845 AMB130845 AVX130845 BFT130845 BPP130845 BZL130845 CJH130845 CTD130845 DCZ130845 DMV130845 DWR130845 EGN130845 EQJ130845 FAF130845 FKB130845 FTX130845 GDT130845 GNP130845 GXL130845 HHH130845 HRD130845 IAZ130845 IKV130845 IUR130845 JEN130845 JOJ130845 JYF130845 KIB130845 KRX130845 LBT130845 LLP130845 LVL130845 MFH130845 MPD130845 MYZ130845 NIV130845 NSR130845 OCN130845 OMJ130845 OWF130845 PGB130845 PPX130845 PZT130845 QJP130845 QTL130845 RDH130845 RND130845 RWZ130845 SGV130845 SQR130845 TAN130845 TKJ130845 TUF130845 UEB130845 UNX130845 UXT130845 VHP130845 VRL130845 WBH130845 WLD130845 WUZ130845 J196381 IN196381 SJ196381 ACF196381 AMB196381 AVX196381 BFT196381 BPP196381 BZL196381 CJH196381 CTD196381 DCZ196381 DMV196381 DWR196381 EGN196381 EQJ196381 FAF196381 FKB196381 FTX196381 GDT196381 GNP196381 GXL196381 HHH196381 HRD196381 IAZ196381 IKV196381 IUR196381 JEN196381 JOJ196381 JYF196381 KIB196381 KRX196381 LBT196381 LLP196381 LVL196381 MFH196381 MPD196381 MYZ196381 NIV196381 NSR196381 OCN196381 OMJ196381 OWF196381 PGB196381 PPX196381 PZT196381 QJP196381 QTL196381 RDH196381 RND196381 RWZ196381 SGV196381 SQR196381 TAN196381 TKJ196381 TUF196381 UEB196381 UNX196381 UXT196381 VHP196381 VRL196381 WBH196381 WLD196381 WUZ196381 J261917 IN261917 SJ261917 ACF261917 AMB261917 AVX261917 BFT261917 BPP261917 BZL261917 CJH261917 CTD261917 DCZ261917 DMV261917 DWR261917 EGN261917 EQJ261917 FAF261917 FKB261917 FTX261917 GDT261917 GNP261917 GXL261917 HHH261917 HRD261917 IAZ261917 IKV261917 IUR261917 JEN261917 JOJ261917 JYF261917 KIB261917 KRX261917 LBT261917 LLP261917 LVL261917 MFH261917 MPD261917 MYZ261917 NIV261917 NSR261917 OCN261917 OMJ261917 OWF261917 PGB261917 PPX261917 PZT261917 QJP261917 QTL261917 RDH261917 RND261917 RWZ261917 SGV261917 SQR261917 TAN261917 TKJ261917 TUF261917 UEB261917 UNX261917 UXT261917 VHP261917 VRL261917 WBH261917 WLD261917 WUZ261917 J327453 IN327453 SJ327453 ACF327453 AMB327453 AVX327453 BFT327453 BPP327453 BZL327453 CJH327453 CTD327453 DCZ327453 DMV327453 DWR327453 EGN327453 EQJ327453 FAF327453 FKB327453 FTX327453 GDT327453 GNP327453 GXL327453 HHH327453 HRD327453 IAZ327453 IKV327453 IUR327453 JEN327453 JOJ327453 JYF327453 KIB327453 KRX327453 LBT327453 LLP327453 LVL327453 MFH327453 MPD327453 MYZ327453 NIV327453 NSR327453 OCN327453 OMJ327453 OWF327453 PGB327453 PPX327453 PZT327453 QJP327453 QTL327453 RDH327453 RND327453 RWZ327453 SGV327453 SQR327453 TAN327453 TKJ327453 TUF327453 UEB327453 UNX327453 UXT327453 VHP327453 VRL327453 WBH327453 WLD327453 WUZ327453 J392989 IN392989 SJ392989 ACF392989 AMB392989 AVX392989 BFT392989 BPP392989 BZL392989 CJH392989 CTD392989 DCZ392989 DMV392989 DWR392989 EGN392989 EQJ392989 FAF392989 FKB392989 FTX392989 GDT392989 GNP392989 GXL392989 HHH392989 HRD392989 IAZ392989 IKV392989 IUR392989 JEN392989 JOJ392989 JYF392989 KIB392989 KRX392989 LBT392989 LLP392989 LVL392989 MFH392989 MPD392989 MYZ392989 NIV392989 NSR392989 OCN392989 OMJ392989 OWF392989 PGB392989 PPX392989 PZT392989 QJP392989 QTL392989 RDH392989 RND392989 RWZ392989 SGV392989 SQR392989 TAN392989 TKJ392989 TUF392989 UEB392989 UNX392989 UXT392989 VHP392989 VRL392989 WBH392989 WLD392989 WUZ392989 J458525 IN458525 SJ458525 ACF458525 AMB458525 AVX458525 BFT458525 BPP458525 BZL458525 CJH458525 CTD458525 DCZ458525 DMV458525 DWR458525 EGN458525 EQJ458525 FAF458525 FKB458525 FTX458525 GDT458525 GNP458525 GXL458525 HHH458525 HRD458525 IAZ458525 IKV458525 IUR458525 JEN458525 JOJ458525 JYF458525 KIB458525 KRX458525 LBT458525 LLP458525 LVL458525 MFH458525 MPD458525 MYZ458525 NIV458525 NSR458525 OCN458525 OMJ458525 OWF458525 PGB458525 PPX458525 PZT458525 QJP458525 QTL458525 RDH458525 RND458525 RWZ458525 SGV458525 SQR458525 TAN458525 TKJ458525 TUF458525 UEB458525 UNX458525 UXT458525 VHP458525 VRL458525 WBH458525 WLD458525 WUZ458525 J524061 IN524061 SJ524061 ACF524061 AMB524061 AVX524061 BFT524061 BPP524061 BZL524061 CJH524061 CTD524061 DCZ524061 DMV524061 DWR524061 EGN524061 EQJ524061 FAF524061 FKB524061 FTX524061 GDT524061 GNP524061 GXL524061 HHH524061 HRD524061 IAZ524061 IKV524061 IUR524061 JEN524061 JOJ524061 JYF524061 KIB524061 KRX524061 LBT524061 LLP524061 LVL524061 MFH524061 MPD524061 MYZ524061 NIV524061 NSR524061 OCN524061 OMJ524061 OWF524061 PGB524061 PPX524061 PZT524061 QJP524061 QTL524061 RDH524061 RND524061 RWZ524061 SGV524061 SQR524061 TAN524061 TKJ524061 TUF524061 UEB524061 UNX524061 UXT524061 VHP524061 VRL524061 WBH524061 WLD524061 WUZ524061 J589597 IN589597 SJ589597 ACF589597 AMB589597 AVX589597 BFT589597 BPP589597 BZL589597 CJH589597 CTD589597 DCZ589597 DMV589597 DWR589597 EGN589597 EQJ589597 FAF589597 FKB589597 FTX589597 GDT589597 GNP589597 GXL589597 HHH589597 HRD589597 IAZ589597 IKV589597 IUR589597 JEN589597 JOJ589597 JYF589597 KIB589597 KRX589597 LBT589597 LLP589597 LVL589597 MFH589597 MPD589597 MYZ589597 NIV589597 NSR589597 OCN589597 OMJ589597 OWF589597 PGB589597 PPX589597 PZT589597 QJP589597 QTL589597 RDH589597 RND589597 RWZ589597 SGV589597 SQR589597 TAN589597 TKJ589597 TUF589597 UEB589597 UNX589597 UXT589597 VHP589597 VRL589597 WBH589597 WLD589597 WUZ589597 J655133 IN655133 SJ655133 ACF655133 AMB655133 AVX655133 BFT655133 BPP655133 BZL655133 CJH655133 CTD655133 DCZ655133 DMV655133 DWR655133 EGN655133 EQJ655133 FAF655133 FKB655133 FTX655133 GDT655133 GNP655133 GXL655133 HHH655133 HRD655133 IAZ655133 IKV655133 IUR655133 JEN655133 JOJ655133 JYF655133 KIB655133 KRX655133 LBT655133 LLP655133 LVL655133 MFH655133 MPD655133 MYZ655133 NIV655133 NSR655133 OCN655133 OMJ655133 OWF655133 PGB655133 PPX655133 PZT655133 QJP655133 QTL655133 RDH655133 RND655133 RWZ655133 SGV655133 SQR655133 TAN655133 TKJ655133 TUF655133 UEB655133 UNX655133 UXT655133 VHP655133 VRL655133 WBH655133 WLD655133 WUZ655133 J720669 IN720669 SJ720669 ACF720669 AMB720669 AVX720669 BFT720669 BPP720669 BZL720669 CJH720669 CTD720669 DCZ720669 DMV720669 DWR720669 EGN720669 EQJ720669 FAF720669 FKB720669 FTX720669 GDT720669 GNP720669 GXL720669 HHH720669 HRD720669 IAZ720669 IKV720669 IUR720669 JEN720669 JOJ720669 JYF720669 KIB720669 KRX720669 LBT720669 LLP720669 LVL720669 MFH720669 MPD720669 MYZ720669 NIV720669 NSR720669 OCN720669 OMJ720669 OWF720669 PGB720669 PPX720669 PZT720669 QJP720669 QTL720669 RDH720669 RND720669 RWZ720669 SGV720669 SQR720669 TAN720669 TKJ720669 TUF720669 UEB720669 UNX720669 UXT720669 VHP720669 VRL720669 WBH720669 WLD720669 WUZ720669 J786205 IN786205 SJ786205 ACF786205 AMB786205 AVX786205 BFT786205 BPP786205 BZL786205 CJH786205 CTD786205 DCZ786205 DMV786205 DWR786205 EGN786205 EQJ786205 FAF786205 FKB786205 FTX786205 GDT786205 GNP786205 GXL786205 HHH786205 HRD786205 IAZ786205 IKV786205 IUR786205 JEN786205 JOJ786205 JYF786205 KIB786205 KRX786205 LBT786205 LLP786205 LVL786205 MFH786205 MPD786205 MYZ786205 NIV786205 NSR786205 OCN786205 OMJ786205 OWF786205 PGB786205 PPX786205 PZT786205 QJP786205 QTL786205 RDH786205 RND786205 RWZ786205 SGV786205 SQR786205 TAN786205 TKJ786205 TUF786205 UEB786205 UNX786205 UXT786205 VHP786205 VRL786205 WBH786205 WLD786205 WUZ786205 J851741 IN851741 SJ851741 ACF851741 AMB851741 AVX851741 BFT851741 BPP851741 BZL851741 CJH851741 CTD851741 DCZ851741 DMV851741 DWR851741 EGN851741 EQJ851741 FAF851741 FKB851741 FTX851741 GDT851741 GNP851741 GXL851741 HHH851741 HRD851741 IAZ851741 IKV851741 IUR851741 JEN851741 JOJ851741 JYF851741 KIB851741 KRX851741 LBT851741 LLP851741 LVL851741 MFH851741 MPD851741 MYZ851741 NIV851741 NSR851741 OCN851741 OMJ851741 OWF851741 PGB851741 PPX851741 PZT851741 QJP851741 QTL851741 RDH851741 RND851741 RWZ851741 SGV851741 SQR851741 TAN851741 TKJ851741 TUF851741 UEB851741 UNX851741 UXT851741 VHP851741 VRL851741 WBH851741 WLD851741 WUZ851741 J917277 IN917277 SJ917277 ACF917277 AMB917277 AVX917277 BFT917277 BPP917277 BZL917277 CJH917277 CTD917277 DCZ917277 DMV917277 DWR917277 EGN917277 EQJ917277 FAF917277 FKB917277 FTX917277 GDT917277 GNP917277 GXL917277 HHH917277 HRD917277 IAZ917277 IKV917277 IUR917277 JEN917277 JOJ917277 JYF917277 KIB917277 KRX917277 LBT917277 LLP917277 LVL917277 MFH917277 MPD917277 MYZ917277 NIV917277 NSR917277 OCN917277 OMJ917277 OWF917277 PGB917277 PPX917277 PZT917277 QJP917277 QTL917277 RDH917277 RND917277 RWZ917277 SGV917277 SQR917277 TAN917277 TKJ917277 TUF917277 UEB917277 UNX917277 UXT917277 VHP917277 VRL917277 WBH917277 WLD917277 WUZ917277 J982813 IN982813 SJ982813 ACF982813 AMB982813 AVX982813 BFT982813 BPP982813 BZL982813 CJH982813 CTD982813 DCZ982813 DMV982813 DWR982813 EGN982813 EQJ982813 FAF982813 FKB982813 FTX982813 GDT982813 GNP982813 GXL982813 HHH982813 HRD982813 IAZ982813 IKV982813 IUR982813 JEN982813 JOJ982813 JYF982813 KIB982813 KRX982813 LBT982813 LLP982813 LVL982813 MFH982813 MPD982813 MYZ982813 NIV982813 NSR982813 OCN982813 OMJ982813 OWF982813 PGB982813 PPX982813 PZT982813 QJP982813 QTL982813 RDH982813 RND982813 RWZ982813 SGV982813 SQR982813 TAN982813 TKJ982813 TUF982813 UEB982813 UNX982813 UXT982813 VHP982813 VRL982813 WBH982813 WLD982813 WUZ982813 J64965:J64994 IN64965:IN64994 SJ64965:SJ64994 ACF64965:ACF64994 AMB64965:AMB64994 AVX64965:AVX64994 BFT64965:BFT64994 BPP64965:BPP64994 BZL64965:BZL64994 CJH64965:CJH64994 CTD64965:CTD64994 DCZ64965:DCZ64994 DMV64965:DMV64994 DWR64965:DWR64994 EGN64965:EGN64994 EQJ64965:EQJ64994 FAF64965:FAF64994 FKB64965:FKB64994 FTX64965:FTX64994 GDT64965:GDT64994 GNP64965:GNP64994 GXL64965:GXL64994 HHH64965:HHH64994 HRD64965:HRD64994 IAZ64965:IAZ64994 IKV64965:IKV64994 IUR64965:IUR64994 JEN64965:JEN64994 JOJ64965:JOJ64994 JYF64965:JYF64994 KIB64965:KIB64994 KRX64965:KRX64994 LBT64965:LBT64994 LLP64965:LLP64994 LVL64965:LVL64994 MFH64965:MFH64994 MPD64965:MPD64994 MYZ64965:MYZ64994 NIV64965:NIV64994 NSR64965:NSR64994 OCN64965:OCN64994 OMJ64965:OMJ64994 OWF64965:OWF64994 PGB64965:PGB64994 PPX64965:PPX64994 PZT64965:PZT64994 QJP64965:QJP64994 QTL64965:QTL64994 RDH64965:RDH64994 RND64965:RND64994 RWZ64965:RWZ64994 SGV64965:SGV64994 SQR64965:SQR64994 TAN64965:TAN64994 TKJ64965:TKJ64994 TUF64965:TUF64994 UEB64965:UEB64994 UNX64965:UNX64994 UXT64965:UXT64994 VHP64965:VHP64994 VRL64965:VRL64994 WBH64965:WBH64994 WLD64965:WLD64994 WUZ64965:WUZ64994 J130501:J130530 IN130501:IN130530 SJ130501:SJ130530 ACF130501:ACF130530 AMB130501:AMB130530 AVX130501:AVX130530 BFT130501:BFT130530 BPP130501:BPP130530 BZL130501:BZL130530 CJH130501:CJH130530 CTD130501:CTD130530 DCZ130501:DCZ130530 DMV130501:DMV130530 DWR130501:DWR130530 EGN130501:EGN130530 EQJ130501:EQJ130530 FAF130501:FAF130530 FKB130501:FKB130530 FTX130501:FTX130530 GDT130501:GDT130530 GNP130501:GNP130530 GXL130501:GXL130530 HHH130501:HHH130530 HRD130501:HRD130530 IAZ130501:IAZ130530 IKV130501:IKV130530 IUR130501:IUR130530 JEN130501:JEN130530 JOJ130501:JOJ130530 JYF130501:JYF130530 KIB130501:KIB130530 KRX130501:KRX130530 LBT130501:LBT130530 LLP130501:LLP130530 LVL130501:LVL130530 MFH130501:MFH130530 MPD130501:MPD130530 MYZ130501:MYZ130530 NIV130501:NIV130530 NSR130501:NSR130530 OCN130501:OCN130530 OMJ130501:OMJ130530 OWF130501:OWF130530 PGB130501:PGB130530 PPX130501:PPX130530 PZT130501:PZT130530 QJP130501:QJP130530 QTL130501:QTL130530 RDH130501:RDH130530 RND130501:RND130530 RWZ130501:RWZ130530 SGV130501:SGV130530 SQR130501:SQR130530 TAN130501:TAN130530 TKJ130501:TKJ130530 TUF130501:TUF130530 UEB130501:UEB130530 UNX130501:UNX130530 UXT130501:UXT130530 VHP130501:VHP130530 VRL130501:VRL130530 WBH130501:WBH130530 WLD130501:WLD130530 WUZ130501:WUZ130530 J196037:J196066 IN196037:IN196066 SJ196037:SJ196066 ACF196037:ACF196066 AMB196037:AMB196066 AVX196037:AVX196066 BFT196037:BFT196066 BPP196037:BPP196066 BZL196037:BZL196066 CJH196037:CJH196066 CTD196037:CTD196066 DCZ196037:DCZ196066 DMV196037:DMV196066 DWR196037:DWR196066 EGN196037:EGN196066 EQJ196037:EQJ196066 FAF196037:FAF196066 FKB196037:FKB196066 FTX196037:FTX196066 GDT196037:GDT196066 GNP196037:GNP196066 GXL196037:GXL196066 HHH196037:HHH196066 HRD196037:HRD196066 IAZ196037:IAZ196066 IKV196037:IKV196066 IUR196037:IUR196066 JEN196037:JEN196066 JOJ196037:JOJ196066 JYF196037:JYF196066 KIB196037:KIB196066 KRX196037:KRX196066 LBT196037:LBT196066 LLP196037:LLP196066 LVL196037:LVL196066 MFH196037:MFH196066 MPD196037:MPD196066 MYZ196037:MYZ196066 NIV196037:NIV196066 NSR196037:NSR196066 OCN196037:OCN196066 OMJ196037:OMJ196066 OWF196037:OWF196066 PGB196037:PGB196066 PPX196037:PPX196066 PZT196037:PZT196066 QJP196037:QJP196066 QTL196037:QTL196066 RDH196037:RDH196066 RND196037:RND196066 RWZ196037:RWZ196066 SGV196037:SGV196066 SQR196037:SQR196066 TAN196037:TAN196066 TKJ196037:TKJ196066 TUF196037:TUF196066 UEB196037:UEB196066 UNX196037:UNX196066 UXT196037:UXT196066 VHP196037:VHP196066 VRL196037:VRL196066 WBH196037:WBH196066 WLD196037:WLD196066 WUZ196037:WUZ196066 J261573:J261602 IN261573:IN261602 SJ261573:SJ261602 ACF261573:ACF261602 AMB261573:AMB261602 AVX261573:AVX261602 BFT261573:BFT261602 BPP261573:BPP261602 BZL261573:BZL261602 CJH261573:CJH261602 CTD261573:CTD261602 DCZ261573:DCZ261602 DMV261573:DMV261602 DWR261573:DWR261602 EGN261573:EGN261602 EQJ261573:EQJ261602 FAF261573:FAF261602 FKB261573:FKB261602 FTX261573:FTX261602 GDT261573:GDT261602 GNP261573:GNP261602 GXL261573:GXL261602 HHH261573:HHH261602 HRD261573:HRD261602 IAZ261573:IAZ261602 IKV261573:IKV261602 IUR261573:IUR261602 JEN261573:JEN261602 JOJ261573:JOJ261602 JYF261573:JYF261602 KIB261573:KIB261602 KRX261573:KRX261602 LBT261573:LBT261602 LLP261573:LLP261602 LVL261573:LVL261602 MFH261573:MFH261602 MPD261573:MPD261602 MYZ261573:MYZ261602 NIV261573:NIV261602 NSR261573:NSR261602 OCN261573:OCN261602 OMJ261573:OMJ261602 OWF261573:OWF261602 PGB261573:PGB261602 PPX261573:PPX261602 PZT261573:PZT261602 QJP261573:QJP261602 QTL261573:QTL261602 RDH261573:RDH261602 RND261573:RND261602 RWZ261573:RWZ261602 SGV261573:SGV261602 SQR261573:SQR261602 TAN261573:TAN261602 TKJ261573:TKJ261602 TUF261573:TUF261602 UEB261573:UEB261602 UNX261573:UNX261602 UXT261573:UXT261602 VHP261573:VHP261602 VRL261573:VRL261602 WBH261573:WBH261602 WLD261573:WLD261602 WUZ261573:WUZ261602 J327109:J327138 IN327109:IN327138 SJ327109:SJ327138 ACF327109:ACF327138 AMB327109:AMB327138 AVX327109:AVX327138 BFT327109:BFT327138 BPP327109:BPP327138 BZL327109:BZL327138 CJH327109:CJH327138 CTD327109:CTD327138 DCZ327109:DCZ327138 DMV327109:DMV327138 DWR327109:DWR327138 EGN327109:EGN327138 EQJ327109:EQJ327138 FAF327109:FAF327138 FKB327109:FKB327138 FTX327109:FTX327138 GDT327109:GDT327138 GNP327109:GNP327138 GXL327109:GXL327138 HHH327109:HHH327138 HRD327109:HRD327138 IAZ327109:IAZ327138 IKV327109:IKV327138 IUR327109:IUR327138 JEN327109:JEN327138 JOJ327109:JOJ327138 JYF327109:JYF327138 KIB327109:KIB327138 KRX327109:KRX327138 LBT327109:LBT327138 LLP327109:LLP327138 LVL327109:LVL327138 MFH327109:MFH327138 MPD327109:MPD327138 MYZ327109:MYZ327138 NIV327109:NIV327138 NSR327109:NSR327138 OCN327109:OCN327138 OMJ327109:OMJ327138 OWF327109:OWF327138 PGB327109:PGB327138 PPX327109:PPX327138 PZT327109:PZT327138 QJP327109:QJP327138 QTL327109:QTL327138 RDH327109:RDH327138 RND327109:RND327138 RWZ327109:RWZ327138 SGV327109:SGV327138 SQR327109:SQR327138 TAN327109:TAN327138 TKJ327109:TKJ327138 TUF327109:TUF327138 UEB327109:UEB327138 UNX327109:UNX327138 UXT327109:UXT327138 VHP327109:VHP327138 VRL327109:VRL327138 WBH327109:WBH327138 WLD327109:WLD327138 WUZ327109:WUZ327138 J392645:J392674 IN392645:IN392674 SJ392645:SJ392674 ACF392645:ACF392674 AMB392645:AMB392674 AVX392645:AVX392674 BFT392645:BFT392674 BPP392645:BPP392674 BZL392645:BZL392674 CJH392645:CJH392674 CTD392645:CTD392674 DCZ392645:DCZ392674 DMV392645:DMV392674 DWR392645:DWR392674 EGN392645:EGN392674 EQJ392645:EQJ392674 FAF392645:FAF392674 FKB392645:FKB392674 FTX392645:FTX392674 GDT392645:GDT392674 GNP392645:GNP392674 GXL392645:GXL392674 HHH392645:HHH392674 HRD392645:HRD392674 IAZ392645:IAZ392674 IKV392645:IKV392674 IUR392645:IUR392674 JEN392645:JEN392674 JOJ392645:JOJ392674 JYF392645:JYF392674 KIB392645:KIB392674 KRX392645:KRX392674 LBT392645:LBT392674 LLP392645:LLP392674 LVL392645:LVL392674 MFH392645:MFH392674 MPD392645:MPD392674 MYZ392645:MYZ392674 NIV392645:NIV392674 NSR392645:NSR392674 OCN392645:OCN392674 OMJ392645:OMJ392674 OWF392645:OWF392674 PGB392645:PGB392674 PPX392645:PPX392674 PZT392645:PZT392674 QJP392645:QJP392674 QTL392645:QTL392674 RDH392645:RDH392674 RND392645:RND392674 RWZ392645:RWZ392674 SGV392645:SGV392674 SQR392645:SQR392674 TAN392645:TAN392674 TKJ392645:TKJ392674 TUF392645:TUF392674 UEB392645:UEB392674 UNX392645:UNX392674 UXT392645:UXT392674 VHP392645:VHP392674 VRL392645:VRL392674 WBH392645:WBH392674 WLD392645:WLD392674 WUZ392645:WUZ392674 J458181:J458210 IN458181:IN458210 SJ458181:SJ458210 ACF458181:ACF458210 AMB458181:AMB458210 AVX458181:AVX458210 BFT458181:BFT458210 BPP458181:BPP458210 BZL458181:BZL458210 CJH458181:CJH458210 CTD458181:CTD458210 DCZ458181:DCZ458210 DMV458181:DMV458210 DWR458181:DWR458210 EGN458181:EGN458210 EQJ458181:EQJ458210 FAF458181:FAF458210 FKB458181:FKB458210 FTX458181:FTX458210 GDT458181:GDT458210 GNP458181:GNP458210 GXL458181:GXL458210 HHH458181:HHH458210 HRD458181:HRD458210 IAZ458181:IAZ458210 IKV458181:IKV458210 IUR458181:IUR458210 JEN458181:JEN458210 JOJ458181:JOJ458210 JYF458181:JYF458210 KIB458181:KIB458210 KRX458181:KRX458210 LBT458181:LBT458210 LLP458181:LLP458210 LVL458181:LVL458210 MFH458181:MFH458210 MPD458181:MPD458210 MYZ458181:MYZ458210 NIV458181:NIV458210 NSR458181:NSR458210 OCN458181:OCN458210 OMJ458181:OMJ458210 OWF458181:OWF458210 PGB458181:PGB458210 PPX458181:PPX458210 PZT458181:PZT458210 QJP458181:QJP458210 QTL458181:QTL458210 RDH458181:RDH458210 RND458181:RND458210 RWZ458181:RWZ458210 SGV458181:SGV458210 SQR458181:SQR458210 TAN458181:TAN458210 TKJ458181:TKJ458210 TUF458181:TUF458210 UEB458181:UEB458210 UNX458181:UNX458210 UXT458181:UXT458210 VHP458181:VHP458210 VRL458181:VRL458210 WBH458181:WBH458210 WLD458181:WLD458210 WUZ458181:WUZ458210 J523717:J523746 IN523717:IN523746 SJ523717:SJ523746 ACF523717:ACF523746 AMB523717:AMB523746 AVX523717:AVX523746 BFT523717:BFT523746 BPP523717:BPP523746 BZL523717:BZL523746 CJH523717:CJH523746 CTD523717:CTD523746 DCZ523717:DCZ523746 DMV523717:DMV523746 DWR523717:DWR523746 EGN523717:EGN523746 EQJ523717:EQJ523746 FAF523717:FAF523746 FKB523717:FKB523746 FTX523717:FTX523746 GDT523717:GDT523746 GNP523717:GNP523746 GXL523717:GXL523746 HHH523717:HHH523746 HRD523717:HRD523746 IAZ523717:IAZ523746 IKV523717:IKV523746 IUR523717:IUR523746 JEN523717:JEN523746 JOJ523717:JOJ523746 JYF523717:JYF523746 KIB523717:KIB523746 KRX523717:KRX523746 LBT523717:LBT523746 LLP523717:LLP523746 LVL523717:LVL523746 MFH523717:MFH523746 MPD523717:MPD523746 MYZ523717:MYZ523746 NIV523717:NIV523746 NSR523717:NSR523746 OCN523717:OCN523746 OMJ523717:OMJ523746 OWF523717:OWF523746 PGB523717:PGB523746 PPX523717:PPX523746 PZT523717:PZT523746 QJP523717:QJP523746 QTL523717:QTL523746 RDH523717:RDH523746 RND523717:RND523746 RWZ523717:RWZ523746 SGV523717:SGV523746 SQR523717:SQR523746 TAN523717:TAN523746 TKJ523717:TKJ523746 TUF523717:TUF523746 UEB523717:UEB523746 UNX523717:UNX523746 UXT523717:UXT523746 VHP523717:VHP523746 VRL523717:VRL523746 WBH523717:WBH523746 WLD523717:WLD523746 WUZ523717:WUZ523746 J589253:J589282 IN589253:IN589282 SJ589253:SJ589282 ACF589253:ACF589282 AMB589253:AMB589282 AVX589253:AVX589282 BFT589253:BFT589282 BPP589253:BPP589282 BZL589253:BZL589282 CJH589253:CJH589282 CTD589253:CTD589282 DCZ589253:DCZ589282 DMV589253:DMV589282 DWR589253:DWR589282 EGN589253:EGN589282 EQJ589253:EQJ589282 FAF589253:FAF589282 FKB589253:FKB589282 FTX589253:FTX589282 GDT589253:GDT589282 GNP589253:GNP589282 GXL589253:GXL589282 HHH589253:HHH589282 HRD589253:HRD589282 IAZ589253:IAZ589282 IKV589253:IKV589282 IUR589253:IUR589282 JEN589253:JEN589282 JOJ589253:JOJ589282 JYF589253:JYF589282 KIB589253:KIB589282 KRX589253:KRX589282 LBT589253:LBT589282 LLP589253:LLP589282 LVL589253:LVL589282 MFH589253:MFH589282 MPD589253:MPD589282 MYZ589253:MYZ589282 NIV589253:NIV589282 NSR589253:NSR589282 OCN589253:OCN589282 OMJ589253:OMJ589282 OWF589253:OWF589282 PGB589253:PGB589282 PPX589253:PPX589282 PZT589253:PZT589282 QJP589253:QJP589282 QTL589253:QTL589282 RDH589253:RDH589282 RND589253:RND589282 RWZ589253:RWZ589282 SGV589253:SGV589282 SQR589253:SQR589282 TAN589253:TAN589282 TKJ589253:TKJ589282 TUF589253:TUF589282 UEB589253:UEB589282 UNX589253:UNX589282 UXT589253:UXT589282 VHP589253:VHP589282 VRL589253:VRL589282 WBH589253:WBH589282 WLD589253:WLD589282 WUZ589253:WUZ589282 J654789:J654818 IN654789:IN654818 SJ654789:SJ654818 ACF654789:ACF654818 AMB654789:AMB654818 AVX654789:AVX654818 BFT654789:BFT654818 BPP654789:BPP654818 BZL654789:BZL654818 CJH654789:CJH654818 CTD654789:CTD654818 DCZ654789:DCZ654818 DMV654789:DMV654818 DWR654789:DWR654818 EGN654789:EGN654818 EQJ654789:EQJ654818 FAF654789:FAF654818 FKB654789:FKB654818 FTX654789:FTX654818 GDT654789:GDT654818 GNP654789:GNP654818 GXL654789:GXL654818 HHH654789:HHH654818 HRD654789:HRD654818 IAZ654789:IAZ654818 IKV654789:IKV654818 IUR654789:IUR654818 JEN654789:JEN654818 JOJ654789:JOJ654818 JYF654789:JYF654818 KIB654789:KIB654818 KRX654789:KRX654818 LBT654789:LBT654818 LLP654789:LLP654818 LVL654789:LVL654818 MFH654789:MFH654818 MPD654789:MPD654818 MYZ654789:MYZ654818 NIV654789:NIV654818 NSR654789:NSR654818 OCN654789:OCN654818 OMJ654789:OMJ654818 OWF654789:OWF654818 PGB654789:PGB654818 PPX654789:PPX654818 PZT654789:PZT654818 QJP654789:QJP654818 QTL654789:QTL654818 RDH654789:RDH654818 RND654789:RND654818 RWZ654789:RWZ654818 SGV654789:SGV654818 SQR654789:SQR654818 TAN654789:TAN654818 TKJ654789:TKJ654818 TUF654789:TUF654818 UEB654789:UEB654818 UNX654789:UNX654818 UXT654789:UXT654818 VHP654789:VHP654818 VRL654789:VRL654818 WBH654789:WBH654818 WLD654789:WLD654818 WUZ654789:WUZ654818 J720325:J720354 IN720325:IN720354 SJ720325:SJ720354 ACF720325:ACF720354 AMB720325:AMB720354 AVX720325:AVX720354 BFT720325:BFT720354 BPP720325:BPP720354 BZL720325:BZL720354 CJH720325:CJH720354 CTD720325:CTD720354 DCZ720325:DCZ720354 DMV720325:DMV720354 DWR720325:DWR720354 EGN720325:EGN720354 EQJ720325:EQJ720354 FAF720325:FAF720354 FKB720325:FKB720354 FTX720325:FTX720354 GDT720325:GDT720354 GNP720325:GNP720354 GXL720325:GXL720354 HHH720325:HHH720354 HRD720325:HRD720354 IAZ720325:IAZ720354 IKV720325:IKV720354 IUR720325:IUR720354 JEN720325:JEN720354 JOJ720325:JOJ720354 JYF720325:JYF720354 KIB720325:KIB720354 KRX720325:KRX720354 LBT720325:LBT720354 LLP720325:LLP720354 LVL720325:LVL720354 MFH720325:MFH720354 MPD720325:MPD720354 MYZ720325:MYZ720354 NIV720325:NIV720354 NSR720325:NSR720354 OCN720325:OCN720354 OMJ720325:OMJ720354 OWF720325:OWF720354 PGB720325:PGB720354 PPX720325:PPX720354 PZT720325:PZT720354 QJP720325:QJP720354 QTL720325:QTL720354 RDH720325:RDH720354 RND720325:RND720354 RWZ720325:RWZ720354 SGV720325:SGV720354 SQR720325:SQR720354 TAN720325:TAN720354 TKJ720325:TKJ720354 TUF720325:TUF720354 UEB720325:UEB720354 UNX720325:UNX720354 UXT720325:UXT720354 VHP720325:VHP720354 VRL720325:VRL720354 WBH720325:WBH720354 WLD720325:WLD720354 WUZ720325:WUZ720354 J785861:J785890 IN785861:IN785890 SJ785861:SJ785890 ACF785861:ACF785890 AMB785861:AMB785890 AVX785861:AVX785890 BFT785861:BFT785890 BPP785861:BPP785890 BZL785861:BZL785890 CJH785861:CJH785890 CTD785861:CTD785890 DCZ785861:DCZ785890 DMV785861:DMV785890 DWR785861:DWR785890 EGN785861:EGN785890 EQJ785861:EQJ785890 FAF785861:FAF785890 FKB785861:FKB785890 FTX785861:FTX785890 GDT785861:GDT785890 GNP785861:GNP785890 GXL785861:GXL785890 HHH785861:HHH785890 HRD785861:HRD785890 IAZ785861:IAZ785890 IKV785861:IKV785890 IUR785861:IUR785890 JEN785861:JEN785890 JOJ785861:JOJ785890 JYF785861:JYF785890 KIB785861:KIB785890 KRX785861:KRX785890 LBT785861:LBT785890 LLP785861:LLP785890 LVL785861:LVL785890 MFH785861:MFH785890 MPD785861:MPD785890 MYZ785861:MYZ785890 NIV785861:NIV785890 NSR785861:NSR785890 OCN785861:OCN785890 OMJ785861:OMJ785890 OWF785861:OWF785890 PGB785861:PGB785890 PPX785861:PPX785890 PZT785861:PZT785890 QJP785861:QJP785890 QTL785861:QTL785890 RDH785861:RDH785890 RND785861:RND785890 RWZ785861:RWZ785890 SGV785861:SGV785890 SQR785861:SQR785890 TAN785861:TAN785890 TKJ785861:TKJ785890 TUF785861:TUF785890 UEB785861:UEB785890 UNX785861:UNX785890 UXT785861:UXT785890 VHP785861:VHP785890 VRL785861:VRL785890 WBH785861:WBH785890 WLD785861:WLD785890 WUZ785861:WUZ785890 J851397:J851426 IN851397:IN851426 SJ851397:SJ851426 ACF851397:ACF851426 AMB851397:AMB851426 AVX851397:AVX851426 BFT851397:BFT851426 BPP851397:BPP851426 BZL851397:BZL851426 CJH851397:CJH851426 CTD851397:CTD851426 DCZ851397:DCZ851426 DMV851397:DMV851426 DWR851397:DWR851426 EGN851397:EGN851426 EQJ851397:EQJ851426 FAF851397:FAF851426 FKB851397:FKB851426 FTX851397:FTX851426 GDT851397:GDT851426 GNP851397:GNP851426 GXL851397:GXL851426 HHH851397:HHH851426 HRD851397:HRD851426 IAZ851397:IAZ851426 IKV851397:IKV851426 IUR851397:IUR851426 JEN851397:JEN851426 JOJ851397:JOJ851426 JYF851397:JYF851426 KIB851397:KIB851426 KRX851397:KRX851426 LBT851397:LBT851426 LLP851397:LLP851426 LVL851397:LVL851426 MFH851397:MFH851426 MPD851397:MPD851426 MYZ851397:MYZ851426 NIV851397:NIV851426 NSR851397:NSR851426 OCN851397:OCN851426 OMJ851397:OMJ851426 OWF851397:OWF851426 PGB851397:PGB851426 PPX851397:PPX851426 PZT851397:PZT851426 QJP851397:QJP851426 QTL851397:QTL851426 RDH851397:RDH851426 RND851397:RND851426 RWZ851397:RWZ851426 SGV851397:SGV851426 SQR851397:SQR851426 TAN851397:TAN851426 TKJ851397:TKJ851426 TUF851397:TUF851426 UEB851397:UEB851426 UNX851397:UNX851426 UXT851397:UXT851426 VHP851397:VHP851426 VRL851397:VRL851426 WBH851397:WBH851426 WLD851397:WLD851426 WUZ851397:WUZ851426 J916933:J916962 IN916933:IN916962 SJ916933:SJ916962 ACF916933:ACF916962 AMB916933:AMB916962 AVX916933:AVX916962 BFT916933:BFT916962 BPP916933:BPP916962 BZL916933:BZL916962 CJH916933:CJH916962 CTD916933:CTD916962 DCZ916933:DCZ916962 DMV916933:DMV916962 DWR916933:DWR916962 EGN916933:EGN916962 EQJ916933:EQJ916962 FAF916933:FAF916962 FKB916933:FKB916962 FTX916933:FTX916962 GDT916933:GDT916962 GNP916933:GNP916962 GXL916933:GXL916962 HHH916933:HHH916962 HRD916933:HRD916962 IAZ916933:IAZ916962 IKV916933:IKV916962 IUR916933:IUR916962 JEN916933:JEN916962 JOJ916933:JOJ916962 JYF916933:JYF916962 KIB916933:KIB916962 KRX916933:KRX916962 LBT916933:LBT916962 LLP916933:LLP916962 LVL916933:LVL916962 MFH916933:MFH916962 MPD916933:MPD916962 MYZ916933:MYZ916962 NIV916933:NIV916962 NSR916933:NSR916962 OCN916933:OCN916962 OMJ916933:OMJ916962 OWF916933:OWF916962 PGB916933:PGB916962 PPX916933:PPX916962 PZT916933:PZT916962 QJP916933:QJP916962 QTL916933:QTL916962 RDH916933:RDH916962 RND916933:RND916962 RWZ916933:RWZ916962 SGV916933:SGV916962 SQR916933:SQR916962 TAN916933:TAN916962 TKJ916933:TKJ916962 TUF916933:TUF916962 UEB916933:UEB916962 UNX916933:UNX916962 UXT916933:UXT916962 VHP916933:VHP916962 VRL916933:VRL916962 WBH916933:WBH916962 WLD916933:WLD916962 WUZ916933:WUZ916962 J982469:J982498 IN982469:IN982498 SJ982469:SJ982498 ACF982469:ACF982498 AMB982469:AMB982498 AVX982469:AVX982498 BFT982469:BFT982498 BPP982469:BPP982498 BZL982469:BZL982498 CJH982469:CJH982498 CTD982469:CTD982498 DCZ982469:DCZ982498 DMV982469:DMV982498 DWR982469:DWR982498 EGN982469:EGN982498 EQJ982469:EQJ982498 FAF982469:FAF982498 FKB982469:FKB982498 FTX982469:FTX982498 GDT982469:GDT982498 GNP982469:GNP982498 GXL982469:GXL982498 HHH982469:HHH982498 HRD982469:HRD982498 IAZ982469:IAZ982498 IKV982469:IKV982498 IUR982469:IUR982498 JEN982469:JEN982498 JOJ982469:JOJ982498 JYF982469:JYF982498 KIB982469:KIB982498 KRX982469:KRX982498 LBT982469:LBT982498 LLP982469:LLP982498 LVL982469:LVL982498 MFH982469:MFH982498 MPD982469:MPD982498 MYZ982469:MYZ982498 NIV982469:NIV982498 NSR982469:NSR982498 OCN982469:OCN982498 OMJ982469:OMJ982498 OWF982469:OWF982498 PGB982469:PGB982498 PPX982469:PPX982498 PZT982469:PZT982498 QJP982469:QJP982498 QTL982469:QTL982498 RDH982469:RDH982498 RND982469:RND982498 RWZ982469:RWZ982498 SGV982469:SGV982498 SQR982469:SQR982498 TAN982469:TAN982498 TKJ982469:TKJ982498 TUF982469:TUF982498 UEB982469:UEB982498 UNX982469:UNX982498 UXT982469:UXT982498 VHP982469:VHP982498 VRL982469:VRL982498 WBH982469:WBH982498 WLD982469:WLD982498 WUZ982469:WUZ982498 J64996:J65002 IN64996:IN65002 SJ64996:SJ65002 ACF64996:ACF65002 AMB64996:AMB65002 AVX64996:AVX65002 BFT64996:BFT65002 BPP64996:BPP65002 BZL64996:BZL65002 CJH64996:CJH65002 CTD64996:CTD65002 DCZ64996:DCZ65002 DMV64996:DMV65002 DWR64996:DWR65002 EGN64996:EGN65002 EQJ64996:EQJ65002 FAF64996:FAF65002 FKB64996:FKB65002 FTX64996:FTX65002 GDT64996:GDT65002 GNP64996:GNP65002 GXL64996:GXL65002 HHH64996:HHH65002 HRD64996:HRD65002 IAZ64996:IAZ65002 IKV64996:IKV65002 IUR64996:IUR65002 JEN64996:JEN65002 JOJ64996:JOJ65002 JYF64996:JYF65002 KIB64996:KIB65002 KRX64996:KRX65002 LBT64996:LBT65002 LLP64996:LLP65002 LVL64996:LVL65002 MFH64996:MFH65002 MPD64996:MPD65002 MYZ64996:MYZ65002 NIV64996:NIV65002 NSR64996:NSR65002 OCN64996:OCN65002 OMJ64996:OMJ65002 OWF64996:OWF65002 PGB64996:PGB65002 PPX64996:PPX65002 PZT64996:PZT65002 QJP64996:QJP65002 QTL64996:QTL65002 RDH64996:RDH65002 RND64996:RND65002 RWZ64996:RWZ65002 SGV64996:SGV65002 SQR64996:SQR65002 TAN64996:TAN65002 TKJ64996:TKJ65002 TUF64996:TUF65002 UEB64996:UEB65002 UNX64996:UNX65002 UXT64996:UXT65002 VHP64996:VHP65002 VRL64996:VRL65002 WBH64996:WBH65002 WLD64996:WLD65002 WUZ64996:WUZ65002 J130532:J130538 IN130532:IN130538 SJ130532:SJ130538 ACF130532:ACF130538 AMB130532:AMB130538 AVX130532:AVX130538 BFT130532:BFT130538 BPP130532:BPP130538 BZL130532:BZL130538 CJH130532:CJH130538 CTD130532:CTD130538 DCZ130532:DCZ130538 DMV130532:DMV130538 DWR130532:DWR130538 EGN130532:EGN130538 EQJ130532:EQJ130538 FAF130532:FAF130538 FKB130532:FKB130538 FTX130532:FTX130538 GDT130532:GDT130538 GNP130532:GNP130538 GXL130532:GXL130538 HHH130532:HHH130538 HRD130532:HRD130538 IAZ130532:IAZ130538 IKV130532:IKV130538 IUR130532:IUR130538 JEN130532:JEN130538 JOJ130532:JOJ130538 JYF130532:JYF130538 KIB130532:KIB130538 KRX130532:KRX130538 LBT130532:LBT130538 LLP130532:LLP130538 LVL130532:LVL130538 MFH130532:MFH130538 MPD130532:MPD130538 MYZ130532:MYZ130538 NIV130532:NIV130538 NSR130532:NSR130538 OCN130532:OCN130538 OMJ130532:OMJ130538 OWF130532:OWF130538 PGB130532:PGB130538 PPX130532:PPX130538 PZT130532:PZT130538 QJP130532:QJP130538 QTL130532:QTL130538 RDH130532:RDH130538 RND130532:RND130538 RWZ130532:RWZ130538 SGV130532:SGV130538 SQR130532:SQR130538 TAN130532:TAN130538 TKJ130532:TKJ130538 TUF130532:TUF130538 UEB130532:UEB130538 UNX130532:UNX130538 UXT130532:UXT130538 VHP130532:VHP130538 VRL130532:VRL130538 WBH130532:WBH130538 WLD130532:WLD130538 WUZ130532:WUZ130538 J196068:J196074 IN196068:IN196074 SJ196068:SJ196074 ACF196068:ACF196074 AMB196068:AMB196074 AVX196068:AVX196074 BFT196068:BFT196074 BPP196068:BPP196074 BZL196068:BZL196074 CJH196068:CJH196074 CTD196068:CTD196074 DCZ196068:DCZ196074 DMV196068:DMV196074 DWR196068:DWR196074 EGN196068:EGN196074 EQJ196068:EQJ196074 FAF196068:FAF196074 FKB196068:FKB196074 FTX196068:FTX196074 GDT196068:GDT196074 GNP196068:GNP196074 GXL196068:GXL196074 HHH196068:HHH196074 HRD196068:HRD196074 IAZ196068:IAZ196074 IKV196068:IKV196074 IUR196068:IUR196074 JEN196068:JEN196074 JOJ196068:JOJ196074 JYF196068:JYF196074 KIB196068:KIB196074 KRX196068:KRX196074 LBT196068:LBT196074 LLP196068:LLP196074 LVL196068:LVL196074 MFH196068:MFH196074 MPD196068:MPD196074 MYZ196068:MYZ196074 NIV196068:NIV196074 NSR196068:NSR196074 OCN196068:OCN196074 OMJ196068:OMJ196074 OWF196068:OWF196074 PGB196068:PGB196074 PPX196068:PPX196074 PZT196068:PZT196074 QJP196068:QJP196074 QTL196068:QTL196074 RDH196068:RDH196074 RND196068:RND196074 RWZ196068:RWZ196074 SGV196068:SGV196074 SQR196068:SQR196074 TAN196068:TAN196074 TKJ196068:TKJ196074 TUF196068:TUF196074 UEB196068:UEB196074 UNX196068:UNX196074 UXT196068:UXT196074 VHP196068:VHP196074 VRL196068:VRL196074 WBH196068:WBH196074 WLD196068:WLD196074 WUZ196068:WUZ196074 J261604:J261610 IN261604:IN261610 SJ261604:SJ261610 ACF261604:ACF261610 AMB261604:AMB261610 AVX261604:AVX261610 BFT261604:BFT261610 BPP261604:BPP261610 BZL261604:BZL261610 CJH261604:CJH261610 CTD261604:CTD261610 DCZ261604:DCZ261610 DMV261604:DMV261610 DWR261604:DWR261610 EGN261604:EGN261610 EQJ261604:EQJ261610 FAF261604:FAF261610 FKB261604:FKB261610 FTX261604:FTX261610 GDT261604:GDT261610 GNP261604:GNP261610 GXL261604:GXL261610 HHH261604:HHH261610 HRD261604:HRD261610 IAZ261604:IAZ261610 IKV261604:IKV261610 IUR261604:IUR261610 JEN261604:JEN261610 JOJ261604:JOJ261610 JYF261604:JYF261610 KIB261604:KIB261610 KRX261604:KRX261610 LBT261604:LBT261610 LLP261604:LLP261610 LVL261604:LVL261610 MFH261604:MFH261610 MPD261604:MPD261610 MYZ261604:MYZ261610 NIV261604:NIV261610 NSR261604:NSR261610 OCN261604:OCN261610 OMJ261604:OMJ261610 OWF261604:OWF261610 PGB261604:PGB261610 PPX261604:PPX261610 PZT261604:PZT261610 QJP261604:QJP261610 QTL261604:QTL261610 RDH261604:RDH261610 RND261604:RND261610 RWZ261604:RWZ261610 SGV261604:SGV261610 SQR261604:SQR261610 TAN261604:TAN261610 TKJ261604:TKJ261610 TUF261604:TUF261610 UEB261604:UEB261610 UNX261604:UNX261610 UXT261604:UXT261610 VHP261604:VHP261610 VRL261604:VRL261610 WBH261604:WBH261610 WLD261604:WLD261610 WUZ261604:WUZ261610 J327140:J327146 IN327140:IN327146 SJ327140:SJ327146 ACF327140:ACF327146 AMB327140:AMB327146 AVX327140:AVX327146 BFT327140:BFT327146 BPP327140:BPP327146 BZL327140:BZL327146 CJH327140:CJH327146 CTD327140:CTD327146 DCZ327140:DCZ327146 DMV327140:DMV327146 DWR327140:DWR327146 EGN327140:EGN327146 EQJ327140:EQJ327146 FAF327140:FAF327146 FKB327140:FKB327146 FTX327140:FTX327146 GDT327140:GDT327146 GNP327140:GNP327146 GXL327140:GXL327146 HHH327140:HHH327146 HRD327140:HRD327146 IAZ327140:IAZ327146 IKV327140:IKV327146 IUR327140:IUR327146 JEN327140:JEN327146 JOJ327140:JOJ327146 JYF327140:JYF327146 KIB327140:KIB327146 KRX327140:KRX327146 LBT327140:LBT327146 LLP327140:LLP327146 LVL327140:LVL327146 MFH327140:MFH327146 MPD327140:MPD327146 MYZ327140:MYZ327146 NIV327140:NIV327146 NSR327140:NSR327146 OCN327140:OCN327146 OMJ327140:OMJ327146 OWF327140:OWF327146 PGB327140:PGB327146 PPX327140:PPX327146 PZT327140:PZT327146 QJP327140:QJP327146 QTL327140:QTL327146 RDH327140:RDH327146 RND327140:RND327146 RWZ327140:RWZ327146 SGV327140:SGV327146 SQR327140:SQR327146 TAN327140:TAN327146 TKJ327140:TKJ327146 TUF327140:TUF327146 UEB327140:UEB327146 UNX327140:UNX327146 UXT327140:UXT327146 VHP327140:VHP327146 VRL327140:VRL327146 WBH327140:WBH327146 WLD327140:WLD327146 WUZ327140:WUZ327146 J392676:J392682 IN392676:IN392682 SJ392676:SJ392682 ACF392676:ACF392682 AMB392676:AMB392682 AVX392676:AVX392682 BFT392676:BFT392682 BPP392676:BPP392682 BZL392676:BZL392682 CJH392676:CJH392682 CTD392676:CTD392682 DCZ392676:DCZ392682 DMV392676:DMV392682 DWR392676:DWR392682 EGN392676:EGN392682 EQJ392676:EQJ392682 FAF392676:FAF392682 FKB392676:FKB392682 FTX392676:FTX392682 GDT392676:GDT392682 GNP392676:GNP392682 GXL392676:GXL392682 HHH392676:HHH392682 HRD392676:HRD392682 IAZ392676:IAZ392682 IKV392676:IKV392682 IUR392676:IUR392682 JEN392676:JEN392682 JOJ392676:JOJ392682 JYF392676:JYF392682 KIB392676:KIB392682 KRX392676:KRX392682 LBT392676:LBT392682 LLP392676:LLP392682 LVL392676:LVL392682 MFH392676:MFH392682 MPD392676:MPD392682 MYZ392676:MYZ392682 NIV392676:NIV392682 NSR392676:NSR392682 OCN392676:OCN392682 OMJ392676:OMJ392682 OWF392676:OWF392682 PGB392676:PGB392682 PPX392676:PPX392682 PZT392676:PZT392682 QJP392676:QJP392682 QTL392676:QTL392682 RDH392676:RDH392682 RND392676:RND392682 RWZ392676:RWZ392682 SGV392676:SGV392682 SQR392676:SQR392682 TAN392676:TAN392682 TKJ392676:TKJ392682 TUF392676:TUF392682 UEB392676:UEB392682 UNX392676:UNX392682 UXT392676:UXT392682 VHP392676:VHP392682 VRL392676:VRL392682 WBH392676:WBH392682 WLD392676:WLD392682 WUZ392676:WUZ392682 J458212:J458218 IN458212:IN458218 SJ458212:SJ458218 ACF458212:ACF458218 AMB458212:AMB458218 AVX458212:AVX458218 BFT458212:BFT458218 BPP458212:BPP458218 BZL458212:BZL458218 CJH458212:CJH458218 CTD458212:CTD458218 DCZ458212:DCZ458218 DMV458212:DMV458218 DWR458212:DWR458218 EGN458212:EGN458218 EQJ458212:EQJ458218 FAF458212:FAF458218 FKB458212:FKB458218 FTX458212:FTX458218 GDT458212:GDT458218 GNP458212:GNP458218 GXL458212:GXL458218 HHH458212:HHH458218 HRD458212:HRD458218 IAZ458212:IAZ458218 IKV458212:IKV458218 IUR458212:IUR458218 JEN458212:JEN458218 JOJ458212:JOJ458218 JYF458212:JYF458218 KIB458212:KIB458218 KRX458212:KRX458218 LBT458212:LBT458218 LLP458212:LLP458218 LVL458212:LVL458218 MFH458212:MFH458218 MPD458212:MPD458218 MYZ458212:MYZ458218 NIV458212:NIV458218 NSR458212:NSR458218 OCN458212:OCN458218 OMJ458212:OMJ458218 OWF458212:OWF458218 PGB458212:PGB458218 PPX458212:PPX458218 PZT458212:PZT458218 QJP458212:QJP458218 QTL458212:QTL458218 RDH458212:RDH458218 RND458212:RND458218 RWZ458212:RWZ458218 SGV458212:SGV458218 SQR458212:SQR458218 TAN458212:TAN458218 TKJ458212:TKJ458218 TUF458212:TUF458218 UEB458212:UEB458218 UNX458212:UNX458218 UXT458212:UXT458218 VHP458212:VHP458218 VRL458212:VRL458218 WBH458212:WBH458218 WLD458212:WLD458218 WUZ458212:WUZ458218 J523748:J523754 IN523748:IN523754 SJ523748:SJ523754 ACF523748:ACF523754 AMB523748:AMB523754 AVX523748:AVX523754 BFT523748:BFT523754 BPP523748:BPP523754 BZL523748:BZL523754 CJH523748:CJH523754 CTD523748:CTD523754 DCZ523748:DCZ523754 DMV523748:DMV523754 DWR523748:DWR523754 EGN523748:EGN523754 EQJ523748:EQJ523754 FAF523748:FAF523754 FKB523748:FKB523754 FTX523748:FTX523754 GDT523748:GDT523754 GNP523748:GNP523754 GXL523748:GXL523754 HHH523748:HHH523754 HRD523748:HRD523754 IAZ523748:IAZ523754 IKV523748:IKV523754 IUR523748:IUR523754 JEN523748:JEN523754 JOJ523748:JOJ523754 JYF523748:JYF523754 KIB523748:KIB523754 KRX523748:KRX523754 LBT523748:LBT523754 LLP523748:LLP523754 LVL523748:LVL523754 MFH523748:MFH523754 MPD523748:MPD523754 MYZ523748:MYZ523754 NIV523748:NIV523754 NSR523748:NSR523754 OCN523748:OCN523754 OMJ523748:OMJ523754 OWF523748:OWF523754 PGB523748:PGB523754 PPX523748:PPX523754 PZT523748:PZT523754 QJP523748:QJP523754 QTL523748:QTL523754 RDH523748:RDH523754 RND523748:RND523754 RWZ523748:RWZ523754 SGV523748:SGV523754 SQR523748:SQR523754 TAN523748:TAN523754 TKJ523748:TKJ523754 TUF523748:TUF523754 UEB523748:UEB523754 UNX523748:UNX523754 UXT523748:UXT523754 VHP523748:VHP523754 VRL523748:VRL523754 WBH523748:WBH523754 WLD523748:WLD523754 WUZ523748:WUZ523754 J589284:J589290 IN589284:IN589290 SJ589284:SJ589290 ACF589284:ACF589290 AMB589284:AMB589290 AVX589284:AVX589290 BFT589284:BFT589290 BPP589284:BPP589290 BZL589284:BZL589290 CJH589284:CJH589290 CTD589284:CTD589290 DCZ589284:DCZ589290 DMV589284:DMV589290 DWR589284:DWR589290 EGN589284:EGN589290 EQJ589284:EQJ589290 FAF589284:FAF589290 FKB589284:FKB589290 FTX589284:FTX589290 GDT589284:GDT589290 GNP589284:GNP589290 GXL589284:GXL589290 HHH589284:HHH589290 HRD589284:HRD589290 IAZ589284:IAZ589290 IKV589284:IKV589290 IUR589284:IUR589290 JEN589284:JEN589290 JOJ589284:JOJ589290 JYF589284:JYF589290 KIB589284:KIB589290 KRX589284:KRX589290 LBT589284:LBT589290 LLP589284:LLP589290 LVL589284:LVL589290 MFH589284:MFH589290 MPD589284:MPD589290 MYZ589284:MYZ589290 NIV589284:NIV589290 NSR589284:NSR589290 OCN589284:OCN589290 OMJ589284:OMJ589290 OWF589284:OWF589290 PGB589284:PGB589290 PPX589284:PPX589290 PZT589284:PZT589290 QJP589284:QJP589290 QTL589284:QTL589290 RDH589284:RDH589290 RND589284:RND589290 RWZ589284:RWZ589290 SGV589284:SGV589290 SQR589284:SQR589290 TAN589284:TAN589290 TKJ589284:TKJ589290 TUF589284:TUF589290 UEB589284:UEB589290 UNX589284:UNX589290 UXT589284:UXT589290 VHP589284:VHP589290 VRL589284:VRL589290 WBH589284:WBH589290 WLD589284:WLD589290 WUZ589284:WUZ589290 J654820:J654826 IN654820:IN654826 SJ654820:SJ654826 ACF654820:ACF654826 AMB654820:AMB654826 AVX654820:AVX654826 BFT654820:BFT654826 BPP654820:BPP654826 BZL654820:BZL654826 CJH654820:CJH654826 CTD654820:CTD654826 DCZ654820:DCZ654826 DMV654820:DMV654826 DWR654820:DWR654826 EGN654820:EGN654826 EQJ654820:EQJ654826 FAF654820:FAF654826 FKB654820:FKB654826 FTX654820:FTX654826 GDT654820:GDT654826 GNP654820:GNP654826 GXL654820:GXL654826 HHH654820:HHH654826 HRD654820:HRD654826 IAZ654820:IAZ654826 IKV654820:IKV654826 IUR654820:IUR654826 JEN654820:JEN654826 JOJ654820:JOJ654826 JYF654820:JYF654826 KIB654820:KIB654826 KRX654820:KRX654826 LBT654820:LBT654826 LLP654820:LLP654826 LVL654820:LVL654826 MFH654820:MFH654826 MPD654820:MPD654826 MYZ654820:MYZ654826 NIV654820:NIV654826 NSR654820:NSR654826 OCN654820:OCN654826 OMJ654820:OMJ654826 OWF654820:OWF654826 PGB654820:PGB654826 PPX654820:PPX654826 PZT654820:PZT654826 QJP654820:QJP654826 QTL654820:QTL654826 RDH654820:RDH654826 RND654820:RND654826 RWZ654820:RWZ654826 SGV654820:SGV654826 SQR654820:SQR654826 TAN654820:TAN654826 TKJ654820:TKJ654826 TUF654820:TUF654826 UEB654820:UEB654826 UNX654820:UNX654826 UXT654820:UXT654826 VHP654820:VHP654826 VRL654820:VRL654826 WBH654820:WBH654826 WLD654820:WLD654826 WUZ654820:WUZ654826 J720356:J720362 IN720356:IN720362 SJ720356:SJ720362 ACF720356:ACF720362 AMB720356:AMB720362 AVX720356:AVX720362 BFT720356:BFT720362 BPP720356:BPP720362 BZL720356:BZL720362 CJH720356:CJH720362 CTD720356:CTD720362 DCZ720356:DCZ720362 DMV720356:DMV720362 DWR720356:DWR720362 EGN720356:EGN720362 EQJ720356:EQJ720362 FAF720356:FAF720362 FKB720356:FKB720362 FTX720356:FTX720362 GDT720356:GDT720362 GNP720356:GNP720362 GXL720356:GXL720362 HHH720356:HHH720362 HRD720356:HRD720362 IAZ720356:IAZ720362 IKV720356:IKV720362 IUR720356:IUR720362 JEN720356:JEN720362 JOJ720356:JOJ720362 JYF720356:JYF720362 KIB720356:KIB720362 KRX720356:KRX720362 LBT720356:LBT720362 LLP720356:LLP720362 LVL720356:LVL720362 MFH720356:MFH720362 MPD720356:MPD720362 MYZ720356:MYZ720362 NIV720356:NIV720362 NSR720356:NSR720362 OCN720356:OCN720362 OMJ720356:OMJ720362 OWF720356:OWF720362 PGB720356:PGB720362 PPX720356:PPX720362 PZT720356:PZT720362 QJP720356:QJP720362 QTL720356:QTL720362 RDH720356:RDH720362 RND720356:RND720362 RWZ720356:RWZ720362 SGV720356:SGV720362 SQR720356:SQR720362 TAN720356:TAN720362 TKJ720356:TKJ720362 TUF720356:TUF720362 UEB720356:UEB720362 UNX720356:UNX720362 UXT720356:UXT720362 VHP720356:VHP720362 VRL720356:VRL720362 WBH720356:WBH720362 WLD720356:WLD720362 WUZ720356:WUZ720362 J785892:J785898 IN785892:IN785898 SJ785892:SJ785898 ACF785892:ACF785898 AMB785892:AMB785898 AVX785892:AVX785898 BFT785892:BFT785898 BPP785892:BPP785898 BZL785892:BZL785898 CJH785892:CJH785898 CTD785892:CTD785898 DCZ785892:DCZ785898 DMV785892:DMV785898 DWR785892:DWR785898 EGN785892:EGN785898 EQJ785892:EQJ785898 FAF785892:FAF785898 FKB785892:FKB785898 FTX785892:FTX785898 GDT785892:GDT785898 GNP785892:GNP785898 GXL785892:GXL785898 HHH785892:HHH785898 HRD785892:HRD785898 IAZ785892:IAZ785898 IKV785892:IKV785898 IUR785892:IUR785898 JEN785892:JEN785898 JOJ785892:JOJ785898 JYF785892:JYF785898 KIB785892:KIB785898 KRX785892:KRX785898 LBT785892:LBT785898 LLP785892:LLP785898 LVL785892:LVL785898 MFH785892:MFH785898 MPD785892:MPD785898 MYZ785892:MYZ785898 NIV785892:NIV785898 NSR785892:NSR785898 OCN785892:OCN785898 OMJ785892:OMJ785898 OWF785892:OWF785898 PGB785892:PGB785898 PPX785892:PPX785898 PZT785892:PZT785898 QJP785892:QJP785898 QTL785892:QTL785898 RDH785892:RDH785898 RND785892:RND785898 RWZ785892:RWZ785898 SGV785892:SGV785898 SQR785892:SQR785898 TAN785892:TAN785898 TKJ785892:TKJ785898 TUF785892:TUF785898 UEB785892:UEB785898 UNX785892:UNX785898 UXT785892:UXT785898 VHP785892:VHP785898 VRL785892:VRL785898 WBH785892:WBH785898 WLD785892:WLD785898 WUZ785892:WUZ785898 J851428:J851434 IN851428:IN851434 SJ851428:SJ851434 ACF851428:ACF851434 AMB851428:AMB851434 AVX851428:AVX851434 BFT851428:BFT851434 BPP851428:BPP851434 BZL851428:BZL851434 CJH851428:CJH851434 CTD851428:CTD851434 DCZ851428:DCZ851434 DMV851428:DMV851434 DWR851428:DWR851434 EGN851428:EGN851434 EQJ851428:EQJ851434 FAF851428:FAF851434 FKB851428:FKB851434 FTX851428:FTX851434 GDT851428:GDT851434 GNP851428:GNP851434 GXL851428:GXL851434 HHH851428:HHH851434 HRD851428:HRD851434 IAZ851428:IAZ851434 IKV851428:IKV851434 IUR851428:IUR851434 JEN851428:JEN851434 JOJ851428:JOJ851434 JYF851428:JYF851434 KIB851428:KIB851434 KRX851428:KRX851434 LBT851428:LBT851434 LLP851428:LLP851434 LVL851428:LVL851434 MFH851428:MFH851434 MPD851428:MPD851434 MYZ851428:MYZ851434 NIV851428:NIV851434 NSR851428:NSR851434 OCN851428:OCN851434 OMJ851428:OMJ851434 OWF851428:OWF851434 PGB851428:PGB851434 PPX851428:PPX851434 PZT851428:PZT851434 QJP851428:QJP851434 QTL851428:QTL851434 RDH851428:RDH851434 RND851428:RND851434 RWZ851428:RWZ851434 SGV851428:SGV851434 SQR851428:SQR851434 TAN851428:TAN851434 TKJ851428:TKJ851434 TUF851428:TUF851434 UEB851428:UEB851434 UNX851428:UNX851434 UXT851428:UXT851434 VHP851428:VHP851434 VRL851428:VRL851434 WBH851428:WBH851434 WLD851428:WLD851434 WUZ851428:WUZ851434 J916964:J916970 IN916964:IN916970 SJ916964:SJ916970 ACF916964:ACF916970 AMB916964:AMB916970 AVX916964:AVX916970 BFT916964:BFT916970 BPP916964:BPP916970 BZL916964:BZL916970 CJH916964:CJH916970 CTD916964:CTD916970 DCZ916964:DCZ916970 DMV916964:DMV916970 DWR916964:DWR916970 EGN916964:EGN916970 EQJ916964:EQJ916970 FAF916964:FAF916970 FKB916964:FKB916970 FTX916964:FTX916970 GDT916964:GDT916970 GNP916964:GNP916970 GXL916964:GXL916970 HHH916964:HHH916970 HRD916964:HRD916970 IAZ916964:IAZ916970 IKV916964:IKV916970 IUR916964:IUR916970 JEN916964:JEN916970 JOJ916964:JOJ916970 JYF916964:JYF916970 KIB916964:KIB916970 KRX916964:KRX916970 LBT916964:LBT916970 LLP916964:LLP916970 LVL916964:LVL916970 MFH916964:MFH916970 MPD916964:MPD916970 MYZ916964:MYZ916970 NIV916964:NIV916970 NSR916964:NSR916970 OCN916964:OCN916970 OMJ916964:OMJ916970 OWF916964:OWF916970 PGB916964:PGB916970 PPX916964:PPX916970 PZT916964:PZT916970 QJP916964:QJP916970 QTL916964:QTL916970 RDH916964:RDH916970 RND916964:RND916970 RWZ916964:RWZ916970 SGV916964:SGV916970 SQR916964:SQR916970 TAN916964:TAN916970 TKJ916964:TKJ916970 TUF916964:TUF916970 UEB916964:UEB916970 UNX916964:UNX916970 UXT916964:UXT916970 VHP916964:VHP916970 VRL916964:VRL916970 WBH916964:WBH916970 WLD916964:WLD916970 WUZ916964:WUZ916970 J982500:J982506 IN982500:IN982506 SJ982500:SJ982506 ACF982500:ACF982506 AMB982500:AMB982506 AVX982500:AVX982506 BFT982500:BFT982506 BPP982500:BPP982506 BZL982500:BZL982506 CJH982500:CJH982506 CTD982500:CTD982506 DCZ982500:DCZ982506 DMV982500:DMV982506 DWR982500:DWR982506 EGN982500:EGN982506 EQJ982500:EQJ982506 FAF982500:FAF982506 FKB982500:FKB982506 FTX982500:FTX982506 GDT982500:GDT982506 GNP982500:GNP982506 GXL982500:GXL982506 HHH982500:HHH982506 HRD982500:HRD982506 IAZ982500:IAZ982506 IKV982500:IKV982506 IUR982500:IUR982506 JEN982500:JEN982506 JOJ982500:JOJ982506 JYF982500:JYF982506 KIB982500:KIB982506 KRX982500:KRX982506 LBT982500:LBT982506 LLP982500:LLP982506 LVL982500:LVL982506 MFH982500:MFH982506 MPD982500:MPD982506 MYZ982500:MYZ982506 NIV982500:NIV982506 NSR982500:NSR982506 OCN982500:OCN982506 OMJ982500:OMJ982506 OWF982500:OWF982506 PGB982500:PGB982506 PPX982500:PPX982506 PZT982500:PZT982506 QJP982500:QJP982506 QTL982500:QTL982506 RDH982500:RDH982506 RND982500:RND982506 RWZ982500:RWZ982506 SGV982500:SGV982506 SQR982500:SQR982506 TAN982500:TAN982506 TKJ982500:TKJ982506 TUF982500:TUF982506 UEB982500:UEB982506 UNX982500:UNX982506 UXT982500:UXT982506 VHP982500:VHP982506 VRL982500:VRL982506 WBH982500:WBH982506 WLD982500:WLD982506 WUZ982500:WUZ982506 J64591:J64603 IN64591:IN64603 SJ64591:SJ64603 ACF64591:ACF64603 AMB64591:AMB64603 AVX64591:AVX64603 BFT64591:BFT64603 BPP64591:BPP64603 BZL64591:BZL64603 CJH64591:CJH64603 CTD64591:CTD64603 DCZ64591:DCZ64603 DMV64591:DMV64603 DWR64591:DWR64603 EGN64591:EGN64603 EQJ64591:EQJ64603 FAF64591:FAF64603 FKB64591:FKB64603 FTX64591:FTX64603 GDT64591:GDT64603 GNP64591:GNP64603 GXL64591:GXL64603 HHH64591:HHH64603 HRD64591:HRD64603 IAZ64591:IAZ64603 IKV64591:IKV64603 IUR64591:IUR64603 JEN64591:JEN64603 JOJ64591:JOJ64603 JYF64591:JYF64603 KIB64591:KIB64603 KRX64591:KRX64603 LBT64591:LBT64603 LLP64591:LLP64603 LVL64591:LVL64603 MFH64591:MFH64603 MPD64591:MPD64603 MYZ64591:MYZ64603 NIV64591:NIV64603 NSR64591:NSR64603 OCN64591:OCN64603 OMJ64591:OMJ64603 OWF64591:OWF64603 PGB64591:PGB64603 PPX64591:PPX64603 PZT64591:PZT64603 QJP64591:QJP64603 QTL64591:QTL64603 RDH64591:RDH64603 RND64591:RND64603 RWZ64591:RWZ64603 SGV64591:SGV64603 SQR64591:SQR64603 TAN64591:TAN64603 TKJ64591:TKJ64603 TUF64591:TUF64603 UEB64591:UEB64603 UNX64591:UNX64603 UXT64591:UXT64603 VHP64591:VHP64603 VRL64591:VRL64603 WBH64591:WBH64603 WLD64591:WLD64603 WUZ64591:WUZ64603 J130127:J130139 IN130127:IN130139 SJ130127:SJ130139 ACF130127:ACF130139 AMB130127:AMB130139 AVX130127:AVX130139 BFT130127:BFT130139 BPP130127:BPP130139 BZL130127:BZL130139 CJH130127:CJH130139 CTD130127:CTD130139 DCZ130127:DCZ130139 DMV130127:DMV130139 DWR130127:DWR130139 EGN130127:EGN130139 EQJ130127:EQJ130139 FAF130127:FAF130139 FKB130127:FKB130139 FTX130127:FTX130139 GDT130127:GDT130139 GNP130127:GNP130139 GXL130127:GXL130139 HHH130127:HHH130139 HRD130127:HRD130139 IAZ130127:IAZ130139 IKV130127:IKV130139 IUR130127:IUR130139 JEN130127:JEN130139 JOJ130127:JOJ130139 JYF130127:JYF130139 KIB130127:KIB130139 KRX130127:KRX130139 LBT130127:LBT130139 LLP130127:LLP130139 LVL130127:LVL130139 MFH130127:MFH130139 MPD130127:MPD130139 MYZ130127:MYZ130139 NIV130127:NIV130139 NSR130127:NSR130139 OCN130127:OCN130139 OMJ130127:OMJ130139 OWF130127:OWF130139 PGB130127:PGB130139 PPX130127:PPX130139 PZT130127:PZT130139 QJP130127:QJP130139 QTL130127:QTL130139 RDH130127:RDH130139 RND130127:RND130139 RWZ130127:RWZ130139 SGV130127:SGV130139 SQR130127:SQR130139 TAN130127:TAN130139 TKJ130127:TKJ130139 TUF130127:TUF130139 UEB130127:UEB130139 UNX130127:UNX130139 UXT130127:UXT130139 VHP130127:VHP130139 VRL130127:VRL130139 WBH130127:WBH130139 WLD130127:WLD130139 WUZ130127:WUZ130139 J195663:J195675 IN195663:IN195675 SJ195663:SJ195675 ACF195663:ACF195675 AMB195663:AMB195675 AVX195663:AVX195675 BFT195663:BFT195675 BPP195663:BPP195675 BZL195663:BZL195675 CJH195663:CJH195675 CTD195663:CTD195675 DCZ195663:DCZ195675 DMV195663:DMV195675 DWR195663:DWR195675 EGN195663:EGN195675 EQJ195663:EQJ195675 FAF195663:FAF195675 FKB195663:FKB195675 FTX195663:FTX195675 GDT195663:GDT195675 GNP195663:GNP195675 GXL195663:GXL195675 HHH195663:HHH195675 HRD195663:HRD195675 IAZ195663:IAZ195675 IKV195663:IKV195675 IUR195663:IUR195675 JEN195663:JEN195675 JOJ195663:JOJ195675 JYF195663:JYF195675 KIB195663:KIB195675 KRX195663:KRX195675 LBT195663:LBT195675 LLP195663:LLP195675 LVL195663:LVL195675 MFH195663:MFH195675 MPD195663:MPD195675 MYZ195663:MYZ195675 NIV195663:NIV195675 NSR195663:NSR195675 OCN195663:OCN195675 OMJ195663:OMJ195675 OWF195663:OWF195675 PGB195663:PGB195675 PPX195663:PPX195675 PZT195663:PZT195675 QJP195663:QJP195675 QTL195663:QTL195675 RDH195663:RDH195675 RND195663:RND195675 RWZ195663:RWZ195675 SGV195663:SGV195675 SQR195663:SQR195675 TAN195663:TAN195675 TKJ195663:TKJ195675 TUF195663:TUF195675 UEB195663:UEB195675 UNX195663:UNX195675 UXT195663:UXT195675 VHP195663:VHP195675 VRL195663:VRL195675 WBH195663:WBH195675 WLD195663:WLD195675 WUZ195663:WUZ195675 J261199:J261211 IN261199:IN261211 SJ261199:SJ261211 ACF261199:ACF261211 AMB261199:AMB261211 AVX261199:AVX261211 BFT261199:BFT261211 BPP261199:BPP261211 BZL261199:BZL261211 CJH261199:CJH261211 CTD261199:CTD261211 DCZ261199:DCZ261211 DMV261199:DMV261211 DWR261199:DWR261211 EGN261199:EGN261211 EQJ261199:EQJ261211 FAF261199:FAF261211 FKB261199:FKB261211 FTX261199:FTX261211 GDT261199:GDT261211 GNP261199:GNP261211 GXL261199:GXL261211 HHH261199:HHH261211 HRD261199:HRD261211 IAZ261199:IAZ261211 IKV261199:IKV261211 IUR261199:IUR261211 JEN261199:JEN261211 JOJ261199:JOJ261211 JYF261199:JYF261211 KIB261199:KIB261211 KRX261199:KRX261211 LBT261199:LBT261211 LLP261199:LLP261211 LVL261199:LVL261211 MFH261199:MFH261211 MPD261199:MPD261211 MYZ261199:MYZ261211 NIV261199:NIV261211 NSR261199:NSR261211 OCN261199:OCN261211 OMJ261199:OMJ261211 OWF261199:OWF261211 PGB261199:PGB261211 PPX261199:PPX261211 PZT261199:PZT261211 QJP261199:QJP261211 QTL261199:QTL261211 RDH261199:RDH261211 RND261199:RND261211 RWZ261199:RWZ261211 SGV261199:SGV261211 SQR261199:SQR261211 TAN261199:TAN261211 TKJ261199:TKJ261211 TUF261199:TUF261211 UEB261199:UEB261211 UNX261199:UNX261211 UXT261199:UXT261211 VHP261199:VHP261211 VRL261199:VRL261211 WBH261199:WBH261211 WLD261199:WLD261211 WUZ261199:WUZ261211 J326735:J326747 IN326735:IN326747 SJ326735:SJ326747 ACF326735:ACF326747 AMB326735:AMB326747 AVX326735:AVX326747 BFT326735:BFT326747 BPP326735:BPP326747 BZL326735:BZL326747 CJH326735:CJH326747 CTD326735:CTD326747 DCZ326735:DCZ326747 DMV326735:DMV326747 DWR326735:DWR326747 EGN326735:EGN326747 EQJ326735:EQJ326747 FAF326735:FAF326747 FKB326735:FKB326747 FTX326735:FTX326747 GDT326735:GDT326747 GNP326735:GNP326747 GXL326735:GXL326747 HHH326735:HHH326747 HRD326735:HRD326747 IAZ326735:IAZ326747 IKV326735:IKV326747 IUR326735:IUR326747 JEN326735:JEN326747 JOJ326735:JOJ326747 JYF326735:JYF326747 KIB326735:KIB326747 KRX326735:KRX326747 LBT326735:LBT326747 LLP326735:LLP326747 LVL326735:LVL326747 MFH326735:MFH326747 MPD326735:MPD326747 MYZ326735:MYZ326747 NIV326735:NIV326747 NSR326735:NSR326747 OCN326735:OCN326747 OMJ326735:OMJ326747 OWF326735:OWF326747 PGB326735:PGB326747 PPX326735:PPX326747 PZT326735:PZT326747 QJP326735:QJP326747 QTL326735:QTL326747 RDH326735:RDH326747 RND326735:RND326747 RWZ326735:RWZ326747 SGV326735:SGV326747 SQR326735:SQR326747 TAN326735:TAN326747 TKJ326735:TKJ326747 TUF326735:TUF326747 UEB326735:UEB326747 UNX326735:UNX326747 UXT326735:UXT326747 VHP326735:VHP326747 VRL326735:VRL326747 WBH326735:WBH326747 WLD326735:WLD326747 WUZ326735:WUZ326747 J392271:J392283 IN392271:IN392283 SJ392271:SJ392283 ACF392271:ACF392283 AMB392271:AMB392283 AVX392271:AVX392283 BFT392271:BFT392283 BPP392271:BPP392283 BZL392271:BZL392283 CJH392271:CJH392283 CTD392271:CTD392283 DCZ392271:DCZ392283 DMV392271:DMV392283 DWR392271:DWR392283 EGN392271:EGN392283 EQJ392271:EQJ392283 FAF392271:FAF392283 FKB392271:FKB392283 FTX392271:FTX392283 GDT392271:GDT392283 GNP392271:GNP392283 GXL392271:GXL392283 HHH392271:HHH392283 HRD392271:HRD392283 IAZ392271:IAZ392283 IKV392271:IKV392283 IUR392271:IUR392283 JEN392271:JEN392283 JOJ392271:JOJ392283 JYF392271:JYF392283 KIB392271:KIB392283 KRX392271:KRX392283 LBT392271:LBT392283 LLP392271:LLP392283 LVL392271:LVL392283 MFH392271:MFH392283 MPD392271:MPD392283 MYZ392271:MYZ392283 NIV392271:NIV392283 NSR392271:NSR392283 OCN392271:OCN392283 OMJ392271:OMJ392283 OWF392271:OWF392283 PGB392271:PGB392283 PPX392271:PPX392283 PZT392271:PZT392283 QJP392271:QJP392283 QTL392271:QTL392283 RDH392271:RDH392283 RND392271:RND392283 RWZ392271:RWZ392283 SGV392271:SGV392283 SQR392271:SQR392283 TAN392271:TAN392283 TKJ392271:TKJ392283 TUF392271:TUF392283 UEB392271:UEB392283 UNX392271:UNX392283 UXT392271:UXT392283 VHP392271:VHP392283 VRL392271:VRL392283 WBH392271:WBH392283 WLD392271:WLD392283 WUZ392271:WUZ392283 J457807:J457819 IN457807:IN457819 SJ457807:SJ457819 ACF457807:ACF457819 AMB457807:AMB457819 AVX457807:AVX457819 BFT457807:BFT457819 BPP457807:BPP457819 BZL457807:BZL457819 CJH457807:CJH457819 CTD457807:CTD457819 DCZ457807:DCZ457819 DMV457807:DMV457819 DWR457807:DWR457819 EGN457807:EGN457819 EQJ457807:EQJ457819 FAF457807:FAF457819 FKB457807:FKB457819 FTX457807:FTX457819 GDT457807:GDT457819 GNP457807:GNP457819 GXL457807:GXL457819 HHH457807:HHH457819 HRD457807:HRD457819 IAZ457807:IAZ457819 IKV457807:IKV457819 IUR457807:IUR457819 JEN457807:JEN457819 JOJ457807:JOJ457819 JYF457807:JYF457819 KIB457807:KIB457819 KRX457807:KRX457819 LBT457807:LBT457819 LLP457807:LLP457819 LVL457807:LVL457819 MFH457807:MFH457819 MPD457807:MPD457819 MYZ457807:MYZ457819 NIV457807:NIV457819 NSR457807:NSR457819 OCN457807:OCN457819 OMJ457807:OMJ457819 OWF457807:OWF457819 PGB457807:PGB457819 PPX457807:PPX457819 PZT457807:PZT457819 QJP457807:QJP457819 QTL457807:QTL457819 RDH457807:RDH457819 RND457807:RND457819 RWZ457807:RWZ457819 SGV457807:SGV457819 SQR457807:SQR457819 TAN457807:TAN457819 TKJ457807:TKJ457819 TUF457807:TUF457819 UEB457807:UEB457819 UNX457807:UNX457819 UXT457807:UXT457819 VHP457807:VHP457819 VRL457807:VRL457819 WBH457807:WBH457819 WLD457807:WLD457819 WUZ457807:WUZ457819 J523343:J523355 IN523343:IN523355 SJ523343:SJ523355 ACF523343:ACF523355 AMB523343:AMB523355 AVX523343:AVX523355 BFT523343:BFT523355 BPP523343:BPP523355 BZL523343:BZL523355 CJH523343:CJH523355 CTD523343:CTD523355 DCZ523343:DCZ523355 DMV523343:DMV523355 DWR523343:DWR523355 EGN523343:EGN523355 EQJ523343:EQJ523355 FAF523343:FAF523355 FKB523343:FKB523355 FTX523343:FTX523355 GDT523343:GDT523355 GNP523343:GNP523355 GXL523343:GXL523355 HHH523343:HHH523355 HRD523343:HRD523355 IAZ523343:IAZ523355 IKV523343:IKV523355 IUR523343:IUR523355 JEN523343:JEN523355 JOJ523343:JOJ523355 JYF523343:JYF523355 KIB523343:KIB523355 KRX523343:KRX523355 LBT523343:LBT523355 LLP523343:LLP523355 LVL523343:LVL523355 MFH523343:MFH523355 MPD523343:MPD523355 MYZ523343:MYZ523355 NIV523343:NIV523355 NSR523343:NSR523355 OCN523343:OCN523355 OMJ523343:OMJ523355 OWF523343:OWF523355 PGB523343:PGB523355 PPX523343:PPX523355 PZT523343:PZT523355 QJP523343:QJP523355 QTL523343:QTL523355 RDH523343:RDH523355 RND523343:RND523355 RWZ523343:RWZ523355 SGV523343:SGV523355 SQR523343:SQR523355 TAN523343:TAN523355 TKJ523343:TKJ523355 TUF523343:TUF523355 UEB523343:UEB523355 UNX523343:UNX523355 UXT523343:UXT523355 VHP523343:VHP523355 VRL523343:VRL523355 WBH523343:WBH523355 WLD523343:WLD523355 WUZ523343:WUZ523355 J588879:J588891 IN588879:IN588891 SJ588879:SJ588891 ACF588879:ACF588891 AMB588879:AMB588891 AVX588879:AVX588891 BFT588879:BFT588891 BPP588879:BPP588891 BZL588879:BZL588891 CJH588879:CJH588891 CTD588879:CTD588891 DCZ588879:DCZ588891 DMV588879:DMV588891 DWR588879:DWR588891 EGN588879:EGN588891 EQJ588879:EQJ588891 FAF588879:FAF588891 FKB588879:FKB588891 FTX588879:FTX588891 GDT588879:GDT588891 GNP588879:GNP588891 GXL588879:GXL588891 HHH588879:HHH588891 HRD588879:HRD588891 IAZ588879:IAZ588891 IKV588879:IKV588891 IUR588879:IUR588891 JEN588879:JEN588891 JOJ588879:JOJ588891 JYF588879:JYF588891 KIB588879:KIB588891 KRX588879:KRX588891 LBT588879:LBT588891 LLP588879:LLP588891 LVL588879:LVL588891 MFH588879:MFH588891 MPD588879:MPD588891 MYZ588879:MYZ588891 NIV588879:NIV588891 NSR588879:NSR588891 OCN588879:OCN588891 OMJ588879:OMJ588891 OWF588879:OWF588891 PGB588879:PGB588891 PPX588879:PPX588891 PZT588879:PZT588891 QJP588879:QJP588891 QTL588879:QTL588891 RDH588879:RDH588891 RND588879:RND588891 RWZ588879:RWZ588891 SGV588879:SGV588891 SQR588879:SQR588891 TAN588879:TAN588891 TKJ588879:TKJ588891 TUF588879:TUF588891 UEB588879:UEB588891 UNX588879:UNX588891 UXT588879:UXT588891 VHP588879:VHP588891 VRL588879:VRL588891 WBH588879:WBH588891 WLD588879:WLD588891 WUZ588879:WUZ588891 J654415:J654427 IN654415:IN654427 SJ654415:SJ654427 ACF654415:ACF654427 AMB654415:AMB654427 AVX654415:AVX654427 BFT654415:BFT654427 BPP654415:BPP654427 BZL654415:BZL654427 CJH654415:CJH654427 CTD654415:CTD654427 DCZ654415:DCZ654427 DMV654415:DMV654427 DWR654415:DWR654427 EGN654415:EGN654427 EQJ654415:EQJ654427 FAF654415:FAF654427 FKB654415:FKB654427 FTX654415:FTX654427 GDT654415:GDT654427 GNP654415:GNP654427 GXL654415:GXL654427 HHH654415:HHH654427 HRD654415:HRD654427 IAZ654415:IAZ654427 IKV654415:IKV654427 IUR654415:IUR654427 JEN654415:JEN654427 JOJ654415:JOJ654427 JYF654415:JYF654427 KIB654415:KIB654427 KRX654415:KRX654427 LBT654415:LBT654427 LLP654415:LLP654427 LVL654415:LVL654427 MFH654415:MFH654427 MPD654415:MPD654427 MYZ654415:MYZ654427 NIV654415:NIV654427 NSR654415:NSR654427 OCN654415:OCN654427 OMJ654415:OMJ654427 OWF654415:OWF654427 PGB654415:PGB654427 PPX654415:PPX654427 PZT654415:PZT654427 QJP654415:QJP654427 QTL654415:QTL654427 RDH654415:RDH654427 RND654415:RND654427 RWZ654415:RWZ654427 SGV654415:SGV654427 SQR654415:SQR654427 TAN654415:TAN654427 TKJ654415:TKJ654427 TUF654415:TUF654427 UEB654415:UEB654427 UNX654415:UNX654427 UXT654415:UXT654427 VHP654415:VHP654427 VRL654415:VRL654427 WBH654415:WBH654427 WLD654415:WLD654427 WUZ654415:WUZ654427 J719951:J719963 IN719951:IN719963 SJ719951:SJ719963 ACF719951:ACF719963 AMB719951:AMB719963 AVX719951:AVX719963 BFT719951:BFT719963 BPP719951:BPP719963 BZL719951:BZL719963 CJH719951:CJH719963 CTD719951:CTD719963 DCZ719951:DCZ719963 DMV719951:DMV719963 DWR719951:DWR719963 EGN719951:EGN719963 EQJ719951:EQJ719963 FAF719951:FAF719963 FKB719951:FKB719963 FTX719951:FTX719963 GDT719951:GDT719963 GNP719951:GNP719963 GXL719951:GXL719963 HHH719951:HHH719963 HRD719951:HRD719963 IAZ719951:IAZ719963 IKV719951:IKV719963 IUR719951:IUR719963 JEN719951:JEN719963 JOJ719951:JOJ719963 JYF719951:JYF719963 KIB719951:KIB719963 KRX719951:KRX719963 LBT719951:LBT719963 LLP719951:LLP719963 LVL719951:LVL719963 MFH719951:MFH719963 MPD719951:MPD719963 MYZ719951:MYZ719963 NIV719951:NIV719963 NSR719951:NSR719963 OCN719951:OCN719963 OMJ719951:OMJ719963 OWF719951:OWF719963 PGB719951:PGB719963 PPX719951:PPX719963 PZT719951:PZT719963 QJP719951:QJP719963 QTL719951:QTL719963 RDH719951:RDH719963 RND719951:RND719963 RWZ719951:RWZ719963 SGV719951:SGV719963 SQR719951:SQR719963 TAN719951:TAN719963 TKJ719951:TKJ719963 TUF719951:TUF719963 UEB719951:UEB719963 UNX719951:UNX719963 UXT719951:UXT719963 VHP719951:VHP719963 VRL719951:VRL719963 WBH719951:WBH719963 WLD719951:WLD719963 WUZ719951:WUZ719963 J785487:J785499 IN785487:IN785499 SJ785487:SJ785499 ACF785487:ACF785499 AMB785487:AMB785499 AVX785487:AVX785499 BFT785487:BFT785499 BPP785487:BPP785499 BZL785487:BZL785499 CJH785487:CJH785499 CTD785487:CTD785499 DCZ785487:DCZ785499 DMV785487:DMV785499 DWR785487:DWR785499 EGN785487:EGN785499 EQJ785487:EQJ785499 FAF785487:FAF785499 FKB785487:FKB785499 FTX785487:FTX785499 GDT785487:GDT785499 GNP785487:GNP785499 GXL785487:GXL785499 HHH785487:HHH785499 HRD785487:HRD785499 IAZ785487:IAZ785499 IKV785487:IKV785499 IUR785487:IUR785499 JEN785487:JEN785499 JOJ785487:JOJ785499 JYF785487:JYF785499 KIB785487:KIB785499 KRX785487:KRX785499 LBT785487:LBT785499 LLP785487:LLP785499 LVL785487:LVL785499 MFH785487:MFH785499 MPD785487:MPD785499 MYZ785487:MYZ785499 NIV785487:NIV785499 NSR785487:NSR785499 OCN785487:OCN785499 OMJ785487:OMJ785499 OWF785487:OWF785499 PGB785487:PGB785499 PPX785487:PPX785499 PZT785487:PZT785499 QJP785487:QJP785499 QTL785487:QTL785499 RDH785487:RDH785499 RND785487:RND785499 RWZ785487:RWZ785499 SGV785487:SGV785499 SQR785487:SQR785499 TAN785487:TAN785499 TKJ785487:TKJ785499 TUF785487:TUF785499 UEB785487:UEB785499 UNX785487:UNX785499 UXT785487:UXT785499 VHP785487:VHP785499 VRL785487:VRL785499 WBH785487:WBH785499 WLD785487:WLD785499 WUZ785487:WUZ785499 J851023:J851035 IN851023:IN851035 SJ851023:SJ851035 ACF851023:ACF851035 AMB851023:AMB851035 AVX851023:AVX851035 BFT851023:BFT851035 BPP851023:BPP851035 BZL851023:BZL851035 CJH851023:CJH851035 CTD851023:CTD851035 DCZ851023:DCZ851035 DMV851023:DMV851035 DWR851023:DWR851035 EGN851023:EGN851035 EQJ851023:EQJ851035 FAF851023:FAF851035 FKB851023:FKB851035 FTX851023:FTX851035 GDT851023:GDT851035 GNP851023:GNP851035 GXL851023:GXL851035 HHH851023:HHH851035 HRD851023:HRD851035 IAZ851023:IAZ851035 IKV851023:IKV851035 IUR851023:IUR851035 JEN851023:JEN851035 JOJ851023:JOJ851035 JYF851023:JYF851035 KIB851023:KIB851035 KRX851023:KRX851035 LBT851023:LBT851035 LLP851023:LLP851035 LVL851023:LVL851035 MFH851023:MFH851035 MPD851023:MPD851035 MYZ851023:MYZ851035 NIV851023:NIV851035 NSR851023:NSR851035 OCN851023:OCN851035 OMJ851023:OMJ851035 OWF851023:OWF851035 PGB851023:PGB851035 PPX851023:PPX851035 PZT851023:PZT851035 QJP851023:QJP851035 QTL851023:QTL851035 RDH851023:RDH851035 RND851023:RND851035 RWZ851023:RWZ851035 SGV851023:SGV851035 SQR851023:SQR851035 TAN851023:TAN851035 TKJ851023:TKJ851035 TUF851023:TUF851035 UEB851023:UEB851035 UNX851023:UNX851035 UXT851023:UXT851035 VHP851023:VHP851035 VRL851023:VRL851035 WBH851023:WBH851035 WLD851023:WLD851035 WUZ851023:WUZ851035 J916559:J916571 IN916559:IN916571 SJ916559:SJ916571 ACF916559:ACF916571 AMB916559:AMB916571 AVX916559:AVX916571 BFT916559:BFT916571 BPP916559:BPP916571 BZL916559:BZL916571 CJH916559:CJH916571 CTD916559:CTD916571 DCZ916559:DCZ916571 DMV916559:DMV916571 DWR916559:DWR916571 EGN916559:EGN916571 EQJ916559:EQJ916571 FAF916559:FAF916571 FKB916559:FKB916571 FTX916559:FTX916571 GDT916559:GDT916571 GNP916559:GNP916571 GXL916559:GXL916571 HHH916559:HHH916571 HRD916559:HRD916571 IAZ916559:IAZ916571 IKV916559:IKV916571 IUR916559:IUR916571 JEN916559:JEN916571 JOJ916559:JOJ916571 JYF916559:JYF916571 KIB916559:KIB916571 KRX916559:KRX916571 LBT916559:LBT916571 LLP916559:LLP916571 LVL916559:LVL916571 MFH916559:MFH916571 MPD916559:MPD916571 MYZ916559:MYZ916571 NIV916559:NIV916571 NSR916559:NSR916571 OCN916559:OCN916571 OMJ916559:OMJ916571 OWF916559:OWF916571 PGB916559:PGB916571 PPX916559:PPX916571 PZT916559:PZT916571 QJP916559:QJP916571 QTL916559:QTL916571 RDH916559:RDH916571 RND916559:RND916571 RWZ916559:RWZ916571 SGV916559:SGV916571 SQR916559:SQR916571 TAN916559:TAN916571 TKJ916559:TKJ916571 TUF916559:TUF916571 UEB916559:UEB916571 UNX916559:UNX916571 UXT916559:UXT916571 VHP916559:VHP916571 VRL916559:VRL916571 WBH916559:WBH916571 WLD916559:WLD916571 WUZ916559:WUZ916571 J982095:J982107 IN982095:IN982107 SJ982095:SJ982107 ACF982095:ACF982107 AMB982095:AMB982107 AVX982095:AVX982107 BFT982095:BFT982107 BPP982095:BPP982107 BZL982095:BZL982107 CJH982095:CJH982107 CTD982095:CTD982107 DCZ982095:DCZ982107 DMV982095:DMV982107 DWR982095:DWR982107 EGN982095:EGN982107 EQJ982095:EQJ982107 FAF982095:FAF982107 FKB982095:FKB982107 FTX982095:FTX982107 GDT982095:GDT982107 GNP982095:GNP982107 GXL982095:GXL982107 HHH982095:HHH982107 HRD982095:HRD982107 IAZ982095:IAZ982107 IKV982095:IKV982107 IUR982095:IUR982107 JEN982095:JEN982107 JOJ982095:JOJ982107 JYF982095:JYF982107 KIB982095:KIB982107 KRX982095:KRX982107 LBT982095:LBT982107 LLP982095:LLP982107 LVL982095:LVL982107 MFH982095:MFH982107 MPD982095:MPD982107 MYZ982095:MYZ982107 NIV982095:NIV982107 NSR982095:NSR982107 OCN982095:OCN982107 OMJ982095:OMJ982107 OWF982095:OWF982107 PGB982095:PGB982107 PPX982095:PPX982107 PZT982095:PZT982107 QJP982095:QJP982107 QTL982095:QTL982107 RDH982095:RDH982107 RND982095:RND982107 RWZ982095:RWZ982107 SGV982095:SGV982107 SQR982095:SQR982107 TAN982095:TAN982107 TKJ982095:TKJ982107 TUF982095:TUF982107 UEB982095:UEB982107 UNX982095:UNX982107 UXT982095:UXT982107 VHP982095:VHP982107 VRL982095:VRL982107 WBH982095:WBH982107 WLD982095:WLD982107 WUZ982095:WUZ982107 J64714:J64720 IN64714:IN64720 SJ64714:SJ64720 ACF64714:ACF64720 AMB64714:AMB64720 AVX64714:AVX64720 BFT64714:BFT64720 BPP64714:BPP64720 BZL64714:BZL64720 CJH64714:CJH64720 CTD64714:CTD64720 DCZ64714:DCZ64720 DMV64714:DMV64720 DWR64714:DWR64720 EGN64714:EGN64720 EQJ64714:EQJ64720 FAF64714:FAF64720 FKB64714:FKB64720 FTX64714:FTX64720 GDT64714:GDT64720 GNP64714:GNP64720 GXL64714:GXL64720 HHH64714:HHH64720 HRD64714:HRD64720 IAZ64714:IAZ64720 IKV64714:IKV64720 IUR64714:IUR64720 JEN64714:JEN64720 JOJ64714:JOJ64720 JYF64714:JYF64720 KIB64714:KIB64720 KRX64714:KRX64720 LBT64714:LBT64720 LLP64714:LLP64720 LVL64714:LVL64720 MFH64714:MFH64720 MPD64714:MPD64720 MYZ64714:MYZ64720 NIV64714:NIV64720 NSR64714:NSR64720 OCN64714:OCN64720 OMJ64714:OMJ64720 OWF64714:OWF64720 PGB64714:PGB64720 PPX64714:PPX64720 PZT64714:PZT64720 QJP64714:QJP64720 QTL64714:QTL64720 RDH64714:RDH64720 RND64714:RND64720 RWZ64714:RWZ64720 SGV64714:SGV64720 SQR64714:SQR64720 TAN64714:TAN64720 TKJ64714:TKJ64720 TUF64714:TUF64720 UEB64714:UEB64720 UNX64714:UNX64720 UXT64714:UXT64720 VHP64714:VHP64720 VRL64714:VRL64720 WBH64714:WBH64720 WLD64714:WLD64720 WUZ64714:WUZ64720 J130250:J130256 IN130250:IN130256 SJ130250:SJ130256 ACF130250:ACF130256 AMB130250:AMB130256 AVX130250:AVX130256 BFT130250:BFT130256 BPP130250:BPP130256 BZL130250:BZL130256 CJH130250:CJH130256 CTD130250:CTD130256 DCZ130250:DCZ130256 DMV130250:DMV130256 DWR130250:DWR130256 EGN130250:EGN130256 EQJ130250:EQJ130256 FAF130250:FAF130256 FKB130250:FKB130256 FTX130250:FTX130256 GDT130250:GDT130256 GNP130250:GNP130256 GXL130250:GXL130256 HHH130250:HHH130256 HRD130250:HRD130256 IAZ130250:IAZ130256 IKV130250:IKV130256 IUR130250:IUR130256 JEN130250:JEN130256 JOJ130250:JOJ130256 JYF130250:JYF130256 KIB130250:KIB130256 KRX130250:KRX130256 LBT130250:LBT130256 LLP130250:LLP130256 LVL130250:LVL130256 MFH130250:MFH130256 MPD130250:MPD130256 MYZ130250:MYZ130256 NIV130250:NIV130256 NSR130250:NSR130256 OCN130250:OCN130256 OMJ130250:OMJ130256 OWF130250:OWF130256 PGB130250:PGB130256 PPX130250:PPX130256 PZT130250:PZT130256 QJP130250:QJP130256 QTL130250:QTL130256 RDH130250:RDH130256 RND130250:RND130256 RWZ130250:RWZ130256 SGV130250:SGV130256 SQR130250:SQR130256 TAN130250:TAN130256 TKJ130250:TKJ130256 TUF130250:TUF130256 UEB130250:UEB130256 UNX130250:UNX130256 UXT130250:UXT130256 VHP130250:VHP130256 VRL130250:VRL130256 WBH130250:WBH130256 WLD130250:WLD130256 WUZ130250:WUZ130256 J195786:J195792 IN195786:IN195792 SJ195786:SJ195792 ACF195786:ACF195792 AMB195786:AMB195792 AVX195786:AVX195792 BFT195786:BFT195792 BPP195786:BPP195792 BZL195786:BZL195792 CJH195786:CJH195792 CTD195786:CTD195792 DCZ195786:DCZ195792 DMV195786:DMV195792 DWR195786:DWR195792 EGN195786:EGN195792 EQJ195786:EQJ195792 FAF195786:FAF195792 FKB195786:FKB195792 FTX195786:FTX195792 GDT195786:GDT195792 GNP195786:GNP195792 GXL195786:GXL195792 HHH195786:HHH195792 HRD195786:HRD195792 IAZ195786:IAZ195792 IKV195786:IKV195792 IUR195786:IUR195792 JEN195786:JEN195792 JOJ195786:JOJ195792 JYF195786:JYF195792 KIB195786:KIB195792 KRX195786:KRX195792 LBT195786:LBT195792 LLP195786:LLP195792 LVL195786:LVL195792 MFH195786:MFH195792 MPD195786:MPD195792 MYZ195786:MYZ195792 NIV195786:NIV195792 NSR195786:NSR195792 OCN195786:OCN195792 OMJ195786:OMJ195792 OWF195786:OWF195792 PGB195786:PGB195792 PPX195786:PPX195792 PZT195786:PZT195792 QJP195786:QJP195792 QTL195786:QTL195792 RDH195786:RDH195792 RND195786:RND195792 RWZ195786:RWZ195792 SGV195786:SGV195792 SQR195786:SQR195792 TAN195786:TAN195792 TKJ195786:TKJ195792 TUF195786:TUF195792 UEB195786:UEB195792 UNX195786:UNX195792 UXT195786:UXT195792 VHP195786:VHP195792 VRL195786:VRL195792 WBH195786:WBH195792 WLD195786:WLD195792 WUZ195786:WUZ195792 J261322:J261328 IN261322:IN261328 SJ261322:SJ261328 ACF261322:ACF261328 AMB261322:AMB261328 AVX261322:AVX261328 BFT261322:BFT261328 BPP261322:BPP261328 BZL261322:BZL261328 CJH261322:CJH261328 CTD261322:CTD261328 DCZ261322:DCZ261328 DMV261322:DMV261328 DWR261322:DWR261328 EGN261322:EGN261328 EQJ261322:EQJ261328 FAF261322:FAF261328 FKB261322:FKB261328 FTX261322:FTX261328 GDT261322:GDT261328 GNP261322:GNP261328 GXL261322:GXL261328 HHH261322:HHH261328 HRD261322:HRD261328 IAZ261322:IAZ261328 IKV261322:IKV261328 IUR261322:IUR261328 JEN261322:JEN261328 JOJ261322:JOJ261328 JYF261322:JYF261328 KIB261322:KIB261328 KRX261322:KRX261328 LBT261322:LBT261328 LLP261322:LLP261328 LVL261322:LVL261328 MFH261322:MFH261328 MPD261322:MPD261328 MYZ261322:MYZ261328 NIV261322:NIV261328 NSR261322:NSR261328 OCN261322:OCN261328 OMJ261322:OMJ261328 OWF261322:OWF261328 PGB261322:PGB261328 PPX261322:PPX261328 PZT261322:PZT261328 QJP261322:QJP261328 QTL261322:QTL261328 RDH261322:RDH261328 RND261322:RND261328 RWZ261322:RWZ261328 SGV261322:SGV261328 SQR261322:SQR261328 TAN261322:TAN261328 TKJ261322:TKJ261328 TUF261322:TUF261328 UEB261322:UEB261328 UNX261322:UNX261328 UXT261322:UXT261328 VHP261322:VHP261328 VRL261322:VRL261328 WBH261322:WBH261328 WLD261322:WLD261328 WUZ261322:WUZ261328 J326858:J326864 IN326858:IN326864 SJ326858:SJ326864 ACF326858:ACF326864 AMB326858:AMB326864 AVX326858:AVX326864 BFT326858:BFT326864 BPP326858:BPP326864 BZL326858:BZL326864 CJH326858:CJH326864 CTD326858:CTD326864 DCZ326858:DCZ326864 DMV326858:DMV326864 DWR326858:DWR326864 EGN326858:EGN326864 EQJ326858:EQJ326864 FAF326858:FAF326864 FKB326858:FKB326864 FTX326858:FTX326864 GDT326858:GDT326864 GNP326858:GNP326864 GXL326858:GXL326864 HHH326858:HHH326864 HRD326858:HRD326864 IAZ326858:IAZ326864 IKV326858:IKV326864 IUR326858:IUR326864 JEN326858:JEN326864 JOJ326858:JOJ326864 JYF326858:JYF326864 KIB326858:KIB326864 KRX326858:KRX326864 LBT326858:LBT326864 LLP326858:LLP326864 LVL326858:LVL326864 MFH326858:MFH326864 MPD326858:MPD326864 MYZ326858:MYZ326864 NIV326858:NIV326864 NSR326858:NSR326864 OCN326858:OCN326864 OMJ326858:OMJ326864 OWF326858:OWF326864 PGB326858:PGB326864 PPX326858:PPX326864 PZT326858:PZT326864 QJP326858:QJP326864 QTL326858:QTL326864 RDH326858:RDH326864 RND326858:RND326864 RWZ326858:RWZ326864 SGV326858:SGV326864 SQR326858:SQR326864 TAN326858:TAN326864 TKJ326858:TKJ326864 TUF326858:TUF326864 UEB326858:UEB326864 UNX326858:UNX326864 UXT326858:UXT326864 VHP326858:VHP326864 VRL326858:VRL326864 WBH326858:WBH326864 WLD326858:WLD326864 WUZ326858:WUZ326864 J392394:J392400 IN392394:IN392400 SJ392394:SJ392400 ACF392394:ACF392400 AMB392394:AMB392400 AVX392394:AVX392400 BFT392394:BFT392400 BPP392394:BPP392400 BZL392394:BZL392400 CJH392394:CJH392400 CTD392394:CTD392400 DCZ392394:DCZ392400 DMV392394:DMV392400 DWR392394:DWR392400 EGN392394:EGN392400 EQJ392394:EQJ392400 FAF392394:FAF392400 FKB392394:FKB392400 FTX392394:FTX392400 GDT392394:GDT392400 GNP392394:GNP392400 GXL392394:GXL392400 HHH392394:HHH392400 HRD392394:HRD392400 IAZ392394:IAZ392400 IKV392394:IKV392400 IUR392394:IUR392400 JEN392394:JEN392400 JOJ392394:JOJ392400 JYF392394:JYF392400 KIB392394:KIB392400 KRX392394:KRX392400 LBT392394:LBT392400 LLP392394:LLP392400 LVL392394:LVL392400 MFH392394:MFH392400 MPD392394:MPD392400 MYZ392394:MYZ392400 NIV392394:NIV392400 NSR392394:NSR392400 OCN392394:OCN392400 OMJ392394:OMJ392400 OWF392394:OWF392400 PGB392394:PGB392400 PPX392394:PPX392400 PZT392394:PZT392400 QJP392394:QJP392400 QTL392394:QTL392400 RDH392394:RDH392400 RND392394:RND392400 RWZ392394:RWZ392400 SGV392394:SGV392400 SQR392394:SQR392400 TAN392394:TAN392400 TKJ392394:TKJ392400 TUF392394:TUF392400 UEB392394:UEB392400 UNX392394:UNX392400 UXT392394:UXT392400 VHP392394:VHP392400 VRL392394:VRL392400 WBH392394:WBH392400 WLD392394:WLD392400 WUZ392394:WUZ392400 J457930:J457936 IN457930:IN457936 SJ457930:SJ457936 ACF457930:ACF457936 AMB457930:AMB457936 AVX457930:AVX457936 BFT457930:BFT457936 BPP457930:BPP457936 BZL457930:BZL457936 CJH457930:CJH457936 CTD457930:CTD457936 DCZ457930:DCZ457936 DMV457930:DMV457936 DWR457930:DWR457936 EGN457930:EGN457936 EQJ457930:EQJ457936 FAF457930:FAF457936 FKB457930:FKB457936 FTX457930:FTX457936 GDT457930:GDT457936 GNP457930:GNP457936 GXL457930:GXL457936 HHH457930:HHH457936 HRD457930:HRD457936 IAZ457930:IAZ457936 IKV457930:IKV457936 IUR457930:IUR457936 JEN457930:JEN457936 JOJ457930:JOJ457936 JYF457930:JYF457936 KIB457930:KIB457936 KRX457930:KRX457936 LBT457930:LBT457936 LLP457930:LLP457936 LVL457930:LVL457936 MFH457930:MFH457936 MPD457930:MPD457936 MYZ457930:MYZ457936 NIV457930:NIV457936 NSR457930:NSR457936 OCN457930:OCN457936 OMJ457930:OMJ457936 OWF457930:OWF457936 PGB457930:PGB457936 PPX457930:PPX457936 PZT457930:PZT457936 QJP457930:QJP457936 QTL457930:QTL457936 RDH457930:RDH457936 RND457930:RND457936 RWZ457930:RWZ457936 SGV457930:SGV457936 SQR457930:SQR457936 TAN457930:TAN457936 TKJ457930:TKJ457936 TUF457930:TUF457936 UEB457930:UEB457936 UNX457930:UNX457936 UXT457930:UXT457936 VHP457930:VHP457936 VRL457930:VRL457936 WBH457930:WBH457936 WLD457930:WLD457936 WUZ457930:WUZ457936 J523466:J523472 IN523466:IN523472 SJ523466:SJ523472 ACF523466:ACF523472 AMB523466:AMB523472 AVX523466:AVX523472 BFT523466:BFT523472 BPP523466:BPP523472 BZL523466:BZL523472 CJH523466:CJH523472 CTD523466:CTD523472 DCZ523466:DCZ523472 DMV523466:DMV523472 DWR523466:DWR523472 EGN523466:EGN523472 EQJ523466:EQJ523472 FAF523466:FAF523472 FKB523466:FKB523472 FTX523466:FTX523472 GDT523466:GDT523472 GNP523466:GNP523472 GXL523466:GXL523472 HHH523466:HHH523472 HRD523466:HRD523472 IAZ523466:IAZ523472 IKV523466:IKV523472 IUR523466:IUR523472 JEN523466:JEN523472 JOJ523466:JOJ523472 JYF523466:JYF523472 KIB523466:KIB523472 KRX523466:KRX523472 LBT523466:LBT523472 LLP523466:LLP523472 LVL523466:LVL523472 MFH523466:MFH523472 MPD523466:MPD523472 MYZ523466:MYZ523472 NIV523466:NIV523472 NSR523466:NSR523472 OCN523466:OCN523472 OMJ523466:OMJ523472 OWF523466:OWF523472 PGB523466:PGB523472 PPX523466:PPX523472 PZT523466:PZT523472 QJP523466:QJP523472 QTL523466:QTL523472 RDH523466:RDH523472 RND523466:RND523472 RWZ523466:RWZ523472 SGV523466:SGV523472 SQR523466:SQR523472 TAN523466:TAN523472 TKJ523466:TKJ523472 TUF523466:TUF523472 UEB523466:UEB523472 UNX523466:UNX523472 UXT523466:UXT523472 VHP523466:VHP523472 VRL523466:VRL523472 WBH523466:WBH523472 WLD523466:WLD523472 WUZ523466:WUZ523472 J589002:J589008 IN589002:IN589008 SJ589002:SJ589008 ACF589002:ACF589008 AMB589002:AMB589008 AVX589002:AVX589008 BFT589002:BFT589008 BPP589002:BPP589008 BZL589002:BZL589008 CJH589002:CJH589008 CTD589002:CTD589008 DCZ589002:DCZ589008 DMV589002:DMV589008 DWR589002:DWR589008 EGN589002:EGN589008 EQJ589002:EQJ589008 FAF589002:FAF589008 FKB589002:FKB589008 FTX589002:FTX589008 GDT589002:GDT589008 GNP589002:GNP589008 GXL589002:GXL589008 HHH589002:HHH589008 HRD589002:HRD589008 IAZ589002:IAZ589008 IKV589002:IKV589008 IUR589002:IUR589008 JEN589002:JEN589008 JOJ589002:JOJ589008 JYF589002:JYF589008 KIB589002:KIB589008 KRX589002:KRX589008 LBT589002:LBT589008 LLP589002:LLP589008 LVL589002:LVL589008 MFH589002:MFH589008 MPD589002:MPD589008 MYZ589002:MYZ589008 NIV589002:NIV589008 NSR589002:NSR589008 OCN589002:OCN589008 OMJ589002:OMJ589008 OWF589002:OWF589008 PGB589002:PGB589008 PPX589002:PPX589008 PZT589002:PZT589008 QJP589002:QJP589008 QTL589002:QTL589008 RDH589002:RDH589008 RND589002:RND589008 RWZ589002:RWZ589008 SGV589002:SGV589008 SQR589002:SQR589008 TAN589002:TAN589008 TKJ589002:TKJ589008 TUF589002:TUF589008 UEB589002:UEB589008 UNX589002:UNX589008 UXT589002:UXT589008 VHP589002:VHP589008 VRL589002:VRL589008 WBH589002:WBH589008 WLD589002:WLD589008 WUZ589002:WUZ589008 J654538:J654544 IN654538:IN654544 SJ654538:SJ654544 ACF654538:ACF654544 AMB654538:AMB654544 AVX654538:AVX654544 BFT654538:BFT654544 BPP654538:BPP654544 BZL654538:BZL654544 CJH654538:CJH654544 CTD654538:CTD654544 DCZ654538:DCZ654544 DMV654538:DMV654544 DWR654538:DWR654544 EGN654538:EGN654544 EQJ654538:EQJ654544 FAF654538:FAF654544 FKB654538:FKB654544 FTX654538:FTX654544 GDT654538:GDT654544 GNP654538:GNP654544 GXL654538:GXL654544 HHH654538:HHH654544 HRD654538:HRD654544 IAZ654538:IAZ654544 IKV654538:IKV654544 IUR654538:IUR654544 JEN654538:JEN654544 JOJ654538:JOJ654544 JYF654538:JYF654544 KIB654538:KIB654544 KRX654538:KRX654544 LBT654538:LBT654544 LLP654538:LLP654544 LVL654538:LVL654544 MFH654538:MFH654544 MPD654538:MPD654544 MYZ654538:MYZ654544 NIV654538:NIV654544 NSR654538:NSR654544 OCN654538:OCN654544 OMJ654538:OMJ654544 OWF654538:OWF654544 PGB654538:PGB654544 PPX654538:PPX654544 PZT654538:PZT654544 QJP654538:QJP654544 QTL654538:QTL654544 RDH654538:RDH654544 RND654538:RND654544 RWZ654538:RWZ654544 SGV654538:SGV654544 SQR654538:SQR654544 TAN654538:TAN654544 TKJ654538:TKJ654544 TUF654538:TUF654544 UEB654538:UEB654544 UNX654538:UNX654544 UXT654538:UXT654544 VHP654538:VHP654544 VRL654538:VRL654544 WBH654538:WBH654544 WLD654538:WLD654544 WUZ654538:WUZ654544 J720074:J720080 IN720074:IN720080 SJ720074:SJ720080 ACF720074:ACF720080 AMB720074:AMB720080 AVX720074:AVX720080 BFT720074:BFT720080 BPP720074:BPP720080 BZL720074:BZL720080 CJH720074:CJH720080 CTD720074:CTD720080 DCZ720074:DCZ720080 DMV720074:DMV720080 DWR720074:DWR720080 EGN720074:EGN720080 EQJ720074:EQJ720080 FAF720074:FAF720080 FKB720074:FKB720080 FTX720074:FTX720080 GDT720074:GDT720080 GNP720074:GNP720080 GXL720074:GXL720080 HHH720074:HHH720080 HRD720074:HRD720080 IAZ720074:IAZ720080 IKV720074:IKV720080 IUR720074:IUR720080 JEN720074:JEN720080 JOJ720074:JOJ720080 JYF720074:JYF720080 KIB720074:KIB720080 KRX720074:KRX720080 LBT720074:LBT720080 LLP720074:LLP720080 LVL720074:LVL720080 MFH720074:MFH720080 MPD720074:MPD720080 MYZ720074:MYZ720080 NIV720074:NIV720080 NSR720074:NSR720080 OCN720074:OCN720080 OMJ720074:OMJ720080 OWF720074:OWF720080 PGB720074:PGB720080 PPX720074:PPX720080 PZT720074:PZT720080 QJP720074:QJP720080 QTL720074:QTL720080 RDH720074:RDH720080 RND720074:RND720080 RWZ720074:RWZ720080 SGV720074:SGV720080 SQR720074:SQR720080 TAN720074:TAN720080 TKJ720074:TKJ720080 TUF720074:TUF720080 UEB720074:UEB720080 UNX720074:UNX720080 UXT720074:UXT720080 VHP720074:VHP720080 VRL720074:VRL720080 WBH720074:WBH720080 WLD720074:WLD720080 WUZ720074:WUZ720080 J785610:J785616 IN785610:IN785616 SJ785610:SJ785616 ACF785610:ACF785616 AMB785610:AMB785616 AVX785610:AVX785616 BFT785610:BFT785616 BPP785610:BPP785616 BZL785610:BZL785616 CJH785610:CJH785616 CTD785610:CTD785616 DCZ785610:DCZ785616 DMV785610:DMV785616 DWR785610:DWR785616 EGN785610:EGN785616 EQJ785610:EQJ785616 FAF785610:FAF785616 FKB785610:FKB785616 FTX785610:FTX785616 GDT785610:GDT785616 GNP785610:GNP785616 GXL785610:GXL785616 HHH785610:HHH785616 HRD785610:HRD785616 IAZ785610:IAZ785616 IKV785610:IKV785616 IUR785610:IUR785616 JEN785610:JEN785616 JOJ785610:JOJ785616 JYF785610:JYF785616 KIB785610:KIB785616 KRX785610:KRX785616 LBT785610:LBT785616 LLP785610:LLP785616 LVL785610:LVL785616 MFH785610:MFH785616 MPD785610:MPD785616 MYZ785610:MYZ785616 NIV785610:NIV785616 NSR785610:NSR785616 OCN785610:OCN785616 OMJ785610:OMJ785616 OWF785610:OWF785616 PGB785610:PGB785616 PPX785610:PPX785616 PZT785610:PZT785616 QJP785610:QJP785616 QTL785610:QTL785616 RDH785610:RDH785616 RND785610:RND785616 RWZ785610:RWZ785616 SGV785610:SGV785616 SQR785610:SQR785616 TAN785610:TAN785616 TKJ785610:TKJ785616 TUF785610:TUF785616 UEB785610:UEB785616 UNX785610:UNX785616 UXT785610:UXT785616 VHP785610:VHP785616 VRL785610:VRL785616 WBH785610:WBH785616 WLD785610:WLD785616 WUZ785610:WUZ785616 J851146:J851152 IN851146:IN851152 SJ851146:SJ851152 ACF851146:ACF851152 AMB851146:AMB851152 AVX851146:AVX851152 BFT851146:BFT851152 BPP851146:BPP851152 BZL851146:BZL851152 CJH851146:CJH851152 CTD851146:CTD851152 DCZ851146:DCZ851152 DMV851146:DMV851152 DWR851146:DWR851152 EGN851146:EGN851152 EQJ851146:EQJ851152 FAF851146:FAF851152 FKB851146:FKB851152 FTX851146:FTX851152 GDT851146:GDT851152 GNP851146:GNP851152 GXL851146:GXL851152 HHH851146:HHH851152 HRD851146:HRD851152 IAZ851146:IAZ851152 IKV851146:IKV851152 IUR851146:IUR851152 JEN851146:JEN851152 JOJ851146:JOJ851152 JYF851146:JYF851152 KIB851146:KIB851152 KRX851146:KRX851152 LBT851146:LBT851152 LLP851146:LLP851152 LVL851146:LVL851152 MFH851146:MFH851152 MPD851146:MPD851152 MYZ851146:MYZ851152 NIV851146:NIV851152 NSR851146:NSR851152 OCN851146:OCN851152 OMJ851146:OMJ851152 OWF851146:OWF851152 PGB851146:PGB851152 PPX851146:PPX851152 PZT851146:PZT851152 QJP851146:QJP851152 QTL851146:QTL851152 RDH851146:RDH851152 RND851146:RND851152 RWZ851146:RWZ851152 SGV851146:SGV851152 SQR851146:SQR851152 TAN851146:TAN851152 TKJ851146:TKJ851152 TUF851146:TUF851152 UEB851146:UEB851152 UNX851146:UNX851152 UXT851146:UXT851152 VHP851146:VHP851152 VRL851146:VRL851152 WBH851146:WBH851152 WLD851146:WLD851152 WUZ851146:WUZ851152 J916682:J916688 IN916682:IN916688 SJ916682:SJ916688 ACF916682:ACF916688 AMB916682:AMB916688 AVX916682:AVX916688 BFT916682:BFT916688 BPP916682:BPP916688 BZL916682:BZL916688 CJH916682:CJH916688 CTD916682:CTD916688 DCZ916682:DCZ916688 DMV916682:DMV916688 DWR916682:DWR916688 EGN916682:EGN916688 EQJ916682:EQJ916688 FAF916682:FAF916688 FKB916682:FKB916688 FTX916682:FTX916688 GDT916682:GDT916688 GNP916682:GNP916688 GXL916682:GXL916688 HHH916682:HHH916688 HRD916682:HRD916688 IAZ916682:IAZ916688 IKV916682:IKV916688 IUR916682:IUR916688 JEN916682:JEN916688 JOJ916682:JOJ916688 JYF916682:JYF916688 KIB916682:KIB916688 KRX916682:KRX916688 LBT916682:LBT916688 LLP916682:LLP916688 LVL916682:LVL916688 MFH916682:MFH916688 MPD916682:MPD916688 MYZ916682:MYZ916688 NIV916682:NIV916688 NSR916682:NSR916688 OCN916682:OCN916688 OMJ916682:OMJ916688 OWF916682:OWF916688 PGB916682:PGB916688 PPX916682:PPX916688 PZT916682:PZT916688 QJP916682:QJP916688 QTL916682:QTL916688 RDH916682:RDH916688 RND916682:RND916688 RWZ916682:RWZ916688 SGV916682:SGV916688 SQR916682:SQR916688 TAN916682:TAN916688 TKJ916682:TKJ916688 TUF916682:TUF916688 UEB916682:UEB916688 UNX916682:UNX916688 UXT916682:UXT916688 VHP916682:VHP916688 VRL916682:VRL916688 WBH916682:WBH916688 WLD916682:WLD916688 WUZ916682:WUZ916688 J982218:J982224 IN982218:IN982224 SJ982218:SJ982224 ACF982218:ACF982224 AMB982218:AMB982224 AVX982218:AVX982224 BFT982218:BFT982224 BPP982218:BPP982224 BZL982218:BZL982224 CJH982218:CJH982224 CTD982218:CTD982224 DCZ982218:DCZ982224 DMV982218:DMV982224 DWR982218:DWR982224 EGN982218:EGN982224 EQJ982218:EQJ982224 FAF982218:FAF982224 FKB982218:FKB982224 FTX982218:FTX982224 GDT982218:GDT982224 GNP982218:GNP982224 GXL982218:GXL982224 HHH982218:HHH982224 HRD982218:HRD982224 IAZ982218:IAZ982224 IKV982218:IKV982224 IUR982218:IUR982224 JEN982218:JEN982224 JOJ982218:JOJ982224 JYF982218:JYF982224 KIB982218:KIB982224 KRX982218:KRX982224 LBT982218:LBT982224 LLP982218:LLP982224 LVL982218:LVL982224 MFH982218:MFH982224 MPD982218:MPD982224 MYZ982218:MYZ982224 NIV982218:NIV982224 NSR982218:NSR982224 OCN982218:OCN982224 OMJ982218:OMJ982224 OWF982218:OWF982224 PGB982218:PGB982224 PPX982218:PPX982224 PZT982218:PZT982224 QJP982218:QJP982224 QTL982218:QTL982224 RDH982218:RDH982224 RND982218:RND982224 RWZ982218:RWZ982224 SGV982218:SGV982224 SQR982218:SQR982224 TAN982218:TAN982224 TKJ982218:TKJ982224 TUF982218:TUF982224 UEB982218:UEB982224 UNX982218:UNX982224 UXT982218:UXT982224 VHP982218:VHP982224 VRL982218:VRL982224 WBH982218:WBH982224 WLD982218:WLD982224 WUZ982218:WUZ982224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9A91E-5198-467B-B327-7A73583E1108}">
  <sheetPr>
    <tabColor rgb="FF00B050"/>
  </sheetPr>
  <dimension ref="B1:J60"/>
  <sheetViews>
    <sheetView tabSelected="1" view="pageBreakPreview" zoomScaleNormal="100" zoomScaleSheetLayoutView="100" workbookViewId="0">
      <pane xSplit="2" ySplit="1" topLeftCell="C2" activePane="bottomRight" state="frozen"/>
      <selection activeCell="P104" sqref="P104"/>
      <selection pane="topRight" activeCell="P104" sqref="P104"/>
      <selection pane="bottomLeft" activeCell="P104" sqref="P104"/>
      <selection pane="bottomRight" activeCell="P104" sqref="P104"/>
    </sheetView>
  </sheetViews>
  <sheetFormatPr defaultRowHeight="12.75" x14ac:dyDescent="0.2"/>
  <cols>
    <col min="1" max="1" width="2" style="152" customWidth="1"/>
    <col min="2" max="2" width="8.7109375" style="152" customWidth="1"/>
    <col min="3" max="3" width="4.42578125" style="152" customWidth="1"/>
    <col min="4" max="5" width="3.28515625" style="152" customWidth="1"/>
    <col min="6" max="6" width="39.85546875" style="152" customWidth="1"/>
    <col min="7" max="7" width="8.7109375" style="152" customWidth="1"/>
    <col min="8" max="8" width="10.28515625" style="152" customWidth="1"/>
    <col min="9" max="9" width="10.5703125" style="152" customWidth="1"/>
    <col min="10" max="10" width="13" style="223" customWidth="1"/>
    <col min="11" max="11" width="9.5703125" style="152" customWidth="1"/>
    <col min="12" max="250" width="8.85546875" style="152"/>
    <col min="251" max="251" width="2" style="152" customWidth="1"/>
    <col min="252" max="252" width="8.7109375" style="152" customWidth="1"/>
    <col min="253" max="253" width="4.42578125" style="152" customWidth="1"/>
    <col min="254" max="255" width="3.28515625" style="152" customWidth="1"/>
    <col min="256" max="256" width="39.85546875" style="152" customWidth="1"/>
    <col min="257" max="257" width="8.7109375" style="152" customWidth="1"/>
    <col min="258" max="258" width="10.28515625" style="152" customWidth="1"/>
    <col min="259" max="259" width="10.5703125" style="152" customWidth="1"/>
    <col min="260" max="260" width="13" style="152" customWidth="1"/>
    <col min="261" max="506" width="8.85546875" style="152"/>
    <col min="507" max="507" width="2" style="152" customWidth="1"/>
    <col min="508" max="508" width="8.7109375" style="152" customWidth="1"/>
    <col min="509" max="509" width="4.42578125" style="152" customWidth="1"/>
    <col min="510" max="511" width="3.28515625" style="152" customWidth="1"/>
    <col min="512" max="512" width="39.85546875" style="152" customWidth="1"/>
    <col min="513" max="513" width="8.7109375" style="152" customWidth="1"/>
    <col min="514" max="514" width="10.28515625" style="152" customWidth="1"/>
    <col min="515" max="515" width="10.5703125" style="152" customWidth="1"/>
    <col min="516" max="516" width="13" style="152" customWidth="1"/>
    <col min="517" max="762" width="8.85546875" style="152"/>
    <col min="763" max="763" width="2" style="152" customWidth="1"/>
    <col min="764" max="764" width="8.7109375" style="152" customWidth="1"/>
    <col min="765" max="765" width="4.42578125" style="152" customWidth="1"/>
    <col min="766" max="767" width="3.28515625" style="152" customWidth="1"/>
    <col min="768" max="768" width="39.85546875" style="152" customWidth="1"/>
    <col min="769" max="769" width="8.7109375" style="152" customWidth="1"/>
    <col min="770" max="770" width="10.28515625" style="152" customWidth="1"/>
    <col min="771" max="771" width="10.5703125" style="152" customWidth="1"/>
    <col min="772" max="772" width="13" style="152" customWidth="1"/>
    <col min="773" max="1018" width="8.85546875" style="152"/>
    <col min="1019" max="1019" width="2" style="152" customWidth="1"/>
    <col min="1020" max="1020" width="8.7109375" style="152" customWidth="1"/>
    <col min="1021" max="1021" width="4.42578125" style="152" customWidth="1"/>
    <col min="1022" max="1023" width="3.28515625" style="152" customWidth="1"/>
    <col min="1024" max="1024" width="39.85546875" style="152" customWidth="1"/>
    <col min="1025" max="1025" width="8.7109375" style="152" customWidth="1"/>
    <col min="1026" max="1026" width="10.28515625" style="152" customWidth="1"/>
    <col min="1027" max="1027" width="10.5703125" style="152" customWidth="1"/>
    <col min="1028" max="1028" width="13" style="152" customWidth="1"/>
    <col min="1029" max="1274" width="8.85546875" style="152"/>
    <col min="1275" max="1275" width="2" style="152" customWidth="1"/>
    <col min="1276" max="1276" width="8.7109375" style="152" customWidth="1"/>
    <col min="1277" max="1277" width="4.42578125" style="152" customWidth="1"/>
    <col min="1278" max="1279" width="3.28515625" style="152" customWidth="1"/>
    <col min="1280" max="1280" width="39.85546875" style="152" customWidth="1"/>
    <col min="1281" max="1281" width="8.7109375" style="152" customWidth="1"/>
    <col min="1282" max="1282" width="10.28515625" style="152" customWidth="1"/>
    <col min="1283" max="1283" width="10.5703125" style="152" customWidth="1"/>
    <col min="1284" max="1284" width="13" style="152" customWidth="1"/>
    <col min="1285" max="1530" width="8.85546875" style="152"/>
    <col min="1531" max="1531" width="2" style="152" customWidth="1"/>
    <col min="1532" max="1532" width="8.7109375" style="152" customWidth="1"/>
    <col min="1533" max="1533" width="4.42578125" style="152" customWidth="1"/>
    <col min="1534" max="1535" width="3.28515625" style="152" customWidth="1"/>
    <col min="1536" max="1536" width="39.85546875" style="152" customWidth="1"/>
    <col min="1537" max="1537" width="8.7109375" style="152" customWidth="1"/>
    <col min="1538" max="1538" width="10.28515625" style="152" customWidth="1"/>
    <col min="1539" max="1539" width="10.5703125" style="152" customWidth="1"/>
    <col min="1540" max="1540" width="13" style="152" customWidth="1"/>
    <col min="1541" max="1786" width="8.85546875" style="152"/>
    <col min="1787" max="1787" width="2" style="152" customWidth="1"/>
    <col min="1788" max="1788" width="8.7109375" style="152" customWidth="1"/>
    <col min="1789" max="1789" width="4.42578125" style="152" customWidth="1"/>
    <col min="1790" max="1791" width="3.28515625" style="152" customWidth="1"/>
    <col min="1792" max="1792" width="39.85546875" style="152" customWidth="1"/>
    <col min="1793" max="1793" width="8.7109375" style="152" customWidth="1"/>
    <col min="1794" max="1794" width="10.28515625" style="152" customWidth="1"/>
    <col min="1795" max="1795" width="10.5703125" style="152" customWidth="1"/>
    <col min="1796" max="1796" width="13" style="152" customWidth="1"/>
    <col min="1797" max="2042" width="8.85546875" style="152"/>
    <col min="2043" max="2043" width="2" style="152" customWidth="1"/>
    <col min="2044" max="2044" width="8.7109375" style="152" customWidth="1"/>
    <col min="2045" max="2045" width="4.42578125" style="152" customWidth="1"/>
    <col min="2046" max="2047" width="3.28515625" style="152" customWidth="1"/>
    <col min="2048" max="2048" width="39.85546875" style="152" customWidth="1"/>
    <col min="2049" max="2049" width="8.7109375" style="152" customWidth="1"/>
    <col min="2050" max="2050" width="10.28515625" style="152" customWidth="1"/>
    <col min="2051" max="2051" width="10.5703125" style="152" customWidth="1"/>
    <col min="2052" max="2052" width="13" style="152" customWidth="1"/>
    <col min="2053" max="2298" width="8.85546875" style="152"/>
    <col min="2299" max="2299" width="2" style="152" customWidth="1"/>
    <col min="2300" max="2300" width="8.7109375" style="152" customWidth="1"/>
    <col min="2301" max="2301" width="4.42578125" style="152" customWidth="1"/>
    <col min="2302" max="2303" width="3.28515625" style="152" customWidth="1"/>
    <col min="2304" max="2304" width="39.85546875" style="152" customWidth="1"/>
    <col min="2305" max="2305" width="8.7109375" style="152" customWidth="1"/>
    <col min="2306" max="2306" width="10.28515625" style="152" customWidth="1"/>
    <col min="2307" max="2307" width="10.5703125" style="152" customWidth="1"/>
    <col min="2308" max="2308" width="13" style="152" customWidth="1"/>
    <col min="2309" max="2554" width="8.85546875" style="152"/>
    <col min="2555" max="2555" width="2" style="152" customWidth="1"/>
    <col min="2556" max="2556" width="8.7109375" style="152" customWidth="1"/>
    <col min="2557" max="2557" width="4.42578125" style="152" customWidth="1"/>
    <col min="2558" max="2559" width="3.28515625" style="152" customWidth="1"/>
    <col min="2560" max="2560" width="39.85546875" style="152" customWidth="1"/>
    <col min="2561" max="2561" width="8.7109375" style="152" customWidth="1"/>
    <col min="2562" max="2562" width="10.28515625" style="152" customWidth="1"/>
    <col min="2563" max="2563" width="10.5703125" style="152" customWidth="1"/>
    <col min="2564" max="2564" width="13" style="152" customWidth="1"/>
    <col min="2565" max="2810" width="8.85546875" style="152"/>
    <col min="2811" max="2811" width="2" style="152" customWidth="1"/>
    <col min="2812" max="2812" width="8.7109375" style="152" customWidth="1"/>
    <col min="2813" max="2813" width="4.42578125" style="152" customWidth="1"/>
    <col min="2814" max="2815" width="3.28515625" style="152" customWidth="1"/>
    <col min="2816" max="2816" width="39.85546875" style="152" customWidth="1"/>
    <col min="2817" max="2817" width="8.7109375" style="152" customWidth="1"/>
    <col min="2818" max="2818" width="10.28515625" style="152" customWidth="1"/>
    <col min="2819" max="2819" width="10.5703125" style="152" customWidth="1"/>
    <col min="2820" max="2820" width="13" style="152" customWidth="1"/>
    <col min="2821" max="3066" width="8.85546875" style="152"/>
    <col min="3067" max="3067" width="2" style="152" customWidth="1"/>
    <col min="3068" max="3068" width="8.7109375" style="152" customWidth="1"/>
    <col min="3069" max="3069" width="4.42578125" style="152" customWidth="1"/>
    <col min="3070" max="3071" width="3.28515625" style="152" customWidth="1"/>
    <col min="3072" max="3072" width="39.85546875" style="152" customWidth="1"/>
    <col min="3073" max="3073" width="8.7109375" style="152" customWidth="1"/>
    <col min="3074" max="3074" width="10.28515625" style="152" customWidth="1"/>
    <col min="3075" max="3075" width="10.5703125" style="152" customWidth="1"/>
    <col min="3076" max="3076" width="13" style="152" customWidth="1"/>
    <col min="3077" max="3322" width="8.85546875" style="152"/>
    <col min="3323" max="3323" width="2" style="152" customWidth="1"/>
    <col min="3324" max="3324" width="8.7109375" style="152" customWidth="1"/>
    <col min="3325" max="3325" width="4.42578125" style="152" customWidth="1"/>
    <col min="3326" max="3327" width="3.28515625" style="152" customWidth="1"/>
    <col min="3328" max="3328" width="39.85546875" style="152" customWidth="1"/>
    <col min="3329" max="3329" width="8.7109375" style="152" customWidth="1"/>
    <col min="3330" max="3330" width="10.28515625" style="152" customWidth="1"/>
    <col min="3331" max="3331" width="10.5703125" style="152" customWidth="1"/>
    <col min="3332" max="3332" width="13" style="152" customWidth="1"/>
    <col min="3333" max="3578" width="8.85546875" style="152"/>
    <col min="3579" max="3579" width="2" style="152" customWidth="1"/>
    <col min="3580" max="3580" width="8.7109375" style="152" customWidth="1"/>
    <col min="3581" max="3581" width="4.42578125" style="152" customWidth="1"/>
    <col min="3582" max="3583" width="3.28515625" style="152" customWidth="1"/>
    <col min="3584" max="3584" width="39.85546875" style="152" customWidth="1"/>
    <col min="3585" max="3585" width="8.7109375" style="152" customWidth="1"/>
    <col min="3586" max="3586" width="10.28515625" style="152" customWidth="1"/>
    <col min="3587" max="3587" width="10.5703125" style="152" customWidth="1"/>
    <col min="3588" max="3588" width="13" style="152" customWidth="1"/>
    <col min="3589" max="3834" width="8.85546875" style="152"/>
    <col min="3835" max="3835" width="2" style="152" customWidth="1"/>
    <col min="3836" max="3836" width="8.7109375" style="152" customWidth="1"/>
    <col min="3837" max="3837" width="4.42578125" style="152" customWidth="1"/>
    <col min="3838" max="3839" width="3.28515625" style="152" customWidth="1"/>
    <col min="3840" max="3840" width="39.85546875" style="152" customWidth="1"/>
    <col min="3841" max="3841" width="8.7109375" style="152" customWidth="1"/>
    <col min="3842" max="3842" width="10.28515625" style="152" customWidth="1"/>
    <col min="3843" max="3843" width="10.5703125" style="152" customWidth="1"/>
    <col min="3844" max="3844" width="13" style="152" customWidth="1"/>
    <col min="3845" max="4090" width="8.85546875" style="152"/>
    <col min="4091" max="4091" width="2" style="152" customWidth="1"/>
    <col min="4092" max="4092" width="8.7109375" style="152" customWidth="1"/>
    <col min="4093" max="4093" width="4.42578125" style="152" customWidth="1"/>
    <col min="4094" max="4095" width="3.28515625" style="152" customWidth="1"/>
    <col min="4096" max="4096" width="39.85546875" style="152" customWidth="1"/>
    <col min="4097" max="4097" width="8.7109375" style="152" customWidth="1"/>
    <col min="4098" max="4098" width="10.28515625" style="152" customWidth="1"/>
    <col min="4099" max="4099" width="10.5703125" style="152" customWidth="1"/>
    <col min="4100" max="4100" width="13" style="152" customWidth="1"/>
    <col min="4101" max="4346" width="8.85546875" style="152"/>
    <col min="4347" max="4347" width="2" style="152" customWidth="1"/>
    <col min="4348" max="4348" width="8.7109375" style="152" customWidth="1"/>
    <col min="4349" max="4349" width="4.42578125" style="152" customWidth="1"/>
    <col min="4350" max="4351" width="3.28515625" style="152" customWidth="1"/>
    <col min="4352" max="4352" width="39.85546875" style="152" customWidth="1"/>
    <col min="4353" max="4353" width="8.7109375" style="152" customWidth="1"/>
    <col min="4354" max="4354" width="10.28515625" style="152" customWidth="1"/>
    <col min="4355" max="4355" width="10.5703125" style="152" customWidth="1"/>
    <col min="4356" max="4356" width="13" style="152" customWidth="1"/>
    <col min="4357" max="4602" width="8.85546875" style="152"/>
    <col min="4603" max="4603" width="2" style="152" customWidth="1"/>
    <col min="4604" max="4604" width="8.7109375" style="152" customWidth="1"/>
    <col min="4605" max="4605" width="4.42578125" style="152" customWidth="1"/>
    <col min="4606" max="4607" width="3.28515625" style="152" customWidth="1"/>
    <col min="4608" max="4608" width="39.85546875" style="152" customWidth="1"/>
    <col min="4609" max="4609" width="8.7109375" style="152" customWidth="1"/>
    <col min="4610" max="4610" width="10.28515625" style="152" customWidth="1"/>
    <col min="4611" max="4611" width="10.5703125" style="152" customWidth="1"/>
    <col min="4612" max="4612" width="13" style="152" customWidth="1"/>
    <col min="4613" max="4858" width="8.85546875" style="152"/>
    <col min="4859" max="4859" width="2" style="152" customWidth="1"/>
    <col min="4860" max="4860" width="8.7109375" style="152" customWidth="1"/>
    <col min="4861" max="4861" width="4.42578125" style="152" customWidth="1"/>
    <col min="4862" max="4863" width="3.28515625" style="152" customWidth="1"/>
    <col min="4864" max="4864" width="39.85546875" style="152" customWidth="1"/>
    <col min="4865" max="4865" width="8.7109375" style="152" customWidth="1"/>
    <col min="4866" max="4866" width="10.28515625" style="152" customWidth="1"/>
    <col min="4867" max="4867" width="10.5703125" style="152" customWidth="1"/>
    <col min="4868" max="4868" width="13" style="152" customWidth="1"/>
    <col min="4869" max="5114" width="8.85546875" style="152"/>
    <col min="5115" max="5115" width="2" style="152" customWidth="1"/>
    <col min="5116" max="5116" width="8.7109375" style="152" customWidth="1"/>
    <col min="5117" max="5117" width="4.42578125" style="152" customWidth="1"/>
    <col min="5118" max="5119" width="3.28515625" style="152" customWidth="1"/>
    <col min="5120" max="5120" width="39.85546875" style="152" customWidth="1"/>
    <col min="5121" max="5121" width="8.7109375" style="152" customWidth="1"/>
    <col min="5122" max="5122" width="10.28515625" style="152" customWidth="1"/>
    <col min="5123" max="5123" width="10.5703125" style="152" customWidth="1"/>
    <col min="5124" max="5124" width="13" style="152" customWidth="1"/>
    <col min="5125" max="5370" width="8.85546875" style="152"/>
    <col min="5371" max="5371" width="2" style="152" customWidth="1"/>
    <col min="5372" max="5372" width="8.7109375" style="152" customWidth="1"/>
    <col min="5373" max="5373" width="4.42578125" style="152" customWidth="1"/>
    <col min="5374" max="5375" width="3.28515625" style="152" customWidth="1"/>
    <col min="5376" max="5376" width="39.85546875" style="152" customWidth="1"/>
    <col min="5377" max="5377" width="8.7109375" style="152" customWidth="1"/>
    <col min="5378" max="5378" width="10.28515625" style="152" customWidth="1"/>
    <col min="5379" max="5379" width="10.5703125" style="152" customWidth="1"/>
    <col min="5380" max="5380" width="13" style="152" customWidth="1"/>
    <col min="5381" max="5626" width="8.85546875" style="152"/>
    <col min="5627" max="5627" width="2" style="152" customWidth="1"/>
    <col min="5628" max="5628" width="8.7109375" style="152" customWidth="1"/>
    <col min="5629" max="5629" width="4.42578125" style="152" customWidth="1"/>
    <col min="5630" max="5631" width="3.28515625" style="152" customWidth="1"/>
    <col min="5632" max="5632" width="39.85546875" style="152" customWidth="1"/>
    <col min="5633" max="5633" width="8.7109375" style="152" customWidth="1"/>
    <col min="5634" max="5634" width="10.28515625" style="152" customWidth="1"/>
    <col min="5635" max="5635" width="10.5703125" style="152" customWidth="1"/>
    <col min="5636" max="5636" width="13" style="152" customWidth="1"/>
    <col min="5637" max="5882" width="8.85546875" style="152"/>
    <col min="5883" max="5883" width="2" style="152" customWidth="1"/>
    <col min="5884" max="5884" width="8.7109375" style="152" customWidth="1"/>
    <col min="5885" max="5885" width="4.42578125" style="152" customWidth="1"/>
    <col min="5886" max="5887" width="3.28515625" style="152" customWidth="1"/>
    <col min="5888" max="5888" width="39.85546875" style="152" customWidth="1"/>
    <col min="5889" max="5889" width="8.7109375" style="152" customWidth="1"/>
    <col min="5890" max="5890" width="10.28515625" style="152" customWidth="1"/>
    <col min="5891" max="5891" width="10.5703125" style="152" customWidth="1"/>
    <col min="5892" max="5892" width="13" style="152" customWidth="1"/>
    <col min="5893" max="6138" width="8.85546875" style="152"/>
    <col min="6139" max="6139" width="2" style="152" customWidth="1"/>
    <col min="6140" max="6140" width="8.7109375" style="152" customWidth="1"/>
    <col min="6141" max="6141" width="4.42578125" style="152" customWidth="1"/>
    <col min="6142" max="6143" width="3.28515625" style="152" customWidth="1"/>
    <col min="6144" max="6144" width="39.85546875" style="152" customWidth="1"/>
    <col min="6145" max="6145" width="8.7109375" style="152" customWidth="1"/>
    <col min="6146" max="6146" width="10.28515625" style="152" customWidth="1"/>
    <col min="6147" max="6147" width="10.5703125" style="152" customWidth="1"/>
    <col min="6148" max="6148" width="13" style="152" customWidth="1"/>
    <col min="6149" max="6394" width="8.85546875" style="152"/>
    <col min="6395" max="6395" width="2" style="152" customWidth="1"/>
    <col min="6396" max="6396" width="8.7109375" style="152" customWidth="1"/>
    <col min="6397" max="6397" width="4.42578125" style="152" customWidth="1"/>
    <col min="6398" max="6399" width="3.28515625" style="152" customWidth="1"/>
    <col min="6400" max="6400" width="39.85546875" style="152" customWidth="1"/>
    <col min="6401" max="6401" width="8.7109375" style="152" customWidth="1"/>
    <col min="6402" max="6402" width="10.28515625" style="152" customWidth="1"/>
    <col min="6403" max="6403" width="10.5703125" style="152" customWidth="1"/>
    <col min="6404" max="6404" width="13" style="152" customWidth="1"/>
    <col min="6405" max="6650" width="8.85546875" style="152"/>
    <col min="6651" max="6651" width="2" style="152" customWidth="1"/>
    <col min="6652" max="6652" width="8.7109375" style="152" customWidth="1"/>
    <col min="6653" max="6653" width="4.42578125" style="152" customWidth="1"/>
    <col min="6654" max="6655" width="3.28515625" style="152" customWidth="1"/>
    <col min="6656" max="6656" width="39.85546875" style="152" customWidth="1"/>
    <col min="6657" max="6657" width="8.7109375" style="152" customWidth="1"/>
    <col min="6658" max="6658" width="10.28515625" style="152" customWidth="1"/>
    <col min="6659" max="6659" width="10.5703125" style="152" customWidth="1"/>
    <col min="6660" max="6660" width="13" style="152" customWidth="1"/>
    <col min="6661" max="6906" width="8.85546875" style="152"/>
    <col min="6907" max="6907" width="2" style="152" customWidth="1"/>
    <col min="6908" max="6908" width="8.7109375" style="152" customWidth="1"/>
    <col min="6909" max="6909" width="4.42578125" style="152" customWidth="1"/>
    <col min="6910" max="6911" width="3.28515625" style="152" customWidth="1"/>
    <col min="6912" max="6912" width="39.85546875" style="152" customWidth="1"/>
    <col min="6913" max="6913" width="8.7109375" style="152" customWidth="1"/>
    <col min="6914" max="6914" width="10.28515625" style="152" customWidth="1"/>
    <col min="6915" max="6915" width="10.5703125" style="152" customWidth="1"/>
    <col min="6916" max="6916" width="13" style="152" customWidth="1"/>
    <col min="6917" max="7162" width="8.85546875" style="152"/>
    <col min="7163" max="7163" width="2" style="152" customWidth="1"/>
    <col min="7164" max="7164" width="8.7109375" style="152" customWidth="1"/>
    <col min="7165" max="7165" width="4.42578125" style="152" customWidth="1"/>
    <col min="7166" max="7167" width="3.28515625" style="152" customWidth="1"/>
    <col min="7168" max="7168" width="39.85546875" style="152" customWidth="1"/>
    <col min="7169" max="7169" width="8.7109375" style="152" customWidth="1"/>
    <col min="7170" max="7170" width="10.28515625" style="152" customWidth="1"/>
    <col min="7171" max="7171" width="10.5703125" style="152" customWidth="1"/>
    <col min="7172" max="7172" width="13" style="152" customWidth="1"/>
    <col min="7173" max="7418" width="8.85546875" style="152"/>
    <col min="7419" max="7419" width="2" style="152" customWidth="1"/>
    <col min="7420" max="7420" width="8.7109375" style="152" customWidth="1"/>
    <col min="7421" max="7421" width="4.42578125" style="152" customWidth="1"/>
    <col min="7422" max="7423" width="3.28515625" style="152" customWidth="1"/>
    <col min="7424" max="7424" width="39.85546875" style="152" customWidth="1"/>
    <col min="7425" max="7425" width="8.7109375" style="152" customWidth="1"/>
    <col min="7426" max="7426" width="10.28515625" style="152" customWidth="1"/>
    <col min="7427" max="7427" width="10.5703125" style="152" customWidth="1"/>
    <col min="7428" max="7428" width="13" style="152" customWidth="1"/>
    <col min="7429" max="7674" width="8.85546875" style="152"/>
    <col min="7675" max="7675" width="2" style="152" customWidth="1"/>
    <col min="7676" max="7676" width="8.7109375" style="152" customWidth="1"/>
    <col min="7677" max="7677" width="4.42578125" style="152" customWidth="1"/>
    <col min="7678" max="7679" width="3.28515625" style="152" customWidth="1"/>
    <col min="7680" max="7680" width="39.85546875" style="152" customWidth="1"/>
    <col min="7681" max="7681" width="8.7109375" style="152" customWidth="1"/>
    <col min="7682" max="7682" width="10.28515625" style="152" customWidth="1"/>
    <col min="7683" max="7683" width="10.5703125" style="152" customWidth="1"/>
    <col min="7684" max="7684" width="13" style="152" customWidth="1"/>
    <col min="7685" max="7930" width="8.85546875" style="152"/>
    <col min="7931" max="7931" width="2" style="152" customWidth="1"/>
    <col min="7932" max="7932" width="8.7109375" style="152" customWidth="1"/>
    <col min="7933" max="7933" width="4.42578125" style="152" customWidth="1"/>
    <col min="7934" max="7935" width="3.28515625" style="152" customWidth="1"/>
    <col min="7936" max="7936" width="39.85546875" style="152" customWidth="1"/>
    <col min="7937" max="7937" width="8.7109375" style="152" customWidth="1"/>
    <col min="7938" max="7938" width="10.28515625" style="152" customWidth="1"/>
    <col min="7939" max="7939" width="10.5703125" style="152" customWidth="1"/>
    <col min="7940" max="7940" width="13" style="152" customWidth="1"/>
    <col min="7941" max="8186" width="8.85546875" style="152"/>
    <col min="8187" max="8187" width="2" style="152" customWidth="1"/>
    <col min="8188" max="8188" width="8.7109375" style="152" customWidth="1"/>
    <col min="8189" max="8189" width="4.42578125" style="152" customWidth="1"/>
    <col min="8190" max="8191" width="3.28515625" style="152" customWidth="1"/>
    <col min="8192" max="8192" width="39.85546875" style="152" customWidth="1"/>
    <col min="8193" max="8193" width="8.7109375" style="152" customWidth="1"/>
    <col min="8194" max="8194" width="10.28515625" style="152" customWidth="1"/>
    <col min="8195" max="8195" width="10.5703125" style="152" customWidth="1"/>
    <col min="8196" max="8196" width="13" style="152" customWidth="1"/>
    <col min="8197" max="8442" width="8.85546875" style="152"/>
    <col min="8443" max="8443" width="2" style="152" customWidth="1"/>
    <col min="8444" max="8444" width="8.7109375" style="152" customWidth="1"/>
    <col min="8445" max="8445" width="4.42578125" style="152" customWidth="1"/>
    <col min="8446" max="8447" width="3.28515625" style="152" customWidth="1"/>
    <col min="8448" max="8448" width="39.85546875" style="152" customWidth="1"/>
    <col min="8449" max="8449" width="8.7109375" style="152" customWidth="1"/>
    <col min="8450" max="8450" width="10.28515625" style="152" customWidth="1"/>
    <col min="8451" max="8451" width="10.5703125" style="152" customWidth="1"/>
    <col min="8452" max="8452" width="13" style="152" customWidth="1"/>
    <col min="8453" max="8698" width="8.85546875" style="152"/>
    <col min="8699" max="8699" width="2" style="152" customWidth="1"/>
    <col min="8700" max="8700" width="8.7109375" style="152" customWidth="1"/>
    <col min="8701" max="8701" width="4.42578125" style="152" customWidth="1"/>
    <col min="8702" max="8703" width="3.28515625" style="152" customWidth="1"/>
    <col min="8704" max="8704" width="39.85546875" style="152" customWidth="1"/>
    <col min="8705" max="8705" width="8.7109375" style="152" customWidth="1"/>
    <col min="8706" max="8706" width="10.28515625" style="152" customWidth="1"/>
    <col min="8707" max="8707" width="10.5703125" style="152" customWidth="1"/>
    <col min="8708" max="8708" width="13" style="152" customWidth="1"/>
    <col min="8709" max="8954" width="8.85546875" style="152"/>
    <col min="8955" max="8955" width="2" style="152" customWidth="1"/>
    <col min="8956" max="8956" width="8.7109375" style="152" customWidth="1"/>
    <col min="8957" max="8957" width="4.42578125" style="152" customWidth="1"/>
    <col min="8958" max="8959" width="3.28515625" style="152" customWidth="1"/>
    <col min="8960" max="8960" width="39.85546875" style="152" customWidth="1"/>
    <col min="8961" max="8961" width="8.7109375" style="152" customWidth="1"/>
    <col min="8962" max="8962" width="10.28515625" style="152" customWidth="1"/>
    <col min="8963" max="8963" width="10.5703125" style="152" customWidth="1"/>
    <col min="8964" max="8964" width="13" style="152" customWidth="1"/>
    <col min="8965" max="9210" width="8.85546875" style="152"/>
    <col min="9211" max="9211" width="2" style="152" customWidth="1"/>
    <col min="9212" max="9212" width="8.7109375" style="152" customWidth="1"/>
    <col min="9213" max="9213" width="4.42578125" style="152" customWidth="1"/>
    <col min="9214" max="9215" width="3.28515625" style="152" customWidth="1"/>
    <col min="9216" max="9216" width="39.85546875" style="152" customWidth="1"/>
    <col min="9217" max="9217" width="8.7109375" style="152" customWidth="1"/>
    <col min="9218" max="9218" width="10.28515625" style="152" customWidth="1"/>
    <col min="9219" max="9219" width="10.5703125" style="152" customWidth="1"/>
    <col min="9220" max="9220" width="13" style="152" customWidth="1"/>
    <col min="9221" max="9466" width="8.85546875" style="152"/>
    <col min="9467" max="9467" width="2" style="152" customWidth="1"/>
    <col min="9468" max="9468" width="8.7109375" style="152" customWidth="1"/>
    <col min="9469" max="9469" width="4.42578125" style="152" customWidth="1"/>
    <col min="9470" max="9471" width="3.28515625" style="152" customWidth="1"/>
    <col min="9472" max="9472" width="39.85546875" style="152" customWidth="1"/>
    <col min="9473" max="9473" width="8.7109375" style="152" customWidth="1"/>
    <col min="9474" max="9474" width="10.28515625" style="152" customWidth="1"/>
    <col min="9475" max="9475" width="10.5703125" style="152" customWidth="1"/>
    <col min="9476" max="9476" width="13" style="152" customWidth="1"/>
    <col min="9477" max="9722" width="8.85546875" style="152"/>
    <col min="9723" max="9723" width="2" style="152" customWidth="1"/>
    <col min="9724" max="9724" width="8.7109375" style="152" customWidth="1"/>
    <col min="9725" max="9725" width="4.42578125" style="152" customWidth="1"/>
    <col min="9726" max="9727" width="3.28515625" style="152" customWidth="1"/>
    <col min="9728" max="9728" width="39.85546875" style="152" customWidth="1"/>
    <col min="9729" max="9729" width="8.7109375" style="152" customWidth="1"/>
    <col min="9730" max="9730" width="10.28515625" style="152" customWidth="1"/>
    <col min="9731" max="9731" width="10.5703125" style="152" customWidth="1"/>
    <col min="9732" max="9732" width="13" style="152" customWidth="1"/>
    <col min="9733" max="9978" width="8.85546875" style="152"/>
    <col min="9979" max="9979" width="2" style="152" customWidth="1"/>
    <col min="9980" max="9980" width="8.7109375" style="152" customWidth="1"/>
    <col min="9981" max="9981" width="4.42578125" style="152" customWidth="1"/>
    <col min="9982" max="9983" width="3.28515625" style="152" customWidth="1"/>
    <col min="9984" max="9984" width="39.85546875" style="152" customWidth="1"/>
    <col min="9985" max="9985" width="8.7109375" style="152" customWidth="1"/>
    <col min="9986" max="9986" width="10.28515625" style="152" customWidth="1"/>
    <col min="9987" max="9987" width="10.5703125" style="152" customWidth="1"/>
    <col min="9988" max="9988" width="13" style="152" customWidth="1"/>
    <col min="9989" max="10234" width="8.85546875" style="152"/>
    <col min="10235" max="10235" width="2" style="152" customWidth="1"/>
    <col min="10236" max="10236" width="8.7109375" style="152" customWidth="1"/>
    <col min="10237" max="10237" width="4.42578125" style="152" customWidth="1"/>
    <col min="10238" max="10239" width="3.28515625" style="152" customWidth="1"/>
    <col min="10240" max="10240" width="39.85546875" style="152" customWidth="1"/>
    <col min="10241" max="10241" width="8.7109375" style="152" customWidth="1"/>
    <col min="10242" max="10242" width="10.28515625" style="152" customWidth="1"/>
    <col min="10243" max="10243" width="10.5703125" style="152" customWidth="1"/>
    <col min="10244" max="10244" width="13" style="152" customWidth="1"/>
    <col min="10245" max="10490" width="8.85546875" style="152"/>
    <col min="10491" max="10491" width="2" style="152" customWidth="1"/>
    <col min="10492" max="10492" width="8.7109375" style="152" customWidth="1"/>
    <col min="10493" max="10493" width="4.42578125" style="152" customWidth="1"/>
    <col min="10494" max="10495" width="3.28515625" style="152" customWidth="1"/>
    <col min="10496" max="10496" width="39.85546875" style="152" customWidth="1"/>
    <col min="10497" max="10497" width="8.7109375" style="152" customWidth="1"/>
    <col min="10498" max="10498" width="10.28515625" style="152" customWidth="1"/>
    <col min="10499" max="10499" width="10.5703125" style="152" customWidth="1"/>
    <col min="10500" max="10500" width="13" style="152" customWidth="1"/>
    <col min="10501" max="10746" width="8.85546875" style="152"/>
    <col min="10747" max="10747" width="2" style="152" customWidth="1"/>
    <col min="10748" max="10748" width="8.7109375" style="152" customWidth="1"/>
    <col min="10749" max="10749" width="4.42578125" style="152" customWidth="1"/>
    <col min="10750" max="10751" width="3.28515625" style="152" customWidth="1"/>
    <col min="10752" max="10752" width="39.85546875" style="152" customWidth="1"/>
    <col min="10753" max="10753" width="8.7109375" style="152" customWidth="1"/>
    <col min="10754" max="10754" width="10.28515625" style="152" customWidth="1"/>
    <col min="10755" max="10755" width="10.5703125" style="152" customWidth="1"/>
    <col min="10756" max="10756" width="13" style="152" customWidth="1"/>
    <col min="10757" max="11002" width="8.85546875" style="152"/>
    <col min="11003" max="11003" width="2" style="152" customWidth="1"/>
    <col min="11004" max="11004" width="8.7109375" style="152" customWidth="1"/>
    <col min="11005" max="11005" width="4.42578125" style="152" customWidth="1"/>
    <col min="11006" max="11007" width="3.28515625" style="152" customWidth="1"/>
    <col min="11008" max="11008" width="39.85546875" style="152" customWidth="1"/>
    <col min="11009" max="11009" width="8.7109375" style="152" customWidth="1"/>
    <col min="11010" max="11010" width="10.28515625" style="152" customWidth="1"/>
    <col min="11011" max="11011" width="10.5703125" style="152" customWidth="1"/>
    <col min="11012" max="11012" width="13" style="152" customWidth="1"/>
    <col min="11013" max="11258" width="8.85546875" style="152"/>
    <col min="11259" max="11259" width="2" style="152" customWidth="1"/>
    <col min="11260" max="11260" width="8.7109375" style="152" customWidth="1"/>
    <col min="11261" max="11261" width="4.42578125" style="152" customWidth="1"/>
    <col min="11262" max="11263" width="3.28515625" style="152" customWidth="1"/>
    <col min="11264" max="11264" width="39.85546875" style="152" customWidth="1"/>
    <col min="11265" max="11265" width="8.7109375" style="152" customWidth="1"/>
    <col min="11266" max="11266" width="10.28515625" style="152" customWidth="1"/>
    <col min="11267" max="11267" width="10.5703125" style="152" customWidth="1"/>
    <col min="11268" max="11268" width="13" style="152" customWidth="1"/>
    <col min="11269" max="11514" width="8.85546875" style="152"/>
    <col min="11515" max="11515" width="2" style="152" customWidth="1"/>
    <col min="11516" max="11516" width="8.7109375" style="152" customWidth="1"/>
    <col min="11517" max="11517" width="4.42578125" style="152" customWidth="1"/>
    <col min="11518" max="11519" width="3.28515625" style="152" customWidth="1"/>
    <col min="11520" max="11520" width="39.85546875" style="152" customWidth="1"/>
    <col min="11521" max="11521" width="8.7109375" style="152" customWidth="1"/>
    <col min="11522" max="11522" width="10.28515625" style="152" customWidth="1"/>
    <col min="11523" max="11523" width="10.5703125" style="152" customWidth="1"/>
    <col min="11524" max="11524" width="13" style="152" customWidth="1"/>
    <col min="11525" max="11770" width="8.85546875" style="152"/>
    <col min="11771" max="11771" width="2" style="152" customWidth="1"/>
    <col min="11772" max="11772" width="8.7109375" style="152" customWidth="1"/>
    <col min="11773" max="11773" width="4.42578125" style="152" customWidth="1"/>
    <col min="11774" max="11775" width="3.28515625" style="152" customWidth="1"/>
    <col min="11776" max="11776" width="39.85546875" style="152" customWidth="1"/>
    <col min="11777" max="11777" width="8.7109375" style="152" customWidth="1"/>
    <col min="11778" max="11778" width="10.28515625" style="152" customWidth="1"/>
    <col min="11779" max="11779" width="10.5703125" style="152" customWidth="1"/>
    <col min="11780" max="11780" width="13" style="152" customWidth="1"/>
    <col min="11781" max="12026" width="8.85546875" style="152"/>
    <col min="12027" max="12027" width="2" style="152" customWidth="1"/>
    <col min="12028" max="12028" width="8.7109375" style="152" customWidth="1"/>
    <col min="12029" max="12029" width="4.42578125" style="152" customWidth="1"/>
    <col min="12030" max="12031" width="3.28515625" style="152" customWidth="1"/>
    <col min="12032" max="12032" width="39.85546875" style="152" customWidth="1"/>
    <col min="12033" max="12033" width="8.7109375" style="152" customWidth="1"/>
    <col min="12034" max="12034" width="10.28515625" style="152" customWidth="1"/>
    <col min="12035" max="12035" width="10.5703125" style="152" customWidth="1"/>
    <col min="12036" max="12036" width="13" style="152" customWidth="1"/>
    <col min="12037" max="12282" width="8.85546875" style="152"/>
    <col min="12283" max="12283" width="2" style="152" customWidth="1"/>
    <col min="12284" max="12284" width="8.7109375" style="152" customWidth="1"/>
    <col min="12285" max="12285" width="4.42578125" style="152" customWidth="1"/>
    <col min="12286" max="12287" width="3.28515625" style="152" customWidth="1"/>
    <col min="12288" max="12288" width="39.85546875" style="152" customWidth="1"/>
    <col min="12289" max="12289" width="8.7109375" style="152" customWidth="1"/>
    <col min="12290" max="12290" width="10.28515625" style="152" customWidth="1"/>
    <col min="12291" max="12291" width="10.5703125" style="152" customWidth="1"/>
    <col min="12292" max="12292" width="13" style="152" customWidth="1"/>
    <col min="12293" max="12538" width="8.85546875" style="152"/>
    <col min="12539" max="12539" width="2" style="152" customWidth="1"/>
    <col min="12540" max="12540" width="8.7109375" style="152" customWidth="1"/>
    <col min="12541" max="12541" width="4.42578125" style="152" customWidth="1"/>
    <col min="12542" max="12543" width="3.28515625" style="152" customWidth="1"/>
    <col min="12544" max="12544" width="39.85546875" style="152" customWidth="1"/>
    <col min="12545" max="12545" width="8.7109375" style="152" customWidth="1"/>
    <col min="12546" max="12546" width="10.28515625" style="152" customWidth="1"/>
    <col min="12547" max="12547" width="10.5703125" style="152" customWidth="1"/>
    <col min="12548" max="12548" width="13" style="152" customWidth="1"/>
    <col min="12549" max="12794" width="8.85546875" style="152"/>
    <col min="12795" max="12795" width="2" style="152" customWidth="1"/>
    <col min="12796" max="12796" width="8.7109375" style="152" customWidth="1"/>
    <col min="12797" max="12797" width="4.42578125" style="152" customWidth="1"/>
    <col min="12798" max="12799" width="3.28515625" style="152" customWidth="1"/>
    <col min="12800" max="12800" width="39.85546875" style="152" customWidth="1"/>
    <col min="12801" max="12801" width="8.7109375" style="152" customWidth="1"/>
    <col min="12802" max="12802" width="10.28515625" style="152" customWidth="1"/>
    <col min="12803" max="12803" width="10.5703125" style="152" customWidth="1"/>
    <col min="12804" max="12804" width="13" style="152" customWidth="1"/>
    <col min="12805" max="13050" width="8.85546875" style="152"/>
    <col min="13051" max="13051" width="2" style="152" customWidth="1"/>
    <col min="13052" max="13052" width="8.7109375" style="152" customWidth="1"/>
    <col min="13053" max="13053" width="4.42578125" style="152" customWidth="1"/>
    <col min="13054" max="13055" width="3.28515625" style="152" customWidth="1"/>
    <col min="13056" max="13056" width="39.85546875" style="152" customWidth="1"/>
    <col min="13057" max="13057" width="8.7109375" style="152" customWidth="1"/>
    <col min="13058" max="13058" width="10.28515625" style="152" customWidth="1"/>
    <col min="13059" max="13059" width="10.5703125" style="152" customWidth="1"/>
    <col min="13060" max="13060" width="13" style="152" customWidth="1"/>
    <col min="13061" max="13306" width="8.85546875" style="152"/>
    <col min="13307" max="13307" width="2" style="152" customWidth="1"/>
    <col min="13308" max="13308" width="8.7109375" style="152" customWidth="1"/>
    <col min="13309" max="13309" width="4.42578125" style="152" customWidth="1"/>
    <col min="13310" max="13311" width="3.28515625" style="152" customWidth="1"/>
    <col min="13312" max="13312" width="39.85546875" style="152" customWidth="1"/>
    <col min="13313" max="13313" width="8.7109375" style="152" customWidth="1"/>
    <col min="13314" max="13314" width="10.28515625" style="152" customWidth="1"/>
    <col min="13315" max="13315" width="10.5703125" style="152" customWidth="1"/>
    <col min="13316" max="13316" width="13" style="152" customWidth="1"/>
    <col min="13317" max="13562" width="8.85546875" style="152"/>
    <col min="13563" max="13563" width="2" style="152" customWidth="1"/>
    <col min="13564" max="13564" width="8.7109375" style="152" customWidth="1"/>
    <col min="13565" max="13565" width="4.42578125" style="152" customWidth="1"/>
    <col min="13566" max="13567" width="3.28515625" style="152" customWidth="1"/>
    <col min="13568" max="13568" width="39.85546875" style="152" customWidth="1"/>
    <col min="13569" max="13569" width="8.7109375" style="152" customWidth="1"/>
    <col min="13570" max="13570" width="10.28515625" style="152" customWidth="1"/>
    <col min="13571" max="13571" width="10.5703125" style="152" customWidth="1"/>
    <col min="13572" max="13572" width="13" style="152" customWidth="1"/>
    <col min="13573" max="13818" width="8.85546875" style="152"/>
    <col min="13819" max="13819" width="2" style="152" customWidth="1"/>
    <col min="13820" max="13820" width="8.7109375" style="152" customWidth="1"/>
    <col min="13821" max="13821" width="4.42578125" style="152" customWidth="1"/>
    <col min="13822" max="13823" width="3.28515625" style="152" customWidth="1"/>
    <col min="13824" max="13824" width="39.85546875" style="152" customWidth="1"/>
    <col min="13825" max="13825" width="8.7109375" style="152" customWidth="1"/>
    <col min="13826" max="13826" width="10.28515625" style="152" customWidth="1"/>
    <col min="13827" max="13827" width="10.5703125" style="152" customWidth="1"/>
    <col min="13828" max="13828" width="13" style="152" customWidth="1"/>
    <col min="13829" max="14074" width="8.85546875" style="152"/>
    <col min="14075" max="14075" width="2" style="152" customWidth="1"/>
    <col min="14076" max="14076" width="8.7109375" style="152" customWidth="1"/>
    <col min="14077" max="14077" width="4.42578125" style="152" customWidth="1"/>
    <col min="14078" max="14079" width="3.28515625" style="152" customWidth="1"/>
    <col min="14080" max="14080" width="39.85546875" style="152" customWidth="1"/>
    <col min="14081" max="14081" width="8.7109375" style="152" customWidth="1"/>
    <col min="14082" max="14082" width="10.28515625" style="152" customWidth="1"/>
    <col min="14083" max="14083" width="10.5703125" style="152" customWidth="1"/>
    <col min="14084" max="14084" width="13" style="152" customWidth="1"/>
    <col min="14085" max="14330" width="8.85546875" style="152"/>
    <col min="14331" max="14331" width="2" style="152" customWidth="1"/>
    <col min="14332" max="14332" width="8.7109375" style="152" customWidth="1"/>
    <col min="14333" max="14333" width="4.42578125" style="152" customWidth="1"/>
    <col min="14334" max="14335" width="3.28515625" style="152" customWidth="1"/>
    <col min="14336" max="14336" width="39.85546875" style="152" customWidth="1"/>
    <col min="14337" max="14337" width="8.7109375" style="152" customWidth="1"/>
    <col min="14338" max="14338" width="10.28515625" style="152" customWidth="1"/>
    <col min="14339" max="14339" width="10.5703125" style="152" customWidth="1"/>
    <col min="14340" max="14340" width="13" style="152" customWidth="1"/>
    <col min="14341" max="14586" width="8.85546875" style="152"/>
    <col min="14587" max="14587" width="2" style="152" customWidth="1"/>
    <col min="14588" max="14588" width="8.7109375" style="152" customWidth="1"/>
    <col min="14589" max="14589" width="4.42578125" style="152" customWidth="1"/>
    <col min="14590" max="14591" width="3.28515625" style="152" customWidth="1"/>
    <col min="14592" max="14592" width="39.85546875" style="152" customWidth="1"/>
    <col min="14593" max="14593" width="8.7109375" style="152" customWidth="1"/>
    <col min="14594" max="14594" width="10.28515625" style="152" customWidth="1"/>
    <col min="14595" max="14595" width="10.5703125" style="152" customWidth="1"/>
    <col min="14596" max="14596" width="13" style="152" customWidth="1"/>
    <col min="14597" max="14842" width="8.85546875" style="152"/>
    <col min="14843" max="14843" width="2" style="152" customWidth="1"/>
    <col min="14844" max="14844" width="8.7109375" style="152" customWidth="1"/>
    <col min="14845" max="14845" width="4.42578125" style="152" customWidth="1"/>
    <col min="14846" max="14847" width="3.28515625" style="152" customWidth="1"/>
    <col min="14848" max="14848" width="39.85546875" style="152" customWidth="1"/>
    <col min="14849" max="14849" width="8.7109375" style="152" customWidth="1"/>
    <col min="14850" max="14850" width="10.28515625" style="152" customWidth="1"/>
    <col min="14851" max="14851" width="10.5703125" style="152" customWidth="1"/>
    <col min="14852" max="14852" width="13" style="152" customWidth="1"/>
    <col min="14853" max="15098" width="8.85546875" style="152"/>
    <col min="15099" max="15099" width="2" style="152" customWidth="1"/>
    <col min="15100" max="15100" width="8.7109375" style="152" customWidth="1"/>
    <col min="15101" max="15101" width="4.42578125" style="152" customWidth="1"/>
    <col min="15102" max="15103" width="3.28515625" style="152" customWidth="1"/>
    <col min="15104" max="15104" width="39.85546875" style="152" customWidth="1"/>
    <col min="15105" max="15105" width="8.7109375" style="152" customWidth="1"/>
    <col min="15106" max="15106" width="10.28515625" style="152" customWidth="1"/>
    <col min="15107" max="15107" width="10.5703125" style="152" customWidth="1"/>
    <col min="15108" max="15108" width="13" style="152" customWidth="1"/>
    <col min="15109" max="15354" width="8.85546875" style="152"/>
    <col min="15355" max="15355" width="2" style="152" customWidth="1"/>
    <col min="15356" max="15356" width="8.7109375" style="152" customWidth="1"/>
    <col min="15357" max="15357" width="4.42578125" style="152" customWidth="1"/>
    <col min="15358" max="15359" width="3.28515625" style="152" customWidth="1"/>
    <col min="15360" max="15360" width="39.85546875" style="152" customWidth="1"/>
    <col min="15361" max="15361" width="8.7109375" style="152" customWidth="1"/>
    <col min="15362" max="15362" width="10.28515625" style="152" customWidth="1"/>
    <col min="15363" max="15363" width="10.5703125" style="152" customWidth="1"/>
    <col min="15364" max="15364" width="13" style="152" customWidth="1"/>
    <col min="15365" max="15610" width="8.85546875" style="152"/>
    <col min="15611" max="15611" width="2" style="152" customWidth="1"/>
    <col min="15612" max="15612" width="8.7109375" style="152" customWidth="1"/>
    <col min="15613" max="15613" width="4.42578125" style="152" customWidth="1"/>
    <col min="15614" max="15615" width="3.28515625" style="152" customWidth="1"/>
    <col min="15616" max="15616" width="39.85546875" style="152" customWidth="1"/>
    <col min="15617" max="15617" width="8.7109375" style="152" customWidth="1"/>
    <col min="15618" max="15618" width="10.28515625" style="152" customWidth="1"/>
    <col min="15619" max="15619" width="10.5703125" style="152" customWidth="1"/>
    <col min="15620" max="15620" width="13" style="152" customWidth="1"/>
    <col min="15621" max="15866" width="8.85546875" style="152"/>
    <col min="15867" max="15867" width="2" style="152" customWidth="1"/>
    <col min="15868" max="15868" width="8.7109375" style="152" customWidth="1"/>
    <col min="15869" max="15869" width="4.42578125" style="152" customWidth="1"/>
    <col min="15870" max="15871" width="3.28515625" style="152" customWidth="1"/>
    <col min="15872" max="15872" width="39.85546875" style="152" customWidth="1"/>
    <col min="15873" max="15873" width="8.7109375" style="152" customWidth="1"/>
    <col min="15874" max="15874" width="10.28515625" style="152" customWidth="1"/>
    <col min="15875" max="15875" width="10.5703125" style="152" customWidth="1"/>
    <col min="15876" max="15876" width="13" style="152" customWidth="1"/>
    <col min="15877" max="16122" width="8.85546875" style="152"/>
    <col min="16123" max="16123" width="2" style="152" customWidth="1"/>
    <col min="16124" max="16124" width="8.7109375" style="152" customWidth="1"/>
    <col min="16125" max="16125" width="4.42578125" style="152" customWidth="1"/>
    <col min="16126" max="16127" width="3.28515625" style="152" customWidth="1"/>
    <col min="16128" max="16128" width="39.85546875" style="152" customWidth="1"/>
    <col min="16129" max="16129" width="8.7109375" style="152" customWidth="1"/>
    <col min="16130" max="16130" width="10.28515625" style="152" customWidth="1"/>
    <col min="16131" max="16131" width="10.5703125" style="152" customWidth="1"/>
    <col min="16132" max="16132" width="13" style="152" customWidth="1"/>
    <col min="16133" max="16378" width="8.85546875" style="152"/>
    <col min="16379" max="16384" width="9.140625" style="152" customWidth="1"/>
  </cols>
  <sheetData>
    <row r="1" spans="2:10" x14ac:dyDescent="0.2">
      <c r="B1" s="4" t="str">
        <f>'4C3 (Equipm) 1300'!$B$1</f>
        <v>ROADS AUTHORITY</v>
      </c>
      <c r="C1" s="146"/>
      <c r="D1" s="146"/>
      <c r="E1" s="146"/>
      <c r="F1" s="146"/>
      <c r="G1" s="5"/>
      <c r="H1" s="6"/>
      <c r="I1" s="7"/>
      <c r="J1" s="8" t="s">
        <v>564</v>
      </c>
    </row>
    <row r="2" spans="2:10" s="146" customFormat="1" x14ac:dyDescent="0.2">
      <c r="B2" s="4" t="str">
        <f>'4C3 (Equipm) 1300'!$B$2</f>
        <v>PROCUREMENT REFERENCE NO. W/ONB/RA-03/2026</v>
      </c>
      <c r="G2" s="5"/>
      <c r="H2" s="6"/>
      <c r="I2" s="7"/>
      <c r="J2" s="9"/>
    </row>
    <row r="3" spans="2:10" s="146" customFormat="1" x14ac:dyDescent="0.2">
      <c r="B3" s="4" t="str">
        <f>'4C3 (Equipm) 1300'!$B$3</f>
        <v>SCHEDULE C3:  EQUIPMENT-BASED ROAD WORKS FOR  D3624- OMUNDAUNGILO TO OMBOLOKA</v>
      </c>
      <c r="G3" s="5"/>
      <c r="H3" s="6"/>
      <c r="I3" s="10"/>
    </row>
    <row r="4" spans="2:10" s="146" customFormat="1" x14ac:dyDescent="0.2">
      <c r="B4" s="4"/>
      <c r="C4" s="568" t="str">
        <f>'4C3 (Equipm) 1800'!C4</f>
        <v xml:space="preserve">         (28km EASTERN ACCESS ROAD BETWEEN OSHUULI  AND OMBOLOKA )</v>
      </c>
      <c r="G4" s="5"/>
      <c r="H4" s="6"/>
      <c r="I4" s="10"/>
      <c r="J4" s="154"/>
    </row>
    <row r="5" spans="2:10" ht="13.5" thickBot="1" x14ac:dyDescent="0.25">
      <c r="B5" s="146"/>
      <c r="C5" s="146"/>
      <c r="D5" s="146"/>
      <c r="E5" s="146"/>
      <c r="F5" s="146"/>
      <c r="G5" s="5"/>
      <c r="H5" s="6"/>
      <c r="I5" s="10"/>
      <c r="J5" s="154" t="str">
        <f>IF(B8="","","SECTION "&amp;B8)</f>
        <v>SECTION LB2100</v>
      </c>
    </row>
    <row r="6" spans="2:10" ht="24.95" customHeight="1" thickBot="1" x14ac:dyDescent="0.25">
      <c r="B6" s="184" t="s">
        <v>1</v>
      </c>
      <c r="C6" s="608" t="s">
        <v>2</v>
      </c>
      <c r="D6" s="608"/>
      <c r="E6" s="608"/>
      <c r="F6" s="608"/>
      <c r="G6" s="17" t="s">
        <v>3</v>
      </c>
      <c r="H6" s="18" t="s">
        <v>4</v>
      </c>
      <c r="I6" s="19" t="s">
        <v>5</v>
      </c>
      <c r="J6" s="20" t="s">
        <v>6</v>
      </c>
    </row>
    <row r="7" spans="2:10" x14ac:dyDescent="0.2">
      <c r="B7" s="187"/>
      <c r="C7" s="188"/>
      <c r="D7" s="188"/>
      <c r="E7" s="188"/>
      <c r="F7" s="188"/>
      <c r="G7" s="23"/>
      <c r="H7" s="24"/>
      <c r="I7" s="25"/>
      <c r="J7" s="33" t="s">
        <v>9</v>
      </c>
    </row>
    <row r="8" spans="2:10" x14ac:dyDescent="0.2">
      <c r="B8" s="165" t="s">
        <v>152</v>
      </c>
      <c r="C8" s="166" t="s">
        <v>153</v>
      </c>
      <c r="D8" s="167"/>
      <c r="E8" s="167"/>
      <c r="F8" s="167"/>
      <c r="G8" s="201"/>
      <c r="H8" s="201"/>
      <c r="I8" s="292"/>
      <c r="J8" s="293"/>
    </row>
    <row r="9" spans="2:10" x14ac:dyDescent="0.2">
      <c r="B9" s="165"/>
      <c r="C9" s="166"/>
      <c r="D9" s="167"/>
      <c r="E9" s="167"/>
      <c r="F9" s="167"/>
      <c r="G9" s="201"/>
      <c r="H9" s="201"/>
      <c r="I9" s="292"/>
      <c r="J9" s="293"/>
    </row>
    <row r="10" spans="2:10" x14ac:dyDescent="0.2">
      <c r="B10" s="165" t="s">
        <v>154</v>
      </c>
      <c r="C10" s="171" t="s">
        <v>155</v>
      </c>
      <c r="D10" s="167"/>
      <c r="E10" s="167"/>
      <c r="F10" s="167"/>
      <c r="G10" s="201"/>
      <c r="H10" s="201"/>
      <c r="I10" s="292"/>
      <c r="J10" s="293"/>
    </row>
    <row r="11" spans="2:10" x14ac:dyDescent="0.2">
      <c r="B11" s="165"/>
      <c r="C11" s="171"/>
      <c r="D11" s="167"/>
      <c r="E11" s="172"/>
      <c r="F11" s="167"/>
      <c r="G11" s="201"/>
      <c r="H11" s="201"/>
      <c r="I11" s="292"/>
      <c r="J11" s="293"/>
    </row>
    <row r="12" spans="2:10" x14ac:dyDescent="0.2">
      <c r="B12" s="165"/>
      <c r="C12" s="167" t="s">
        <v>13</v>
      </c>
      <c r="D12" s="167" t="s">
        <v>156</v>
      </c>
      <c r="E12" s="167"/>
      <c r="F12" s="167"/>
      <c r="G12" s="201"/>
      <c r="H12" s="201"/>
      <c r="I12" s="292"/>
      <c r="J12" s="293"/>
    </row>
    <row r="13" spans="2:10" x14ac:dyDescent="0.2">
      <c r="B13" s="165"/>
      <c r="C13" s="176"/>
      <c r="D13" s="167" t="s">
        <v>157</v>
      </c>
      <c r="E13" s="167"/>
      <c r="F13" s="167"/>
      <c r="G13" s="201"/>
      <c r="H13" s="201"/>
      <c r="I13" s="292"/>
      <c r="J13" s="293"/>
    </row>
    <row r="14" spans="2:10" x14ac:dyDescent="0.2">
      <c r="B14" s="165"/>
      <c r="C14" s="167"/>
      <c r="D14" s="167" t="s">
        <v>158</v>
      </c>
      <c r="E14" s="172"/>
      <c r="F14" s="172"/>
      <c r="G14" s="201"/>
      <c r="H14" s="201"/>
      <c r="I14" s="292"/>
      <c r="J14" s="293"/>
    </row>
    <row r="15" spans="2:10" x14ac:dyDescent="0.2">
      <c r="B15" s="165"/>
      <c r="C15" s="167"/>
      <c r="D15" s="167"/>
      <c r="E15" s="167"/>
      <c r="F15" s="167"/>
      <c r="G15" s="201"/>
      <c r="H15" s="201"/>
      <c r="I15" s="292"/>
      <c r="J15" s="293"/>
    </row>
    <row r="16" spans="2:10" x14ac:dyDescent="0.2">
      <c r="B16" s="165"/>
      <c r="C16" s="167"/>
      <c r="D16" s="167" t="s">
        <v>94</v>
      </c>
      <c r="E16" s="167" t="s">
        <v>159</v>
      </c>
      <c r="F16" s="172"/>
      <c r="G16" s="201" t="s">
        <v>124</v>
      </c>
      <c r="H16" s="201">
        <v>470</v>
      </c>
      <c r="I16" s="416"/>
      <c r="J16" s="226"/>
    </row>
    <row r="17" spans="2:10" x14ac:dyDescent="0.2">
      <c r="B17" s="165"/>
      <c r="C17" s="171"/>
      <c r="D17" s="167"/>
      <c r="E17" s="167"/>
      <c r="F17" s="167"/>
      <c r="G17" s="201"/>
      <c r="H17" s="201"/>
      <c r="I17" s="416"/>
      <c r="J17" s="593"/>
    </row>
    <row r="18" spans="2:10" x14ac:dyDescent="0.2">
      <c r="B18" s="165"/>
      <c r="C18" s="167" t="s">
        <v>16</v>
      </c>
      <c r="D18" s="167" t="s">
        <v>160</v>
      </c>
      <c r="E18" s="167"/>
      <c r="F18" s="167"/>
      <c r="G18" s="201"/>
      <c r="H18" s="201"/>
      <c r="I18" s="416"/>
      <c r="J18" s="593"/>
    </row>
    <row r="19" spans="2:10" x14ac:dyDescent="0.2">
      <c r="B19" s="165"/>
      <c r="C19" s="176"/>
      <c r="D19" s="167" t="s">
        <v>161</v>
      </c>
      <c r="E19" s="167"/>
      <c r="F19" s="167"/>
      <c r="G19" s="201"/>
      <c r="H19" s="201"/>
      <c r="I19" s="416"/>
      <c r="J19" s="593"/>
    </row>
    <row r="20" spans="2:10" x14ac:dyDescent="0.2">
      <c r="B20" s="165"/>
      <c r="C20" s="167"/>
      <c r="D20" s="167" t="s">
        <v>158</v>
      </c>
      <c r="E20" s="172"/>
      <c r="F20" s="172"/>
      <c r="G20" s="201"/>
      <c r="H20" s="201"/>
      <c r="I20" s="416"/>
      <c r="J20" s="593"/>
    </row>
    <row r="21" spans="2:10" x14ac:dyDescent="0.2">
      <c r="B21" s="165"/>
      <c r="C21" s="167"/>
      <c r="D21" s="167"/>
      <c r="E21" s="167"/>
      <c r="F21" s="167"/>
      <c r="G21" s="201"/>
      <c r="H21" s="201"/>
      <c r="I21" s="416"/>
      <c r="J21" s="593"/>
    </row>
    <row r="22" spans="2:10" x14ac:dyDescent="0.2">
      <c r="B22" s="165"/>
      <c r="C22" s="167"/>
      <c r="D22" s="167" t="s">
        <v>94</v>
      </c>
      <c r="E22" s="167" t="s">
        <v>159</v>
      </c>
      <c r="F22" s="172"/>
      <c r="G22" s="201" t="s">
        <v>124</v>
      </c>
      <c r="H22" s="201">
        <v>130</v>
      </c>
      <c r="I22" s="416"/>
      <c r="J22" s="226"/>
    </row>
    <row r="23" spans="2:10" x14ac:dyDescent="0.2">
      <c r="B23" s="165"/>
      <c r="C23" s="167"/>
      <c r="D23" s="167"/>
      <c r="E23" s="167"/>
      <c r="F23" s="167"/>
      <c r="G23" s="201"/>
      <c r="H23" s="201"/>
      <c r="I23" s="292"/>
      <c r="J23" s="293"/>
    </row>
    <row r="24" spans="2:10" x14ac:dyDescent="0.2">
      <c r="B24" s="165"/>
      <c r="C24" s="176"/>
      <c r="D24" s="167"/>
      <c r="E24" s="167"/>
      <c r="F24" s="167"/>
      <c r="G24" s="201"/>
      <c r="H24" s="201"/>
      <c r="I24" s="292"/>
      <c r="J24" s="293"/>
    </row>
    <row r="25" spans="2:10" x14ac:dyDescent="0.2">
      <c r="B25" s="165"/>
      <c r="C25" s="171"/>
      <c r="D25" s="167"/>
      <c r="E25" s="167"/>
      <c r="F25" s="167"/>
      <c r="G25" s="201"/>
      <c r="H25" s="201"/>
      <c r="I25" s="292"/>
      <c r="J25" s="293"/>
    </row>
    <row r="26" spans="2:10" x14ac:dyDescent="0.2">
      <c r="B26" s="165"/>
      <c r="C26" s="171"/>
      <c r="D26" s="167"/>
      <c r="E26" s="167"/>
      <c r="F26" s="167"/>
      <c r="G26" s="201"/>
      <c r="H26" s="201"/>
      <c r="I26" s="292"/>
      <c r="J26" s="293"/>
    </row>
    <row r="27" spans="2:10" x14ac:dyDescent="0.2">
      <c r="B27" s="165"/>
      <c r="C27" s="171"/>
      <c r="D27" s="167"/>
      <c r="E27" s="167"/>
      <c r="F27" s="167"/>
      <c r="G27" s="201"/>
      <c r="H27" s="201"/>
      <c r="I27" s="292"/>
      <c r="J27" s="293"/>
    </row>
    <row r="28" spans="2:10" x14ac:dyDescent="0.2">
      <c r="B28" s="165"/>
      <c r="C28" s="171"/>
      <c r="D28" s="167"/>
      <c r="E28" s="167"/>
      <c r="F28" s="167"/>
      <c r="G28" s="201"/>
      <c r="H28" s="201"/>
      <c r="I28" s="292"/>
      <c r="J28" s="293"/>
    </row>
    <row r="29" spans="2:10" x14ac:dyDescent="0.2">
      <c r="B29" s="165"/>
      <c r="C29" s="176"/>
      <c r="D29" s="167"/>
      <c r="E29" s="167"/>
      <c r="F29" s="167"/>
      <c r="G29" s="39"/>
      <c r="H29" s="31"/>
      <c r="I29" s="32"/>
      <c r="J29" s="293"/>
    </row>
    <row r="30" spans="2:10" x14ac:dyDescent="0.2">
      <c r="B30" s="165"/>
      <c r="C30" s="172"/>
      <c r="D30" s="167"/>
      <c r="E30" s="172"/>
      <c r="F30" s="172"/>
      <c r="G30" s="30"/>
      <c r="H30" s="31"/>
      <c r="I30" s="32"/>
      <c r="J30" s="293"/>
    </row>
    <row r="31" spans="2:10" x14ac:dyDescent="0.2">
      <c r="B31" s="165"/>
      <c r="C31" s="167"/>
      <c r="D31" s="167"/>
      <c r="E31" s="167"/>
      <c r="F31" s="167"/>
      <c r="G31" s="39"/>
      <c r="H31" s="31"/>
      <c r="I31" s="32"/>
      <c r="J31" s="293"/>
    </row>
    <row r="32" spans="2:10" x14ac:dyDescent="0.2">
      <c r="B32" s="165"/>
      <c r="C32" s="167"/>
      <c r="D32" s="167"/>
      <c r="E32" s="167"/>
      <c r="F32" s="167"/>
      <c r="G32" s="30"/>
      <c r="H32" s="31"/>
      <c r="I32" s="32"/>
      <c r="J32" s="33"/>
    </row>
    <row r="33" spans="2:10" x14ac:dyDescent="0.2">
      <c r="B33" s="165"/>
      <c r="C33" s="167"/>
      <c r="D33" s="167"/>
      <c r="E33" s="167"/>
      <c r="F33" s="167"/>
      <c r="G33" s="30"/>
      <c r="H33" s="47"/>
      <c r="I33" s="77"/>
      <c r="J33" s="33"/>
    </row>
    <row r="34" spans="2:10" x14ac:dyDescent="0.2">
      <c r="B34" s="165"/>
      <c r="C34" s="167"/>
      <c r="D34" s="167"/>
      <c r="E34" s="167"/>
      <c r="F34" s="167"/>
      <c r="G34" s="30"/>
      <c r="H34" s="47"/>
      <c r="I34" s="32"/>
      <c r="J34" s="33"/>
    </row>
    <row r="35" spans="2:10" x14ac:dyDescent="0.2">
      <c r="B35" s="165"/>
      <c r="C35" s="167"/>
      <c r="D35" s="167"/>
      <c r="E35" s="167"/>
      <c r="F35" s="167"/>
      <c r="G35" s="30"/>
      <c r="H35" s="47"/>
      <c r="I35" s="32"/>
      <c r="J35" s="33"/>
    </row>
    <row r="36" spans="2:10" x14ac:dyDescent="0.2">
      <c r="B36" s="165"/>
      <c r="C36" s="167"/>
      <c r="D36" s="167"/>
      <c r="E36" s="167"/>
      <c r="F36" s="167"/>
      <c r="G36" s="30"/>
      <c r="H36" s="47"/>
      <c r="I36" s="32"/>
      <c r="J36" s="33"/>
    </row>
    <row r="37" spans="2:10" x14ac:dyDescent="0.2">
      <c r="B37" s="165"/>
      <c r="C37" s="167"/>
      <c r="D37" s="167"/>
      <c r="E37" s="167"/>
      <c r="F37" s="167"/>
      <c r="G37" s="30"/>
      <c r="H37" s="47"/>
      <c r="I37" s="32"/>
      <c r="J37" s="33"/>
    </row>
    <row r="38" spans="2:10" x14ac:dyDescent="0.2">
      <c r="B38" s="165"/>
      <c r="C38" s="167"/>
      <c r="D38" s="167"/>
      <c r="E38" s="167"/>
      <c r="F38" s="167"/>
      <c r="G38" s="30"/>
      <c r="H38" s="47"/>
      <c r="I38" s="32"/>
      <c r="J38" s="33"/>
    </row>
    <row r="39" spans="2:10" x14ac:dyDescent="0.2">
      <c r="B39" s="165"/>
      <c r="C39" s="167"/>
      <c r="D39" s="167"/>
      <c r="E39" s="167"/>
      <c r="F39" s="167"/>
      <c r="G39" s="30"/>
      <c r="H39" s="47"/>
      <c r="I39" s="32"/>
      <c r="J39" s="33"/>
    </row>
    <row r="40" spans="2:10" x14ac:dyDescent="0.2">
      <c r="B40" s="165"/>
      <c r="C40" s="167"/>
      <c r="D40" s="167"/>
      <c r="E40" s="167"/>
      <c r="F40" s="167"/>
      <c r="G40" s="30"/>
      <c r="H40" s="47"/>
      <c r="I40" s="32"/>
      <c r="J40" s="33"/>
    </row>
    <row r="41" spans="2:10" x14ac:dyDescent="0.2">
      <c r="B41" s="165"/>
      <c r="C41" s="167"/>
      <c r="D41" s="167"/>
      <c r="E41" s="167"/>
      <c r="F41" s="167"/>
      <c r="G41" s="30"/>
      <c r="H41" s="47"/>
      <c r="I41" s="32"/>
      <c r="J41" s="33"/>
    </row>
    <row r="42" spans="2:10" x14ac:dyDescent="0.2">
      <c r="B42" s="165"/>
      <c r="C42" s="167"/>
      <c r="D42" s="167"/>
      <c r="E42" s="167"/>
      <c r="F42" s="167"/>
      <c r="G42" s="30"/>
      <c r="H42" s="47"/>
      <c r="I42" s="32"/>
      <c r="J42" s="33"/>
    </row>
    <row r="43" spans="2:10" x14ac:dyDescent="0.2">
      <c r="B43" s="165"/>
      <c r="C43" s="167"/>
      <c r="D43" s="167"/>
      <c r="E43" s="167"/>
      <c r="F43" s="167"/>
      <c r="G43" s="30"/>
      <c r="H43" s="47"/>
      <c r="I43" s="32"/>
      <c r="J43" s="33"/>
    </row>
    <row r="44" spans="2:10" x14ac:dyDescent="0.2">
      <c r="B44" s="165"/>
      <c r="C44" s="167"/>
      <c r="D44" s="167"/>
      <c r="E44" s="167"/>
      <c r="F44" s="167"/>
      <c r="G44" s="30"/>
      <c r="H44" s="47"/>
      <c r="I44" s="32"/>
      <c r="J44" s="33"/>
    </row>
    <row r="45" spans="2:10" x14ac:dyDescent="0.2">
      <c r="B45" s="165"/>
      <c r="C45" s="167"/>
      <c r="D45" s="167"/>
      <c r="E45" s="167"/>
      <c r="F45" s="167"/>
      <c r="G45" s="30"/>
      <c r="H45" s="47"/>
      <c r="I45" s="32"/>
      <c r="J45" s="33"/>
    </row>
    <row r="46" spans="2:10" x14ac:dyDescent="0.2">
      <c r="B46" s="165"/>
      <c r="C46" s="167"/>
      <c r="D46" s="167"/>
      <c r="E46" s="167"/>
      <c r="F46" s="167"/>
      <c r="G46" s="30"/>
      <c r="H46" s="47"/>
      <c r="I46" s="32"/>
      <c r="J46" s="33"/>
    </row>
    <row r="47" spans="2:10" x14ac:dyDescent="0.2">
      <c r="B47" s="165"/>
      <c r="C47" s="167"/>
      <c r="D47" s="167"/>
      <c r="E47" s="167"/>
      <c r="F47" s="167"/>
      <c r="G47" s="30"/>
      <c r="H47" s="47"/>
      <c r="I47" s="32"/>
      <c r="J47" s="33"/>
    </row>
    <row r="48" spans="2:10" x14ac:dyDescent="0.2">
      <c r="B48" s="165"/>
      <c r="C48" s="167"/>
      <c r="D48" s="167"/>
      <c r="E48" s="167"/>
      <c r="F48" s="167"/>
      <c r="G48" s="30"/>
      <c r="H48" s="47"/>
      <c r="I48" s="32"/>
      <c r="J48" s="33"/>
    </row>
    <row r="49" spans="2:10" x14ac:dyDescent="0.2">
      <c r="B49" s="165"/>
      <c r="C49" s="167"/>
      <c r="D49" s="167"/>
      <c r="E49" s="167"/>
      <c r="F49" s="167"/>
      <c r="G49" s="30"/>
      <c r="H49" s="47"/>
      <c r="I49" s="32"/>
      <c r="J49" s="33"/>
    </row>
    <row r="50" spans="2:10" x14ac:dyDescent="0.2">
      <c r="B50" s="165"/>
      <c r="C50" s="167"/>
      <c r="D50" s="167"/>
      <c r="E50" s="167"/>
      <c r="F50" s="167"/>
      <c r="G50" s="30"/>
      <c r="H50" s="47"/>
      <c r="I50" s="32"/>
      <c r="J50" s="33"/>
    </row>
    <row r="51" spans="2:10" x14ac:dyDescent="0.2">
      <c r="B51" s="165"/>
      <c r="C51" s="167"/>
      <c r="D51" s="167"/>
      <c r="E51" s="167"/>
      <c r="F51" s="167"/>
      <c r="G51" s="30"/>
      <c r="H51" s="47"/>
      <c r="I51" s="32"/>
      <c r="J51" s="33"/>
    </row>
    <row r="52" spans="2:10" x14ac:dyDescent="0.2">
      <c r="B52" s="165"/>
      <c r="C52" s="167"/>
      <c r="D52" s="167"/>
      <c r="E52" s="167"/>
      <c r="F52" s="167"/>
      <c r="G52" s="30"/>
      <c r="H52" s="47"/>
      <c r="I52" s="32"/>
      <c r="J52" s="33"/>
    </row>
    <row r="53" spans="2:10" x14ac:dyDescent="0.2">
      <c r="B53" s="165"/>
      <c r="C53" s="167"/>
      <c r="D53" s="167"/>
      <c r="E53" s="167"/>
      <c r="F53" s="167"/>
      <c r="G53" s="30"/>
      <c r="H53" s="47"/>
      <c r="I53" s="32"/>
      <c r="J53" s="33"/>
    </row>
    <row r="54" spans="2:10" x14ac:dyDescent="0.2">
      <c r="B54" s="165"/>
      <c r="C54" s="167"/>
      <c r="D54" s="167"/>
      <c r="E54" s="167"/>
      <c r="F54" s="167"/>
      <c r="G54" s="30"/>
      <c r="H54" s="47"/>
      <c r="I54" s="32"/>
      <c r="J54" s="33"/>
    </row>
    <row r="55" spans="2:10" x14ac:dyDescent="0.2">
      <c r="B55" s="165"/>
      <c r="C55" s="167"/>
      <c r="D55" s="167"/>
      <c r="E55" s="167"/>
      <c r="F55" s="167"/>
      <c r="G55" s="30"/>
      <c r="H55" s="47"/>
      <c r="I55" s="32"/>
      <c r="J55" s="33"/>
    </row>
    <row r="56" spans="2:10" x14ac:dyDescent="0.2">
      <c r="B56" s="165"/>
      <c r="C56" s="167"/>
      <c r="D56" s="167"/>
      <c r="E56" s="167"/>
      <c r="F56" s="167"/>
      <c r="G56" s="30"/>
      <c r="H56" s="47"/>
      <c r="I56" s="32"/>
      <c r="J56" s="33"/>
    </row>
    <row r="57" spans="2:10" x14ac:dyDescent="0.2">
      <c r="B57" s="165"/>
      <c r="C57" s="171"/>
      <c r="D57" s="167"/>
      <c r="E57" s="167"/>
      <c r="F57" s="167"/>
      <c r="G57" s="30"/>
      <c r="H57" s="31"/>
      <c r="I57" s="32"/>
      <c r="J57" s="33"/>
    </row>
    <row r="58" spans="2:10" ht="13.5" thickBot="1" x14ac:dyDescent="0.25">
      <c r="B58" s="165"/>
      <c r="C58" s="171"/>
      <c r="D58" s="167"/>
      <c r="E58" s="167"/>
      <c r="F58" s="167"/>
      <c r="G58" s="30"/>
      <c r="H58" s="31"/>
      <c r="I58" s="32"/>
      <c r="J58" s="33"/>
    </row>
    <row r="59" spans="2:10" ht="20.100000000000001" customHeight="1" thickBot="1" x14ac:dyDescent="0.25">
      <c r="B59" s="182" t="s">
        <v>51</v>
      </c>
      <c r="C59" s="183"/>
      <c r="D59" s="183"/>
      <c r="E59" s="183"/>
      <c r="F59" s="183"/>
      <c r="G59" s="57"/>
      <c r="H59" s="58"/>
      <c r="I59" s="59"/>
      <c r="J59" s="60"/>
    </row>
    <row r="60" spans="2:10" ht="20.100000000000001" customHeight="1" x14ac:dyDescent="0.2">
      <c r="B60" s="171"/>
      <c r="C60" s="171"/>
      <c r="D60" s="171"/>
      <c r="E60" s="171"/>
      <c r="F60" s="171"/>
      <c r="G60" s="247"/>
      <c r="H60" s="248"/>
      <c r="I60" s="249"/>
      <c r="J60" s="250"/>
    </row>
  </sheetData>
  <mergeCells count="1">
    <mergeCell ref="C6:F6"/>
  </mergeCells>
  <pageMargins left="0.7" right="0.7" top="0.75" bottom="0.75" header="0.3" footer="0.3"/>
  <pageSetup paperSize="9" scale="80" fitToHeight="0" orientation="portrait" r:id="rId1"/>
  <headerFooter scaleWithDoc="0"/>
  <rowBreaks count="1" manualBreakCount="1">
    <brk id="59" max="9" man="1"/>
  </rowBreaks>
  <extLst>
    <ext xmlns:x14="http://schemas.microsoft.com/office/spreadsheetml/2009/9/main" uri="{CCE6A557-97BC-4b89-ADB6-D9C93CAAB3DF}">
      <x14:dataValidations xmlns:xm="http://schemas.microsoft.com/office/excel/2006/main" count="1">
        <x14:dataValidation allowBlank="1" xr:uid="{C05C1748-9FDC-4064-92E6-5079B5D06FC9}">
          <x14:formula1>
            <xm:f>0</xm:f>
          </x14:formula1>
          <x14:formula2>
            <xm:f>0</xm:f>
          </x14:formula2>
          <xm:sqref>J65428 IZ65428 SV65428 ACR65428 AMN65428 AWJ65428 BGF65428 BQB65428 BZX65428 CJT65428 CTP65428 DDL65428 DNH65428 DXD65428 EGZ65428 EQV65428 FAR65428 FKN65428 FUJ65428 GEF65428 GOB65428 GXX65428 HHT65428 HRP65428 IBL65428 ILH65428 IVD65428 JEZ65428 JOV65428 JYR65428 KIN65428 KSJ65428 LCF65428 LMB65428 LVX65428 MFT65428 MPP65428 MZL65428 NJH65428 NTD65428 OCZ65428 OMV65428 OWR65428 PGN65428 PQJ65428 QAF65428 QKB65428 QTX65428 RDT65428 RNP65428 RXL65428 SHH65428 SRD65428 TAZ65428 TKV65428 TUR65428 UEN65428 UOJ65428 UYF65428 VIB65428 VRX65428 WBT65428 WLP65428 WVL65428 J130964 IZ130964 SV130964 ACR130964 AMN130964 AWJ130964 BGF130964 BQB130964 BZX130964 CJT130964 CTP130964 DDL130964 DNH130964 DXD130964 EGZ130964 EQV130964 FAR130964 FKN130964 FUJ130964 GEF130964 GOB130964 GXX130964 HHT130964 HRP130964 IBL130964 ILH130964 IVD130964 JEZ130964 JOV130964 JYR130964 KIN130964 KSJ130964 LCF130964 LMB130964 LVX130964 MFT130964 MPP130964 MZL130964 NJH130964 NTD130964 OCZ130964 OMV130964 OWR130964 PGN130964 PQJ130964 QAF130964 QKB130964 QTX130964 RDT130964 RNP130964 RXL130964 SHH130964 SRD130964 TAZ130964 TKV130964 TUR130964 UEN130964 UOJ130964 UYF130964 VIB130964 VRX130964 WBT130964 WLP130964 WVL130964 J196500 IZ196500 SV196500 ACR196500 AMN196500 AWJ196500 BGF196500 BQB196500 BZX196500 CJT196500 CTP196500 DDL196500 DNH196500 DXD196500 EGZ196500 EQV196500 FAR196500 FKN196500 FUJ196500 GEF196500 GOB196500 GXX196500 HHT196500 HRP196500 IBL196500 ILH196500 IVD196500 JEZ196500 JOV196500 JYR196500 KIN196500 KSJ196500 LCF196500 LMB196500 LVX196500 MFT196500 MPP196500 MZL196500 NJH196500 NTD196500 OCZ196500 OMV196500 OWR196500 PGN196500 PQJ196500 QAF196500 QKB196500 QTX196500 RDT196500 RNP196500 RXL196500 SHH196500 SRD196500 TAZ196500 TKV196500 TUR196500 UEN196500 UOJ196500 UYF196500 VIB196500 VRX196500 WBT196500 WLP196500 WVL196500 J262036 IZ262036 SV262036 ACR262036 AMN262036 AWJ262036 BGF262036 BQB262036 BZX262036 CJT262036 CTP262036 DDL262036 DNH262036 DXD262036 EGZ262036 EQV262036 FAR262036 FKN262036 FUJ262036 GEF262036 GOB262036 GXX262036 HHT262036 HRP262036 IBL262036 ILH262036 IVD262036 JEZ262036 JOV262036 JYR262036 KIN262036 KSJ262036 LCF262036 LMB262036 LVX262036 MFT262036 MPP262036 MZL262036 NJH262036 NTD262036 OCZ262036 OMV262036 OWR262036 PGN262036 PQJ262036 QAF262036 QKB262036 QTX262036 RDT262036 RNP262036 RXL262036 SHH262036 SRD262036 TAZ262036 TKV262036 TUR262036 UEN262036 UOJ262036 UYF262036 VIB262036 VRX262036 WBT262036 WLP262036 WVL262036 J327572 IZ327572 SV327572 ACR327572 AMN327572 AWJ327572 BGF327572 BQB327572 BZX327572 CJT327572 CTP327572 DDL327572 DNH327572 DXD327572 EGZ327572 EQV327572 FAR327572 FKN327572 FUJ327572 GEF327572 GOB327572 GXX327572 HHT327572 HRP327572 IBL327572 ILH327572 IVD327572 JEZ327572 JOV327572 JYR327572 KIN327572 KSJ327572 LCF327572 LMB327572 LVX327572 MFT327572 MPP327572 MZL327572 NJH327572 NTD327572 OCZ327572 OMV327572 OWR327572 PGN327572 PQJ327572 QAF327572 QKB327572 QTX327572 RDT327572 RNP327572 RXL327572 SHH327572 SRD327572 TAZ327572 TKV327572 TUR327572 UEN327572 UOJ327572 UYF327572 VIB327572 VRX327572 WBT327572 WLP327572 WVL327572 J393108 IZ393108 SV393108 ACR393108 AMN393108 AWJ393108 BGF393108 BQB393108 BZX393108 CJT393108 CTP393108 DDL393108 DNH393108 DXD393108 EGZ393108 EQV393108 FAR393108 FKN393108 FUJ393108 GEF393108 GOB393108 GXX393108 HHT393108 HRP393108 IBL393108 ILH393108 IVD393108 JEZ393108 JOV393108 JYR393108 KIN393108 KSJ393108 LCF393108 LMB393108 LVX393108 MFT393108 MPP393108 MZL393108 NJH393108 NTD393108 OCZ393108 OMV393108 OWR393108 PGN393108 PQJ393108 QAF393108 QKB393108 QTX393108 RDT393108 RNP393108 RXL393108 SHH393108 SRD393108 TAZ393108 TKV393108 TUR393108 UEN393108 UOJ393108 UYF393108 VIB393108 VRX393108 WBT393108 WLP393108 WVL393108 J458644 IZ458644 SV458644 ACR458644 AMN458644 AWJ458644 BGF458644 BQB458644 BZX458644 CJT458644 CTP458644 DDL458644 DNH458644 DXD458644 EGZ458644 EQV458644 FAR458644 FKN458644 FUJ458644 GEF458644 GOB458644 GXX458644 HHT458644 HRP458644 IBL458644 ILH458644 IVD458644 JEZ458644 JOV458644 JYR458644 KIN458644 KSJ458644 LCF458644 LMB458644 LVX458644 MFT458644 MPP458644 MZL458644 NJH458644 NTD458644 OCZ458644 OMV458644 OWR458644 PGN458644 PQJ458644 QAF458644 QKB458644 QTX458644 RDT458644 RNP458644 RXL458644 SHH458644 SRD458644 TAZ458644 TKV458644 TUR458644 UEN458644 UOJ458644 UYF458644 VIB458644 VRX458644 WBT458644 WLP458644 WVL458644 J524180 IZ524180 SV524180 ACR524180 AMN524180 AWJ524180 BGF524180 BQB524180 BZX524180 CJT524180 CTP524180 DDL524180 DNH524180 DXD524180 EGZ524180 EQV524180 FAR524180 FKN524180 FUJ524180 GEF524180 GOB524180 GXX524180 HHT524180 HRP524180 IBL524180 ILH524180 IVD524180 JEZ524180 JOV524180 JYR524180 KIN524180 KSJ524180 LCF524180 LMB524180 LVX524180 MFT524180 MPP524180 MZL524180 NJH524180 NTD524180 OCZ524180 OMV524180 OWR524180 PGN524180 PQJ524180 QAF524180 QKB524180 QTX524180 RDT524180 RNP524180 RXL524180 SHH524180 SRD524180 TAZ524180 TKV524180 TUR524180 UEN524180 UOJ524180 UYF524180 VIB524180 VRX524180 WBT524180 WLP524180 WVL524180 J589716 IZ589716 SV589716 ACR589716 AMN589716 AWJ589716 BGF589716 BQB589716 BZX589716 CJT589716 CTP589716 DDL589716 DNH589716 DXD589716 EGZ589716 EQV589716 FAR589716 FKN589716 FUJ589716 GEF589716 GOB589716 GXX589716 HHT589716 HRP589716 IBL589716 ILH589716 IVD589716 JEZ589716 JOV589716 JYR589716 KIN589716 KSJ589716 LCF589716 LMB589716 LVX589716 MFT589716 MPP589716 MZL589716 NJH589716 NTD589716 OCZ589716 OMV589716 OWR589716 PGN589716 PQJ589716 QAF589716 QKB589716 QTX589716 RDT589716 RNP589716 RXL589716 SHH589716 SRD589716 TAZ589716 TKV589716 TUR589716 UEN589716 UOJ589716 UYF589716 VIB589716 VRX589716 WBT589716 WLP589716 WVL589716 J655252 IZ655252 SV655252 ACR655252 AMN655252 AWJ655252 BGF655252 BQB655252 BZX655252 CJT655252 CTP655252 DDL655252 DNH655252 DXD655252 EGZ655252 EQV655252 FAR655252 FKN655252 FUJ655252 GEF655252 GOB655252 GXX655252 HHT655252 HRP655252 IBL655252 ILH655252 IVD655252 JEZ655252 JOV655252 JYR655252 KIN655252 KSJ655252 LCF655252 LMB655252 LVX655252 MFT655252 MPP655252 MZL655252 NJH655252 NTD655252 OCZ655252 OMV655252 OWR655252 PGN655252 PQJ655252 QAF655252 QKB655252 QTX655252 RDT655252 RNP655252 RXL655252 SHH655252 SRD655252 TAZ655252 TKV655252 TUR655252 UEN655252 UOJ655252 UYF655252 VIB655252 VRX655252 WBT655252 WLP655252 WVL655252 J720788 IZ720788 SV720788 ACR720788 AMN720788 AWJ720788 BGF720788 BQB720788 BZX720788 CJT720788 CTP720788 DDL720788 DNH720788 DXD720788 EGZ720788 EQV720788 FAR720788 FKN720788 FUJ720788 GEF720788 GOB720788 GXX720788 HHT720788 HRP720788 IBL720788 ILH720788 IVD720788 JEZ720788 JOV720788 JYR720788 KIN720788 KSJ720788 LCF720788 LMB720788 LVX720788 MFT720788 MPP720788 MZL720788 NJH720788 NTD720788 OCZ720788 OMV720788 OWR720788 PGN720788 PQJ720788 QAF720788 QKB720788 QTX720788 RDT720788 RNP720788 RXL720788 SHH720788 SRD720788 TAZ720788 TKV720788 TUR720788 UEN720788 UOJ720788 UYF720788 VIB720788 VRX720788 WBT720788 WLP720788 WVL720788 J786324 IZ786324 SV786324 ACR786324 AMN786324 AWJ786324 BGF786324 BQB786324 BZX786324 CJT786324 CTP786324 DDL786324 DNH786324 DXD786324 EGZ786324 EQV786324 FAR786324 FKN786324 FUJ786324 GEF786324 GOB786324 GXX786324 HHT786324 HRP786324 IBL786324 ILH786324 IVD786324 JEZ786324 JOV786324 JYR786324 KIN786324 KSJ786324 LCF786324 LMB786324 LVX786324 MFT786324 MPP786324 MZL786324 NJH786324 NTD786324 OCZ786324 OMV786324 OWR786324 PGN786324 PQJ786324 QAF786324 QKB786324 QTX786324 RDT786324 RNP786324 RXL786324 SHH786324 SRD786324 TAZ786324 TKV786324 TUR786324 UEN786324 UOJ786324 UYF786324 VIB786324 VRX786324 WBT786324 WLP786324 WVL786324 J851860 IZ851860 SV851860 ACR851860 AMN851860 AWJ851860 BGF851860 BQB851860 BZX851860 CJT851860 CTP851860 DDL851860 DNH851860 DXD851860 EGZ851860 EQV851860 FAR851860 FKN851860 FUJ851860 GEF851860 GOB851860 GXX851860 HHT851860 HRP851860 IBL851860 ILH851860 IVD851860 JEZ851860 JOV851860 JYR851860 KIN851860 KSJ851860 LCF851860 LMB851860 LVX851860 MFT851860 MPP851860 MZL851860 NJH851860 NTD851860 OCZ851860 OMV851860 OWR851860 PGN851860 PQJ851860 QAF851860 QKB851860 QTX851860 RDT851860 RNP851860 RXL851860 SHH851860 SRD851860 TAZ851860 TKV851860 TUR851860 UEN851860 UOJ851860 UYF851860 VIB851860 VRX851860 WBT851860 WLP851860 WVL851860 J917396 IZ917396 SV917396 ACR917396 AMN917396 AWJ917396 BGF917396 BQB917396 BZX917396 CJT917396 CTP917396 DDL917396 DNH917396 DXD917396 EGZ917396 EQV917396 FAR917396 FKN917396 FUJ917396 GEF917396 GOB917396 GXX917396 HHT917396 HRP917396 IBL917396 ILH917396 IVD917396 JEZ917396 JOV917396 JYR917396 KIN917396 KSJ917396 LCF917396 LMB917396 LVX917396 MFT917396 MPP917396 MZL917396 NJH917396 NTD917396 OCZ917396 OMV917396 OWR917396 PGN917396 PQJ917396 QAF917396 QKB917396 QTX917396 RDT917396 RNP917396 RXL917396 SHH917396 SRD917396 TAZ917396 TKV917396 TUR917396 UEN917396 UOJ917396 UYF917396 VIB917396 VRX917396 WBT917396 WLP917396 WVL917396 J982932 IZ982932 SV982932 ACR982932 AMN982932 AWJ982932 BGF982932 BQB982932 BZX982932 CJT982932 CTP982932 DDL982932 DNH982932 DXD982932 EGZ982932 EQV982932 FAR982932 FKN982932 FUJ982932 GEF982932 GOB982932 GXX982932 HHT982932 HRP982932 IBL982932 ILH982932 IVD982932 JEZ982932 JOV982932 JYR982932 KIN982932 KSJ982932 LCF982932 LMB982932 LVX982932 MFT982932 MPP982932 MZL982932 NJH982932 NTD982932 OCZ982932 OMV982932 OWR982932 PGN982932 PQJ982932 QAF982932 QKB982932 QTX982932 RDT982932 RNP982932 RXL982932 SHH982932 SRD982932 TAZ982932 TKV982932 TUR982932 UEN982932 UOJ982932 UYF982932 VIB982932 VRX982932 WBT982932 WLP982932 WVL982932 J65486 IZ65486 SV65486 ACR65486 AMN65486 AWJ65486 BGF65486 BQB65486 BZX65486 CJT65486 CTP65486 DDL65486 DNH65486 DXD65486 EGZ65486 EQV65486 FAR65486 FKN65486 FUJ65486 GEF65486 GOB65486 GXX65486 HHT65486 HRP65486 IBL65486 ILH65486 IVD65486 JEZ65486 JOV65486 JYR65486 KIN65486 KSJ65486 LCF65486 LMB65486 LVX65486 MFT65486 MPP65486 MZL65486 NJH65486 NTD65486 OCZ65486 OMV65486 OWR65486 PGN65486 PQJ65486 QAF65486 QKB65486 QTX65486 RDT65486 RNP65486 RXL65486 SHH65486 SRD65486 TAZ65486 TKV65486 TUR65486 UEN65486 UOJ65486 UYF65486 VIB65486 VRX65486 WBT65486 WLP65486 WVL65486 J131022 IZ131022 SV131022 ACR131022 AMN131022 AWJ131022 BGF131022 BQB131022 BZX131022 CJT131022 CTP131022 DDL131022 DNH131022 DXD131022 EGZ131022 EQV131022 FAR131022 FKN131022 FUJ131022 GEF131022 GOB131022 GXX131022 HHT131022 HRP131022 IBL131022 ILH131022 IVD131022 JEZ131022 JOV131022 JYR131022 KIN131022 KSJ131022 LCF131022 LMB131022 LVX131022 MFT131022 MPP131022 MZL131022 NJH131022 NTD131022 OCZ131022 OMV131022 OWR131022 PGN131022 PQJ131022 QAF131022 QKB131022 QTX131022 RDT131022 RNP131022 RXL131022 SHH131022 SRD131022 TAZ131022 TKV131022 TUR131022 UEN131022 UOJ131022 UYF131022 VIB131022 VRX131022 WBT131022 WLP131022 WVL131022 J196558 IZ196558 SV196558 ACR196558 AMN196558 AWJ196558 BGF196558 BQB196558 BZX196558 CJT196558 CTP196558 DDL196558 DNH196558 DXD196558 EGZ196558 EQV196558 FAR196558 FKN196558 FUJ196558 GEF196558 GOB196558 GXX196558 HHT196558 HRP196558 IBL196558 ILH196558 IVD196558 JEZ196558 JOV196558 JYR196558 KIN196558 KSJ196558 LCF196558 LMB196558 LVX196558 MFT196558 MPP196558 MZL196558 NJH196558 NTD196558 OCZ196558 OMV196558 OWR196558 PGN196558 PQJ196558 QAF196558 QKB196558 QTX196558 RDT196558 RNP196558 RXL196558 SHH196558 SRD196558 TAZ196558 TKV196558 TUR196558 UEN196558 UOJ196558 UYF196558 VIB196558 VRX196558 WBT196558 WLP196558 WVL196558 J262094 IZ262094 SV262094 ACR262094 AMN262094 AWJ262094 BGF262094 BQB262094 BZX262094 CJT262094 CTP262094 DDL262094 DNH262094 DXD262094 EGZ262094 EQV262094 FAR262094 FKN262094 FUJ262094 GEF262094 GOB262094 GXX262094 HHT262094 HRP262094 IBL262094 ILH262094 IVD262094 JEZ262094 JOV262094 JYR262094 KIN262094 KSJ262094 LCF262094 LMB262094 LVX262094 MFT262094 MPP262094 MZL262094 NJH262094 NTD262094 OCZ262094 OMV262094 OWR262094 PGN262094 PQJ262094 QAF262094 QKB262094 QTX262094 RDT262094 RNP262094 RXL262094 SHH262094 SRD262094 TAZ262094 TKV262094 TUR262094 UEN262094 UOJ262094 UYF262094 VIB262094 VRX262094 WBT262094 WLP262094 WVL262094 J327630 IZ327630 SV327630 ACR327630 AMN327630 AWJ327630 BGF327630 BQB327630 BZX327630 CJT327630 CTP327630 DDL327630 DNH327630 DXD327630 EGZ327630 EQV327630 FAR327630 FKN327630 FUJ327630 GEF327630 GOB327630 GXX327630 HHT327630 HRP327630 IBL327630 ILH327630 IVD327630 JEZ327630 JOV327630 JYR327630 KIN327630 KSJ327630 LCF327630 LMB327630 LVX327630 MFT327630 MPP327630 MZL327630 NJH327630 NTD327630 OCZ327630 OMV327630 OWR327630 PGN327630 PQJ327630 QAF327630 QKB327630 QTX327630 RDT327630 RNP327630 RXL327630 SHH327630 SRD327630 TAZ327630 TKV327630 TUR327630 UEN327630 UOJ327630 UYF327630 VIB327630 VRX327630 WBT327630 WLP327630 WVL327630 J393166 IZ393166 SV393166 ACR393166 AMN393166 AWJ393166 BGF393166 BQB393166 BZX393166 CJT393166 CTP393166 DDL393166 DNH393166 DXD393166 EGZ393166 EQV393166 FAR393166 FKN393166 FUJ393166 GEF393166 GOB393166 GXX393166 HHT393166 HRP393166 IBL393166 ILH393166 IVD393166 JEZ393166 JOV393166 JYR393166 KIN393166 KSJ393166 LCF393166 LMB393166 LVX393166 MFT393166 MPP393166 MZL393166 NJH393166 NTD393166 OCZ393166 OMV393166 OWR393166 PGN393166 PQJ393166 QAF393166 QKB393166 QTX393166 RDT393166 RNP393166 RXL393166 SHH393166 SRD393166 TAZ393166 TKV393166 TUR393166 UEN393166 UOJ393166 UYF393166 VIB393166 VRX393166 WBT393166 WLP393166 WVL393166 J458702 IZ458702 SV458702 ACR458702 AMN458702 AWJ458702 BGF458702 BQB458702 BZX458702 CJT458702 CTP458702 DDL458702 DNH458702 DXD458702 EGZ458702 EQV458702 FAR458702 FKN458702 FUJ458702 GEF458702 GOB458702 GXX458702 HHT458702 HRP458702 IBL458702 ILH458702 IVD458702 JEZ458702 JOV458702 JYR458702 KIN458702 KSJ458702 LCF458702 LMB458702 LVX458702 MFT458702 MPP458702 MZL458702 NJH458702 NTD458702 OCZ458702 OMV458702 OWR458702 PGN458702 PQJ458702 QAF458702 QKB458702 QTX458702 RDT458702 RNP458702 RXL458702 SHH458702 SRD458702 TAZ458702 TKV458702 TUR458702 UEN458702 UOJ458702 UYF458702 VIB458702 VRX458702 WBT458702 WLP458702 WVL458702 J524238 IZ524238 SV524238 ACR524238 AMN524238 AWJ524238 BGF524238 BQB524238 BZX524238 CJT524238 CTP524238 DDL524238 DNH524238 DXD524238 EGZ524238 EQV524238 FAR524238 FKN524238 FUJ524238 GEF524238 GOB524238 GXX524238 HHT524238 HRP524238 IBL524238 ILH524238 IVD524238 JEZ524238 JOV524238 JYR524238 KIN524238 KSJ524238 LCF524238 LMB524238 LVX524238 MFT524238 MPP524238 MZL524238 NJH524238 NTD524238 OCZ524238 OMV524238 OWR524238 PGN524238 PQJ524238 QAF524238 QKB524238 QTX524238 RDT524238 RNP524238 RXL524238 SHH524238 SRD524238 TAZ524238 TKV524238 TUR524238 UEN524238 UOJ524238 UYF524238 VIB524238 VRX524238 WBT524238 WLP524238 WVL524238 J589774 IZ589774 SV589774 ACR589774 AMN589774 AWJ589774 BGF589774 BQB589774 BZX589774 CJT589774 CTP589774 DDL589774 DNH589774 DXD589774 EGZ589774 EQV589774 FAR589774 FKN589774 FUJ589774 GEF589774 GOB589774 GXX589774 HHT589774 HRP589774 IBL589774 ILH589774 IVD589774 JEZ589774 JOV589774 JYR589774 KIN589774 KSJ589774 LCF589774 LMB589774 LVX589774 MFT589774 MPP589774 MZL589774 NJH589774 NTD589774 OCZ589774 OMV589774 OWR589774 PGN589774 PQJ589774 QAF589774 QKB589774 QTX589774 RDT589774 RNP589774 RXL589774 SHH589774 SRD589774 TAZ589774 TKV589774 TUR589774 UEN589774 UOJ589774 UYF589774 VIB589774 VRX589774 WBT589774 WLP589774 WVL589774 J655310 IZ655310 SV655310 ACR655310 AMN655310 AWJ655310 BGF655310 BQB655310 BZX655310 CJT655310 CTP655310 DDL655310 DNH655310 DXD655310 EGZ655310 EQV655310 FAR655310 FKN655310 FUJ655310 GEF655310 GOB655310 GXX655310 HHT655310 HRP655310 IBL655310 ILH655310 IVD655310 JEZ655310 JOV655310 JYR655310 KIN655310 KSJ655310 LCF655310 LMB655310 LVX655310 MFT655310 MPP655310 MZL655310 NJH655310 NTD655310 OCZ655310 OMV655310 OWR655310 PGN655310 PQJ655310 QAF655310 QKB655310 QTX655310 RDT655310 RNP655310 RXL655310 SHH655310 SRD655310 TAZ655310 TKV655310 TUR655310 UEN655310 UOJ655310 UYF655310 VIB655310 VRX655310 WBT655310 WLP655310 WVL655310 J720846 IZ720846 SV720846 ACR720846 AMN720846 AWJ720846 BGF720846 BQB720846 BZX720846 CJT720846 CTP720846 DDL720846 DNH720846 DXD720846 EGZ720846 EQV720846 FAR720846 FKN720846 FUJ720846 GEF720846 GOB720846 GXX720846 HHT720846 HRP720846 IBL720846 ILH720846 IVD720846 JEZ720846 JOV720846 JYR720846 KIN720846 KSJ720846 LCF720846 LMB720846 LVX720846 MFT720846 MPP720846 MZL720846 NJH720846 NTD720846 OCZ720846 OMV720846 OWR720846 PGN720846 PQJ720846 QAF720846 QKB720846 QTX720846 RDT720846 RNP720846 RXL720846 SHH720846 SRD720846 TAZ720846 TKV720846 TUR720846 UEN720846 UOJ720846 UYF720846 VIB720846 VRX720846 WBT720846 WLP720846 WVL720846 J786382 IZ786382 SV786382 ACR786382 AMN786382 AWJ786382 BGF786382 BQB786382 BZX786382 CJT786382 CTP786382 DDL786382 DNH786382 DXD786382 EGZ786382 EQV786382 FAR786382 FKN786382 FUJ786382 GEF786382 GOB786382 GXX786382 HHT786382 HRP786382 IBL786382 ILH786382 IVD786382 JEZ786382 JOV786382 JYR786382 KIN786382 KSJ786382 LCF786382 LMB786382 LVX786382 MFT786382 MPP786382 MZL786382 NJH786382 NTD786382 OCZ786382 OMV786382 OWR786382 PGN786382 PQJ786382 QAF786382 QKB786382 QTX786382 RDT786382 RNP786382 RXL786382 SHH786382 SRD786382 TAZ786382 TKV786382 TUR786382 UEN786382 UOJ786382 UYF786382 VIB786382 VRX786382 WBT786382 WLP786382 WVL786382 J851918 IZ851918 SV851918 ACR851918 AMN851918 AWJ851918 BGF851918 BQB851918 BZX851918 CJT851918 CTP851918 DDL851918 DNH851918 DXD851918 EGZ851918 EQV851918 FAR851918 FKN851918 FUJ851918 GEF851918 GOB851918 GXX851918 HHT851918 HRP851918 IBL851918 ILH851918 IVD851918 JEZ851918 JOV851918 JYR851918 KIN851918 KSJ851918 LCF851918 LMB851918 LVX851918 MFT851918 MPP851918 MZL851918 NJH851918 NTD851918 OCZ851918 OMV851918 OWR851918 PGN851918 PQJ851918 QAF851918 QKB851918 QTX851918 RDT851918 RNP851918 RXL851918 SHH851918 SRD851918 TAZ851918 TKV851918 TUR851918 UEN851918 UOJ851918 UYF851918 VIB851918 VRX851918 WBT851918 WLP851918 WVL851918 J917454 IZ917454 SV917454 ACR917454 AMN917454 AWJ917454 BGF917454 BQB917454 BZX917454 CJT917454 CTP917454 DDL917454 DNH917454 DXD917454 EGZ917454 EQV917454 FAR917454 FKN917454 FUJ917454 GEF917454 GOB917454 GXX917454 HHT917454 HRP917454 IBL917454 ILH917454 IVD917454 JEZ917454 JOV917454 JYR917454 KIN917454 KSJ917454 LCF917454 LMB917454 LVX917454 MFT917454 MPP917454 MZL917454 NJH917454 NTD917454 OCZ917454 OMV917454 OWR917454 PGN917454 PQJ917454 QAF917454 QKB917454 QTX917454 RDT917454 RNP917454 RXL917454 SHH917454 SRD917454 TAZ917454 TKV917454 TUR917454 UEN917454 UOJ917454 UYF917454 VIB917454 VRX917454 WBT917454 WLP917454 WVL917454 J982990 IZ982990 SV982990 ACR982990 AMN982990 AWJ982990 BGF982990 BQB982990 BZX982990 CJT982990 CTP982990 DDL982990 DNH982990 DXD982990 EGZ982990 EQV982990 FAR982990 FKN982990 FUJ982990 GEF982990 GOB982990 GXX982990 HHT982990 HRP982990 IBL982990 ILH982990 IVD982990 JEZ982990 JOV982990 JYR982990 KIN982990 KSJ982990 LCF982990 LMB982990 LVX982990 MFT982990 MPP982990 MZL982990 NJH982990 NTD982990 OCZ982990 OMV982990 OWR982990 PGN982990 PQJ982990 QAF982990 QKB982990 QTX982990 RDT982990 RNP982990 RXL982990 SHH982990 SRD982990 TAZ982990 TKV982990 TUR982990 UEN982990 UOJ982990 UYF982990 VIB982990 VRX982990 WBT982990 WLP982990 WVL982990 J65196 IZ65196 SV65196 ACR65196 AMN65196 AWJ65196 BGF65196 BQB65196 BZX65196 CJT65196 CTP65196 DDL65196 DNH65196 DXD65196 EGZ65196 EQV65196 FAR65196 FKN65196 FUJ65196 GEF65196 GOB65196 GXX65196 HHT65196 HRP65196 IBL65196 ILH65196 IVD65196 JEZ65196 JOV65196 JYR65196 KIN65196 KSJ65196 LCF65196 LMB65196 LVX65196 MFT65196 MPP65196 MZL65196 NJH65196 NTD65196 OCZ65196 OMV65196 OWR65196 PGN65196 PQJ65196 QAF65196 QKB65196 QTX65196 RDT65196 RNP65196 RXL65196 SHH65196 SRD65196 TAZ65196 TKV65196 TUR65196 UEN65196 UOJ65196 UYF65196 VIB65196 VRX65196 WBT65196 WLP65196 WVL65196 J130732 IZ130732 SV130732 ACR130732 AMN130732 AWJ130732 BGF130732 BQB130732 BZX130732 CJT130732 CTP130732 DDL130732 DNH130732 DXD130732 EGZ130732 EQV130732 FAR130732 FKN130732 FUJ130732 GEF130732 GOB130732 GXX130732 HHT130732 HRP130732 IBL130732 ILH130732 IVD130732 JEZ130732 JOV130732 JYR130732 KIN130732 KSJ130732 LCF130732 LMB130732 LVX130732 MFT130732 MPP130732 MZL130732 NJH130732 NTD130732 OCZ130732 OMV130732 OWR130732 PGN130732 PQJ130732 QAF130732 QKB130732 QTX130732 RDT130732 RNP130732 RXL130732 SHH130732 SRD130732 TAZ130732 TKV130732 TUR130732 UEN130732 UOJ130732 UYF130732 VIB130732 VRX130732 WBT130732 WLP130732 WVL130732 J196268 IZ196268 SV196268 ACR196268 AMN196268 AWJ196268 BGF196268 BQB196268 BZX196268 CJT196268 CTP196268 DDL196268 DNH196268 DXD196268 EGZ196268 EQV196268 FAR196268 FKN196268 FUJ196268 GEF196268 GOB196268 GXX196268 HHT196268 HRP196268 IBL196268 ILH196268 IVD196268 JEZ196268 JOV196268 JYR196268 KIN196268 KSJ196268 LCF196268 LMB196268 LVX196268 MFT196268 MPP196268 MZL196268 NJH196268 NTD196268 OCZ196268 OMV196268 OWR196268 PGN196268 PQJ196268 QAF196268 QKB196268 QTX196268 RDT196268 RNP196268 RXL196268 SHH196268 SRD196268 TAZ196268 TKV196268 TUR196268 UEN196268 UOJ196268 UYF196268 VIB196268 VRX196268 WBT196268 WLP196268 WVL196268 J261804 IZ261804 SV261804 ACR261804 AMN261804 AWJ261804 BGF261804 BQB261804 BZX261804 CJT261804 CTP261804 DDL261804 DNH261804 DXD261804 EGZ261804 EQV261804 FAR261804 FKN261804 FUJ261804 GEF261804 GOB261804 GXX261804 HHT261804 HRP261804 IBL261804 ILH261804 IVD261804 JEZ261804 JOV261804 JYR261804 KIN261804 KSJ261804 LCF261804 LMB261804 LVX261804 MFT261804 MPP261804 MZL261804 NJH261804 NTD261804 OCZ261804 OMV261804 OWR261804 PGN261804 PQJ261804 QAF261804 QKB261804 QTX261804 RDT261804 RNP261804 RXL261804 SHH261804 SRD261804 TAZ261804 TKV261804 TUR261804 UEN261804 UOJ261804 UYF261804 VIB261804 VRX261804 WBT261804 WLP261804 WVL261804 J327340 IZ327340 SV327340 ACR327340 AMN327340 AWJ327340 BGF327340 BQB327340 BZX327340 CJT327340 CTP327340 DDL327340 DNH327340 DXD327340 EGZ327340 EQV327340 FAR327340 FKN327340 FUJ327340 GEF327340 GOB327340 GXX327340 HHT327340 HRP327340 IBL327340 ILH327340 IVD327340 JEZ327340 JOV327340 JYR327340 KIN327340 KSJ327340 LCF327340 LMB327340 LVX327340 MFT327340 MPP327340 MZL327340 NJH327340 NTD327340 OCZ327340 OMV327340 OWR327340 PGN327340 PQJ327340 QAF327340 QKB327340 QTX327340 RDT327340 RNP327340 RXL327340 SHH327340 SRD327340 TAZ327340 TKV327340 TUR327340 UEN327340 UOJ327340 UYF327340 VIB327340 VRX327340 WBT327340 WLP327340 WVL327340 J392876 IZ392876 SV392876 ACR392876 AMN392876 AWJ392876 BGF392876 BQB392876 BZX392876 CJT392876 CTP392876 DDL392876 DNH392876 DXD392876 EGZ392876 EQV392876 FAR392876 FKN392876 FUJ392876 GEF392876 GOB392876 GXX392876 HHT392876 HRP392876 IBL392876 ILH392876 IVD392876 JEZ392876 JOV392876 JYR392876 KIN392876 KSJ392876 LCF392876 LMB392876 LVX392876 MFT392876 MPP392876 MZL392876 NJH392876 NTD392876 OCZ392876 OMV392876 OWR392876 PGN392876 PQJ392876 QAF392876 QKB392876 QTX392876 RDT392876 RNP392876 RXL392876 SHH392876 SRD392876 TAZ392876 TKV392876 TUR392876 UEN392876 UOJ392876 UYF392876 VIB392876 VRX392876 WBT392876 WLP392876 WVL392876 J458412 IZ458412 SV458412 ACR458412 AMN458412 AWJ458412 BGF458412 BQB458412 BZX458412 CJT458412 CTP458412 DDL458412 DNH458412 DXD458412 EGZ458412 EQV458412 FAR458412 FKN458412 FUJ458412 GEF458412 GOB458412 GXX458412 HHT458412 HRP458412 IBL458412 ILH458412 IVD458412 JEZ458412 JOV458412 JYR458412 KIN458412 KSJ458412 LCF458412 LMB458412 LVX458412 MFT458412 MPP458412 MZL458412 NJH458412 NTD458412 OCZ458412 OMV458412 OWR458412 PGN458412 PQJ458412 QAF458412 QKB458412 QTX458412 RDT458412 RNP458412 RXL458412 SHH458412 SRD458412 TAZ458412 TKV458412 TUR458412 UEN458412 UOJ458412 UYF458412 VIB458412 VRX458412 WBT458412 WLP458412 WVL458412 J523948 IZ523948 SV523948 ACR523948 AMN523948 AWJ523948 BGF523948 BQB523948 BZX523948 CJT523948 CTP523948 DDL523948 DNH523948 DXD523948 EGZ523948 EQV523948 FAR523948 FKN523948 FUJ523948 GEF523948 GOB523948 GXX523948 HHT523948 HRP523948 IBL523948 ILH523948 IVD523948 JEZ523948 JOV523948 JYR523948 KIN523948 KSJ523948 LCF523948 LMB523948 LVX523948 MFT523948 MPP523948 MZL523948 NJH523948 NTD523948 OCZ523948 OMV523948 OWR523948 PGN523948 PQJ523948 QAF523948 QKB523948 QTX523948 RDT523948 RNP523948 RXL523948 SHH523948 SRD523948 TAZ523948 TKV523948 TUR523948 UEN523948 UOJ523948 UYF523948 VIB523948 VRX523948 WBT523948 WLP523948 WVL523948 J589484 IZ589484 SV589484 ACR589484 AMN589484 AWJ589484 BGF589484 BQB589484 BZX589484 CJT589484 CTP589484 DDL589484 DNH589484 DXD589484 EGZ589484 EQV589484 FAR589484 FKN589484 FUJ589484 GEF589484 GOB589484 GXX589484 HHT589484 HRP589484 IBL589484 ILH589484 IVD589484 JEZ589484 JOV589484 JYR589484 KIN589484 KSJ589484 LCF589484 LMB589484 LVX589484 MFT589484 MPP589484 MZL589484 NJH589484 NTD589484 OCZ589484 OMV589484 OWR589484 PGN589484 PQJ589484 QAF589484 QKB589484 QTX589484 RDT589484 RNP589484 RXL589484 SHH589484 SRD589484 TAZ589484 TKV589484 TUR589484 UEN589484 UOJ589484 UYF589484 VIB589484 VRX589484 WBT589484 WLP589484 WVL589484 J655020 IZ655020 SV655020 ACR655020 AMN655020 AWJ655020 BGF655020 BQB655020 BZX655020 CJT655020 CTP655020 DDL655020 DNH655020 DXD655020 EGZ655020 EQV655020 FAR655020 FKN655020 FUJ655020 GEF655020 GOB655020 GXX655020 HHT655020 HRP655020 IBL655020 ILH655020 IVD655020 JEZ655020 JOV655020 JYR655020 KIN655020 KSJ655020 LCF655020 LMB655020 LVX655020 MFT655020 MPP655020 MZL655020 NJH655020 NTD655020 OCZ655020 OMV655020 OWR655020 PGN655020 PQJ655020 QAF655020 QKB655020 QTX655020 RDT655020 RNP655020 RXL655020 SHH655020 SRD655020 TAZ655020 TKV655020 TUR655020 UEN655020 UOJ655020 UYF655020 VIB655020 VRX655020 WBT655020 WLP655020 WVL655020 J720556 IZ720556 SV720556 ACR720556 AMN720556 AWJ720556 BGF720556 BQB720556 BZX720556 CJT720556 CTP720556 DDL720556 DNH720556 DXD720556 EGZ720556 EQV720556 FAR720556 FKN720556 FUJ720556 GEF720556 GOB720556 GXX720556 HHT720556 HRP720556 IBL720556 ILH720556 IVD720556 JEZ720556 JOV720556 JYR720556 KIN720556 KSJ720556 LCF720556 LMB720556 LVX720556 MFT720556 MPP720556 MZL720556 NJH720556 NTD720556 OCZ720556 OMV720556 OWR720556 PGN720556 PQJ720556 QAF720556 QKB720556 QTX720556 RDT720556 RNP720556 RXL720556 SHH720556 SRD720556 TAZ720556 TKV720556 TUR720556 UEN720556 UOJ720556 UYF720556 VIB720556 VRX720556 WBT720556 WLP720556 WVL720556 J786092 IZ786092 SV786092 ACR786092 AMN786092 AWJ786092 BGF786092 BQB786092 BZX786092 CJT786092 CTP786092 DDL786092 DNH786092 DXD786092 EGZ786092 EQV786092 FAR786092 FKN786092 FUJ786092 GEF786092 GOB786092 GXX786092 HHT786092 HRP786092 IBL786092 ILH786092 IVD786092 JEZ786092 JOV786092 JYR786092 KIN786092 KSJ786092 LCF786092 LMB786092 LVX786092 MFT786092 MPP786092 MZL786092 NJH786092 NTD786092 OCZ786092 OMV786092 OWR786092 PGN786092 PQJ786092 QAF786092 QKB786092 QTX786092 RDT786092 RNP786092 RXL786092 SHH786092 SRD786092 TAZ786092 TKV786092 TUR786092 UEN786092 UOJ786092 UYF786092 VIB786092 VRX786092 WBT786092 WLP786092 WVL786092 J851628 IZ851628 SV851628 ACR851628 AMN851628 AWJ851628 BGF851628 BQB851628 BZX851628 CJT851628 CTP851628 DDL851628 DNH851628 DXD851628 EGZ851628 EQV851628 FAR851628 FKN851628 FUJ851628 GEF851628 GOB851628 GXX851628 HHT851628 HRP851628 IBL851628 ILH851628 IVD851628 JEZ851628 JOV851628 JYR851628 KIN851628 KSJ851628 LCF851628 LMB851628 LVX851628 MFT851628 MPP851628 MZL851628 NJH851628 NTD851628 OCZ851628 OMV851628 OWR851628 PGN851628 PQJ851628 QAF851628 QKB851628 QTX851628 RDT851628 RNP851628 RXL851628 SHH851628 SRD851628 TAZ851628 TKV851628 TUR851628 UEN851628 UOJ851628 UYF851628 VIB851628 VRX851628 WBT851628 WLP851628 WVL851628 J917164 IZ917164 SV917164 ACR917164 AMN917164 AWJ917164 BGF917164 BQB917164 BZX917164 CJT917164 CTP917164 DDL917164 DNH917164 DXD917164 EGZ917164 EQV917164 FAR917164 FKN917164 FUJ917164 GEF917164 GOB917164 GXX917164 HHT917164 HRP917164 IBL917164 ILH917164 IVD917164 JEZ917164 JOV917164 JYR917164 KIN917164 KSJ917164 LCF917164 LMB917164 LVX917164 MFT917164 MPP917164 MZL917164 NJH917164 NTD917164 OCZ917164 OMV917164 OWR917164 PGN917164 PQJ917164 QAF917164 QKB917164 QTX917164 RDT917164 RNP917164 RXL917164 SHH917164 SRD917164 TAZ917164 TKV917164 TUR917164 UEN917164 UOJ917164 UYF917164 VIB917164 VRX917164 WBT917164 WLP917164 WVL917164 J982700 IZ982700 SV982700 ACR982700 AMN982700 AWJ982700 BGF982700 BQB982700 BZX982700 CJT982700 CTP982700 DDL982700 DNH982700 DXD982700 EGZ982700 EQV982700 FAR982700 FKN982700 FUJ982700 GEF982700 GOB982700 GXX982700 HHT982700 HRP982700 IBL982700 ILH982700 IVD982700 JEZ982700 JOV982700 JYR982700 KIN982700 KSJ982700 LCF982700 LMB982700 LVX982700 MFT982700 MPP982700 MZL982700 NJH982700 NTD982700 OCZ982700 OMV982700 OWR982700 PGN982700 PQJ982700 QAF982700 QKB982700 QTX982700 RDT982700 RNP982700 RXL982700 SHH982700 SRD982700 TAZ982700 TKV982700 TUR982700 UEN982700 UOJ982700 UYF982700 VIB982700 VRX982700 WBT982700 WLP982700 WVL982700 J64964 IZ64964 SV64964 ACR64964 AMN64964 AWJ64964 BGF64964 BQB64964 BZX64964 CJT64964 CTP64964 DDL64964 DNH64964 DXD64964 EGZ64964 EQV64964 FAR64964 FKN64964 FUJ64964 GEF64964 GOB64964 GXX64964 HHT64964 HRP64964 IBL64964 ILH64964 IVD64964 JEZ64964 JOV64964 JYR64964 KIN64964 KSJ64964 LCF64964 LMB64964 LVX64964 MFT64964 MPP64964 MZL64964 NJH64964 NTD64964 OCZ64964 OMV64964 OWR64964 PGN64964 PQJ64964 QAF64964 QKB64964 QTX64964 RDT64964 RNP64964 RXL64964 SHH64964 SRD64964 TAZ64964 TKV64964 TUR64964 UEN64964 UOJ64964 UYF64964 VIB64964 VRX64964 WBT64964 WLP64964 WVL64964 J130500 IZ130500 SV130500 ACR130500 AMN130500 AWJ130500 BGF130500 BQB130500 BZX130500 CJT130500 CTP130500 DDL130500 DNH130500 DXD130500 EGZ130500 EQV130500 FAR130500 FKN130500 FUJ130500 GEF130500 GOB130500 GXX130500 HHT130500 HRP130500 IBL130500 ILH130500 IVD130500 JEZ130500 JOV130500 JYR130500 KIN130500 KSJ130500 LCF130500 LMB130500 LVX130500 MFT130500 MPP130500 MZL130500 NJH130500 NTD130500 OCZ130500 OMV130500 OWR130500 PGN130500 PQJ130500 QAF130500 QKB130500 QTX130500 RDT130500 RNP130500 RXL130500 SHH130500 SRD130500 TAZ130500 TKV130500 TUR130500 UEN130500 UOJ130500 UYF130500 VIB130500 VRX130500 WBT130500 WLP130500 WVL130500 J196036 IZ196036 SV196036 ACR196036 AMN196036 AWJ196036 BGF196036 BQB196036 BZX196036 CJT196036 CTP196036 DDL196036 DNH196036 DXD196036 EGZ196036 EQV196036 FAR196036 FKN196036 FUJ196036 GEF196036 GOB196036 GXX196036 HHT196036 HRP196036 IBL196036 ILH196036 IVD196036 JEZ196036 JOV196036 JYR196036 KIN196036 KSJ196036 LCF196036 LMB196036 LVX196036 MFT196036 MPP196036 MZL196036 NJH196036 NTD196036 OCZ196036 OMV196036 OWR196036 PGN196036 PQJ196036 QAF196036 QKB196036 QTX196036 RDT196036 RNP196036 RXL196036 SHH196036 SRD196036 TAZ196036 TKV196036 TUR196036 UEN196036 UOJ196036 UYF196036 VIB196036 VRX196036 WBT196036 WLP196036 WVL196036 J261572 IZ261572 SV261572 ACR261572 AMN261572 AWJ261572 BGF261572 BQB261572 BZX261572 CJT261572 CTP261572 DDL261572 DNH261572 DXD261572 EGZ261572 EQV261572 FAR261572 FKN261572 FUJ261572 GEF261572 GOB261572 GXX261572 HHT261572 HRP261572 IBL261572 ILH261572 IVD261572 JEZ261572 JOV261572 JYR261572 KIN261572 KSJ261572 LCF261572 LMB261572 LVX261572 MFT261572 MPP261572 MZL261572 NJH261572 NTD261572 OCZ261572 OMV261572 OWR261572 PGN261572 PQJ261572 QAF261572 QKB261572 QTX261572 RDT261572 RNP261572 RXL261572 SHH261572 SRD261572 TAZ261572 TKV261572 TUR261572 UEN261572 UOJ261572 UYF261572 VIB261572 VRX261572 WBT261572 WLP261572 WVL261572 J327108 IZ327108 SV327108 ACR327108 AMN327108 AWJ327108 BGF327108 BQB327108 BZX327108 CJT327108 CTP327108 DDL327108 DNH327108 DXD327108 EGZ327108 EQV327108 FAR327108 FKN327108 FUJ327108 GEF327108 GOB327108 GXX327108 HHT327108 HRP327108 IBL327108 ILH327108 IVD327108 JEZ327108 JOV327108 JYR327108 KIN327108 KSJ327108 LCF327108 LMB327108 LVX327108 MFT327108 MPP327108 MZL327108 NJH327108 NTD327108 OCZ327108 OMV327108 OWR327108 PGN327108 PQJ327108 QAF327108 QKB327108 QTX327108 RDT327108 RNP327108 RXL327108 SHH327108 SRD327108 TAZ327108 TKV327108 TUR327108 UEN327108 UOJ327108 UYF327108 VIB327108 VRX327108 WBT327108 WLP327108 WVL327108 J392644 IZ392644 SV392644 ACR392644 AMN392644 AWJ392644 BGF392644 BQB392644 BZX392644 CJT392644 CTP392644 DDL392644 DNH392644 DXD392644 EGZ392644 EQV392644 FAR392644 FKN392644 FUJ392644 GEF392644 GOB392644 GXX392644 HHT392644 HRP392644 IBL392644 ILH392644 IVD392644 JEZ392644 JOV392644 JYR392644 KIN392644 KSJ392644 LCF392644 LMB392644 LVX392644 MFT392644 MPP392644 MZL392644 NJH392644 NTD392644 OCZ392644 OMV392644 OWR392644 PGN392644 PQJ392644 QAF392644 QKB392644 QTX392644 RDT392644 RNP392644 RXL392644 SHH392644 SRD392644 TAZ392644 TKV392644 TUR392644 UEN392644 UOJ392644 UYF392644 VIB392644 VRX392644 WBT392644 WLP392644 WVL392644 J458180 IZ458180 SV458180 ACR458180 AMN458180 AWJ458180 BGF458180 BQB458180 BZX458180 CJT458180 CTP458180 DDL458180 DNH458180 DXD458180 EGZ458180 EQV458180 FAR458180 FKN458180 FUJ458180 GEF458180 GOB458180 GXX458180 HHT458180 HRP458180 IBL458180 ILH458180 IVD458180 JEZ458180 JOV458180 JYR458180 KIN458180 KSJ458180 LCF458180 LMB458180 LVX458180 MFT458180 MPP458180 MZL458180 NJH458180 NTD458180 OCZ458180 OMV458180 OWR458180 PGN458180 PQJ458180 QAF458180 QKB458180 QTX458180 RDT458180 RNP458180 RXL458180 SHH458180 SRD458180 TAZ458180 TKV458180 TUR458180 UEN458180 UOJ458180 UYF458180 VIB458180 VRX458180 WBT458180 WLP458180 WVL458180 J523716 IZ523716 SV523716 ACR523716 AMN523716 AWJ523716 BGF523716 BQB523716 BZX523716 CJT523716 CTP523716 DDL523716 DNH523716 DXD523716 EGZ523716 EQV523716 FAR523716 FKN523716 FUJ523716 GEF523716 GOB523716 GXX523716 HHT523716 HRP523716 IBL523716 ILH523716 IVD523716 JEZ523716 JOV523716 JYR523716 KIN523716 KSJ523716 LCF523716 LMB523716 LVX523716 MFT523716 MPP523716 MZL523716 NJH523716 NTD523716 OCZ523716 OMV523716 OWR523716 PGN523716 PQJ523716 QAF523716 QKB523716 QTX523716 RDT523716 RNP523716 RXL523716 SHH523716 SRD523716 TAZ523716 TKV523716 TUR523716 UEN523716 UOJ523716 UYF523716 VIB523716 VRX523716 WBT523716 WLP523716 WVL523716 J589252 IZ589252 SV589252 ACR589252 AMN589252 AWJ589252 BGF589252 BQB589252 BZX589252 CJT589252 CTP589252 DDL589252 DNH589252 DXD589252 EGZ589252 EQV589252 FAR589252 FKN589252 FUJ589252 GEF589252 GOB589252 GXX589252 HHT589252 HRP589252 IBL589252 ILH589252 IVD589252 JEZ589252 JOV589252 JYR589252 KIN589252 KSJ589252 LCF589252 LMB589252 LVX589252 MFT589252 MPP589252 MZL589252 NJH589252 NTD589252 OCZ589252 OMV589252 OWR589252 PGN589252 PQJ589252 QAF589252 QKB589252 QTX589252 RDT589252 RNP589252 RXL589252 SHH589252 SRD589252 TAZ589252 TKV589252 TUR589252 UEN589252 UOJ589252 UYF589252 VIB589252 VRX589252 WBT589252 WLP589252 WVL589252 J654788 IZ654788 SV654788 ACR654788 AMN654788 AWJ654788 BGF654788 BQB654788 BZX654788 CJT654788 CTP654788 DDL654788 DNH654788 DXD654788 EGZ654788 EQV654788 FAR654788 FKN654788 FUJ654788 GEF654788 GOB654788 GXX654788 HHT654788 HRP654788 IBL654788 ILH654788 IVD654788 JEZ654788 JOV654788 JYR654788 KIN654788 KSJ654788 LCF654788 LMB654788 LVX654788 MFT654788 MPP654788 MZL654788 NJH654788 NTD654788 OCZ654788 OMV654788 OWR654788 PGN654788 PQJ654788 QAF654788 QKB654788 QTX654788 RDT654788 RNP654788 RXL654788 SHH654788 SRD654788 TAZ654788 TKV654788 TUR654788 UEN654788 UOJ654788 UYF654788 VIB654788 VRX654788 WBT654788 WLP654788 WVL654788 J720324 IZ720324 SV720324 ACR720324 AMN720324 AWJ720324 BGF720324 BQB720324 BZX720324 CJT720324 CTP720324 DDL720324 DNH720324 DXD720324 EGZ720324 EQV720324 FAR720324 FKN720324 FUJ720324 GEF720324 GOB720324 GXX720324 HHT720324 HRP720324 IBL720324 ILH720324 IVD720324 JEZ720324 JOV720324 JYR720324 KIN720324 KSJ720324 LCF720324 LMB720324 LVX720324 MFT720324 MPP720324 MZL720324 NJH720324 NTD720324 OCZ720324 OMV720324 OWR720324 PGN720324 PQJ720324 QAF720324 QKB720324 QTX720324 RDT720324 RNP720324 RXL720324 SHH720324 SRD720324 TAZ720324 TKV720324 TUR720324 UEN720324 UOJ720324 UYF720324 VIB720324 VRX720324 WBT720324 WLP720324 WVL720324 J785860 IZ785860 SV785860 ACR785860 AMN785860 AWJ785860 BGF785860 BQB785860 BZX785860 CJT785860 CTP785860 DDL785860 DNH785860 DXD785860 EGZ785860 EQV785860 FAR785860 FKN785860 FUJ785860 GEF785860 GOB785860 GXX785860 HHT785860 HRP785860 IBL785860 ILH785860 IVD785860 JEZ785860 JOV785860 JYR785860 KIN785860 KSJ785860 LCF785860 LMB785860 LVX785860 MFT785860 MPP785860 MZL785860 NJH785860 NTD785860 OCZ785860 OMV785860 OWR785860 PGN785860 PQJ785860 QAF785860 QKB785860 QTX785860 RDT785860 RNP785860 RXL785860 SHH785860 SRD785860 TAZ785860 TKV785860 TUR785860 UEN785860 UOJ785860 UYF785860 VIB785860 VRX785860 WBT785860 WLP785860 WVL785860 J851396 IZ851396 SV851396 ACR851396 AMN851396 AWJ851396 BGF851396 BQB851396 BZX851396 CJT851396 CTP851396 DDL851396 DNH851396 DXD851396 EGZ851396 EQV851396 FAR851396 FKN851396 FUJ851396 GEF851396 GOB851396 GXX851396 HHT851396 HRP851396 IBL851396 ILH851396 IVD851396 JEZ851396 JOV851396 JYR851396 KIN851396 KSJ851396 LCF851396 LMB851396 LVX851396 MFT851396 MPP851396 MZL851396 NJH851396 NTD851396 OCZ851396 OMV851396 OWR851396 PGN851396 PQJ851396 QAF851396 QKB851396 QTX851396 RDT851396 RNP851396 RXL851396 SHH851396 SRD851396 TAZ851396 TKV851396 TUR851396 UEN851396 UOJ851396 UYF851396 VIB851396 VRX851396 WBT851396 WLP851396 WVL851396 J916932 IZ916932 SV916932 ACR916932 AMN916932 AWJ916932 BGF916932 BQB916932 BZX916932 CJT916932 CTP916932 DDL916932 DNH916932 DXD916932 EGZ916932 EQV916932 FAR916932 FKN916932 FUJ916932 GEF916932 GOB916932 GXX916932 HHT916932 HRP916932 IBL916932 ILH916932 IVD916932 JEZ916932 JOV916932 JYR916932 KIN916932 KSJ916932 LCF916932 LMB916932 LVX916932 MFT916932 MPP916932 MZL916932 NJH916932 NTD916932 OCZ916932 OMV916932 OWR916932 PGN916932 PQJ916932 QAF916932 QKB916932 QTX916932 RDT916932 RNP916932 RXL916932 SHH916932 SRD916932 TAZ916932 TKV916932 TUR916932 UEN916932 UOJ916932 UYF916932 VIB916932 VRX916932 WBT916932 WLP916932 WVL916932 J982468 IZ982468 SV982468 ACR982468 AMN982468 AWJ982468 BGF982468 BQB982468 BZX982468 CJT982468 CTP982468 DDL982468 DNH982468 DXD982468 EGZ982468 EQV982468 FAR982468 FKN982468 FUJ982468 GEF982468 GOB982468 GXX982468 HHT982468 HRP982468 IBL982468 ILH982468 IVD982468 JEZ982468 JOV982468 JYR982468 KIN982468 KSJ982468 LCF982468 LMB982468 LVX982468 MFT982468 MPP982468 MZL982468 NJH982468 NTD982468 OCZ982468 OMV982468 OWR982468 PGN982468 PQJ982468 QAF982468 QKB982468 QTX982468 RDT982468 RNP982468 RXL982468 SHH982468 SRD982468 TAZ982468 TKV982468 TUR982468 UEN982468 UOJ982468 UYF982468 VIB982468 VRX982468 WBT982468 WLP982468 WVL982468 J64848 IZ64848 SV64848 ACR64848 AMN64848 AWJ64848 BGF64848 BQB64848 BZX64848 CJT64848 CTP64848 DDL64848 DNH64848 DXD64848 EGZ64848 EQV64848 FAR64848 FKN64848 FUJ64848 GEF64848 GOB64848 GXX64848 HHT64848 HRP64848 IBL64848 ILH64848 IVD64848 JEZ64848 JOV64848 JYR64848 KIN64848 KSJ64848 LCF64848 LMB64848 LVX64848 MFT64848 MPP64848 MZL64848 NJH64848 NTD64848 OCZ64848 OMV64848 OWR64848 PGN64848 PQJ64848 QAF64848 QKB64848 QTX64848 RDT64848 RNP64848 RXL64848 SHH64848 SRD64848 TAZ64848 TKV64848 TUR64848 UEN64848 UOJ64848 UYF64848 VIB64848 VRX64848 WBT64848 WLP64848 WVL64848 J130384 IZ130384 SV130384 ACR130384 AMN130384 AWJ130384 BGF130384 BQB130384 BZX130384 CJT130384 CTP130384 DDL130384 DNH130384 DXD130384 EGZ130384 EQV130384 FAR130384 FKN130384 FUJ130384 GEF130384 GOB130384 GXX130384 HHT130384 HRP130384 IBL130384 ILH130384 IVD130384 JEZ130384 JOV130384 JYR130384 KIN130384 KSJ130384 LCF130384 LMB130384 LVX130384 MFT130384 MPP130384 MZL130384 NJH130384 NTD130384 OCZ130384 OMV130384 OWR130384 PGN130384 PQJ130384 QAF130384 QKB130384 QTX130384 RDT130384 RNP130384 RXL130384 SHH130384 SRD130384 TAZ130384 TKV130384 TUR130384 UEN130384 UOJ130384 UYF130384 VIB130384 VRX130384 WBT130384 WLP130384 WVL130384 J195920 IZ195920 SV195920 ACR195920 AMN195920 AWJ195920 BGF195920 BQB195920 BZX195920 CJT195920 CTP195920 DDL195920 DNH195920 DXD195920 EGZ195920 EQV195920 FAR195920 FKN195920 FUJ195920 GEF195920 GOB195920 GXX195920 HHT195920 HRP195920 IBL195920 ILH195920 IVD195920 JEZ195920 JOV195920 JYR195920 KIN195920 KSJ195920 LCF195920 LMB195920 LVX195920 MFT195920 MPP195920 MZL195920 NJH195920 NTD195920 OCZ195920 OMV195920 OWR195920 PGN195920 PQJ195920 QAF195920 QKB195920 QTX195920 RDT195920 RNP195920 RXL195920 SHH195920 SRD195920 TAZ195920 TKV195920 TUR195920 UEN195920 UOJ195920 UYF195920 VIB195920 VRX195920 WBT195920 WLP195920 WVL195920 J261456 IZ261456 SV261456 ACR261456 AMN261456 AWJ261456 BGF261456 BQB261456 BZX261456 CJT261456 CTP261456 DDL261456 DNH261456 DXD261456 EGZ261456 EQV261456 FAR261456 FKN261456 FUJ261456 GEF261456 GOB261456 GXX261456 HHT261456 HRP261456 IBL261456 ILH261456 IVD261456 JEZ261456 JOV261456 JYR261456 KIN261456 KSJ261456 LCF261456 LMB261456 LVX261456 MFT261456 MPP261456 MZL261456 NJH261456 NTD261456 OCZ261456 OMV261456 OWR261456 PGN261456 PQJ261456 QAF261456 QKB261456 QTX261456 RDT261456 RNP261456 RXL261456 SHH261456 SRD261456 TAZ261456 TKV261456 TUR261456 UEN261456 UOJ261456 UYF261456 VIB261456 VRX261456 WBT261456 WLP261456 WVL261456 J326992 IZ326992 SV326992 ACR326992 AMN326992 AWJ326992 BGF326992 BQB326992 BZX326992 CJT326992 CTP326992 DDL326992 DNH326992 DXD326992 EGZ326992 EQV326992 FAR326992 FKN326992 FUJ326992 GEF326992 GOB326992 GXX326992 HHT326992 HRP326992 IBL326992 ILH326992 IVD326992 JEZ326992 JOV326992 JYR326992 KIN326992 KSJ326992 LCF326992 LMB326992 LVX326992 MFT326992 MPP326992 MZL326992 NJH326992 NTD326992 OCZ326992 OMV326992 OWR326992 PGN326992 PQJ326992 QAF326992 QKB326992 QTX326992 RDT326992 RNP326992 RXL326992 SHH326992 SRD326992 TAZ326992 TKV326992 TUR326992 UEN326992 UOJ326992 UYF326992 VIB326992 VRX326992 WBT326992 WLP326992 WVL326992 J392528 IZ392528 SV392528 ACR392528 AMN392528 AWJ392528 BGF392528 BQB392528 BZX392528 CJT392528 CTP392528 DDL392528 DNH392528 DXD392528 EGZ392528 EQV392528 FAR392528 FKN392528 FUJ392528 GEF392528 GOB392528 GXX392528 HHT392528 HRP392528 IBL392528 ILH392528 IVD392528 JEZ392528 JOV392528 JYR392528 KIN392528 KSJ392528 LCF392528 LMB392528 LVX392528 MFT392528 MPP392528 MZL392528 NJH392528 NTD392528 OCZ392528 OMV392528 OWR392528 PGN392528 PQJ392528 QAF392528 QKB392528 QTX392528 RDT392528 RNP392528 RXL392528 SHH392528 SRD392528 TAZ392528 TKV392528 TUR392528 UEN392528 UOJ392528 UYF392528 VIB392528 VRX392528 WBT392528 WLP392528 WVL392528 J458064 IZ458064 SV458064 ACR458064 AMN458064 AWJ458064 BGF458064 BQB458064 BZX458064 CJT458064 CTP458064 DDL458064 DNH458064 DXD458064 EGZ458064 EQV458064 FAR458064 FKN458064 FUJ458064 GEF458064 GOB458064 GXX458064 HHT458064 HRP458064 IBL458064 ILH458064 IVD458064 JEZ458064 JOV458064 JYR458064 KIN458064 KSJ458064 LCF458064 LMB458064 LVX458064 MFT458064 MPP458064 MZL458064 NJH458064 NTD458064 OCZ458064 OMV458064 OWR458064 PGN458064 PQJ458064 QAF458064 QKB458064 QTX458064 RDT458064 RNP458064 RXL458064 SHH458064 SRD458064 TAZ458064 TKV458064 TUR458064 UEN458064 UOJ458064 UYF458064 VIB458064 VRX458064 WBT458064 WLP458064 WVL458064 J523600 IZ523600 SV523600 ACR523600 AMN523600 AWJ523600 BGF523600 BQB523600 BZX523600 CJT523600 CTP523600 DDL523600 DNH523600 DXD523600 EGZ523600 EQV523600 FAR523600 FKN523600 FUJ523600 GEF523600 GOB523600 GXX523600 HHT523600 HRP523600 IBL523600 ILH523600 IVD523600 JEZ523600 JOV523600 JYR523600 KIN523600 KSJ523600 LCF523600 LMB523600 LVX523600 MFT523600 MPP523600 MZL523600 NJH523600 NTD523600 OCZ523600 OMV523600 OWR523600 PGN523600 PQJ523600 QAF523600 QKB523600 QTX523600 RDT523600 RNP523600 RXL523600 SHH523600 SRD523600 TAZ523600 TKV523600 TUR523600 UEN523600 UOJ523600 UYF523600 VIB523600 VRX523600 WBT523600 WLP523600 WVL523600 J589136 IZ589136 SV589136 ACR589136 AMN589136 AWJ589136 BGF589136 BQB589136 BZX589136 CJT589136 CTP589136 DDL589136 DNH589136 DXD589136 EGZ589136 EQV589136 FAR589136 FKN589136 FUJ589136 GEF589136 GOB589136 GXX589136 HHT589136 HRP589136 IBL589136 ILH589136 IVD589136 JEZ589136 JOV589136 JYR589136 KIN589136 KSJ589136 LCF589136 LMB589136 LVX589136 MFT589136 MPP589136 MZL589136 NJH589136 NTD589136 OCZ589136 OMV589136 OWR589136 PGN589136 PQJ589136 QAF589136 QKB589136 QTX589136 RDT589136 RNP589136 RXL589136 SHH589136 SRD589136 TAZ589136 TKV589136 TUR589136 UEN589136 UOJ589136 UYF589136 VIB589136 VRX589136 WBT589136 WLP589136 WVL589136 J654672 IZ654672 SV654672 ACR654672 AMN654672 AWJ654672 BGF654672 BQB654672 BZX654672 CJT654672 CTP654672 DDL654672 DNH654672 DXD654672 EGZ654672 EQV654672 FAR654672 FKN654672 FUJ654672 GEF654672 GOB654672 GXX654672 HHT654672 HRP654672 IBL654672 ILH654672 IVD654672 JEZ654672 JOV654672 JYR654672 KIN654672 KSJ654672 LCF654672 LMB654672 LVX654672 MFT654672 MPP654672 MZL654672 NJH654672 NTD654672 OCZ654672 OMV654672 OWR654672 PGN654672 PQJ654672 QAF654672 QKB654672 QTX654672 RDT654672 RNP654672 RXL654672 SHH654672 SRD654672 TAZ654672 TKV654672 TUR654672 UEN654672 UOJ654672 UYF654672 VIB654672 VRX654672 WBT654672 WLP654672 WVL654672 J720208 IZ720208 SV720208 ACR720208 AMN720208 AWJ720208 BGF720208 BQB720208 BZX720208 CJT720208 CTP720208 DDL720208 DNH720208 DXD720208 EGZ720208 EQV720208 FAR720208 FKN720208 FUJ720208 GEF720208 GOB720208 GXX720208 HHT720208 HRP720208 IBL720208 ILH720208 IVD720208 JEZ720208 JOV720208 JYR720208 KIN720208 KSJ720208 LCF720208 LMB720208 LVX720208 MFT720208 MPP720208 MZL720208 NJH720208 NTD720208 OCZ720208 OMV720208 OWR720208 PGN720208 PQJ720208 QAF720208 QKB720208 QTX720208 RDT720208 RNP720208 RXL720208 SHH720208 SRD720208 TAZ720208 TKV720208 TUR720208 UEN720208 UOJ720208 UYF720208 VIB720208 VRX720208 WBT720208 WLP720208 WVL720208 J785744 IZ785744 SV785744 ACR785744 AMN785744 AWJ785744 BGF785744 BQB785744 BZX785744 CJT785744 CTP785744 DDL785744 DNH785744 DXD785744 EGZ785744 EQV785744 FAR785744 FKN785744 FUJ785744 GEF785744 GOB785744 GXX785744 HHT785744 HRP785744 IBL785744 ILH785744 IVD785744 JEZ785744 JOV785744 JYR785744 KIN785744 KSJ785744 LCF785744 LMB785744 LVX785744 MFT785744 MPP785744 MZL785744 NJH785744 NTD785744 OCZ785744 OMV785744 OWR785744 PGN785744 PQJ785744 QAF785744 QKB785744 QTX785744 RDT785744 RNP785744 RXL785744 SHH785744 SRD785744 TAZ785744 TKV785744 TUR785744 UEN785744 UOJ785744 UYF785744 VIB785744 VRX785744 WBT785744 WLP785744 WVL785744 J851280 IZ851280 SV851280 ACR851280 AMN851280 AWJ851280 BGF851280 BQB851280 BZX851280 CJT851280 CTP851280 DDL851280 DNH851280 DXD851280 EGZ851280 EQV851280 FAR851280 FKN851280 FUJ851280 GEF851280 GOB851280 GXX851280 HHT851280 HRP851280 IBL851280 ILH851280 IVD851280 JEZ851280 JOV851280 JYR851280 KIN851280 KSJ851280 LCF851280 LMB851280 LVX851280 MFT851280 MPP851280 MZL851280 NJH851280 NTD851280 OCZ851280 OMV851280 OWR851280 PGN851280 PQJ851280 QAF851280 QKB851280 QTX851280 RDT851280 RNP851280 RXL851280 SHH851280 SRD851280 TAZ851280 TKV851280 TUR851280 UEN851280 UOJ851280 UYF851280 VIB851280 VRX851280 WBT851280 WLP851280 WVL851280 J916816 IZ916816 SV916816 ACR916816 AMN916816 AWJ916816 BGF916816 BQB916816 BZX916816 CJT916816 CTP916816 DDL916816 DNH916816 DXD916816 EGZ916816 EQV916816 FAR916816 FKN916816 FUJ916816 GEF916816 GOB916816 GXX916816 HHT916816 HRP916816 IBL916816 ILH916816 IVD916816 JEZ916816 JOV916816 JYR916816 KIN916816 KSJ916816 LCF916816 LMB916816 LVX916816 MFT916816 MPP916816 MZL916816 NJH916816 NTD916816 OCZ916816 OMV916816 OWR916816 PGN916816 PQJ916816 QAF916816 QKB916816 QTX916816 RDT916816 RNP916816 RXL916816 SHH916816 SRD916816 TAZ916816 TKV916816 TUR916816 UEN916816 UOJ916816 UYF916816 VIB916816 VRX916816 WBT916816 WLP916816 WVL916816 J982352 IZ982352 SV982352 ACR982352 AMN982352 AWJ982352 BGF982352 BQB982352 BZX982352 CJT982352 CTP982352 DDL982352 DNH982352 DXD982352 EGZ982352 EQV982352 FAR982352 FKN982352 FUJ982352 GEF982352 GOB982352 GXX982352 HHT982352 HRP982352 IBL982352 ILH982352 IVD982352 JEZ982352 JOV982352 JYR982352 KIN982352 KSJ982352 LCF982352 LMB982352 LVX982352 MFT982352 MPP982352 MZL982352 NJH982352 NTD982352 OCZ982352 OMV982352 OWR982352 PGN982352 PQJ982352 QAF982352 QKB982352 QTX982352 RDT982352 RNP982352 RXL982352 SHH982352 SRD982352 TAZ982352 TKV982352 TUR982352 UEN982352 UOJ982352 UYF982352 VIB982352 VRX982352 WBT982352 WLP982352 WVL982352 J64548 IZ64548 SV64548 ACR64548 AMN64548 AWJ64548 BGF64548 BQB64548 BZX64548 CJT64548 CTP64548 DDL64548 DNH64548 DXD64548 EGZ64548 EQV64548 FAR64548 FKN64548 FUJ64548 GEF64548 GOB64548 GXX64548 HHT64548 HRP64548 IBL64548 ILH64548 IVD64548 JEZ64548 JOV64548 JYR64548 KIN64548 KSJ64548 LCF64548 LMB64548 LVX64548 MFT64548 MPP64548 MZL64548 NJH64548 NTD64548 OCZ64548 OMV64548 OWR64548 PGN64548 PQJ64548 QAF64548 QKB64548 QTX64548 RDT64548 RNP64548 RXL64548 SHH64548 SRD64548 TAZ64548 TKV64548 TUR64548 UEN64548 UOJ64548 UYF64548 VIB64548 VRX64548 WBT64548 WLP64548 WVL64548 J130084 IZ130084 SV130084 ACR130084 AMN130084 AWJ130084 BGF130084 BQB130084 BZX130084 CJT130084 CTP130084 DDL130084 DNH130084 DXD130084 EGZ130084 EQV130084 FAR130084 FKN130084 FUJ130084 GEF130084 GOB130084 GXX130084 HHT130084 HRP130084 IBL130084 ILH130084 IVD130084 JEZ130084 JOV130084 JYR130084 KIN130084 KSJ130084 LCF130084 LMB130084 LVX130084 MFT130084 MPP130084 MZL130084 NJH130084 NTD130084 OCZ130084 OMV130084 OWR130084 PGN130084 PQJ130084 QAF130084 QKB130084 QTX130084 RDT130084 RNP130084 RXL130084 SHH130084 SRD130084 TAZ130084 TKV130084 TUR130084 UEN130084 UOJ130084 UYF130084 VIB130084 VRX130084 WBT130084 WLP130084 WVL130084 J195620 IZ195620 SV195620 ACR195620 AMN195620 AWJ195620 BGF195620 BQB195620 BZX195620 CJT195620 CTP195620 DDL195620 DNH195620 DXD195620 EGZ195620 EQV195620 FAR195620 FKN195620 FUJ195620 GEF195620 GOB195620 GXX195620 HHT195620 HRP195620 IBL195620 ILH195620 IVD195620 JEZ195620 JOV195620 JYR195620 KIN195620 KSJ195620 LCF195620 LMB195620 LVX195620 MFT195620 MPP195620 MZL195620 NJH195620 NTD195620 OCZ195620 OMV195620 OWR195620 PGN195620 PQJ195620 QAF195620 QKB195620 QTX195620 RDT195620 RNP195620 RXL195620 SHH195620 SRD195620 TAZ195620 TKV195620 TUR195620 UEN195620 UOJ195620 UYF195620 VIB195620 VRX195620 WBT195620 WLP195620 WVL195620 J261156 IZ261156 SV261156 ACR261156 AMN261156 AWJ261156 BGF261156 BQB261156 BZX261156 CJT261156 CTP261156 DDL261156 DNH261156 DXD261156 EGZ261156 EQV261156 FAR261156 FKN261156 FUJ261156 GEF261156 GOB261156 GXX261156 HHT261156 HRP261156 IBL261156 ILH261156 IVD261156 JEZ261156 JOV261156 JYR261156 KIN261156 KSJ261156 LCF261156 LMB261156 LVX261156 MFT261156 MPP261156 MZL261156 NJH261156 NTD261156 OCZ261156 OMV261156 OWR261156 PGN261156 PQJ261156 QAF261156 QKB261156 QTX261156 RDT261156 RNP261156 RXL261156 SHH261156 SRD261156 TAZ261156 TKV261156 TUR261156 UEN261156 UOJ261156 UYF261156 VIB261156 VRX261156 WBT261156 WLP261156 WVL261156 J326692 IZ326692 SV326692 ACR326692 AMN326692 AWJ326692 BGF326692 BQB326692 BZX326692 CJT326692 CTP326692 DDL326692 DNH326692 DXD326692 EGZ326692 EQV326692 FAR326692 FKN326692 FUJ326692 GEF326692 GOB326692 GXX326692 HHT326692 HRP326692 IBL326692 ILH326692 IVD326692 JEZ326692 JOV326692 JYR326692 KIN326692 KSJ326692 LCF326692 LMB326692 LVX326692 MFT326692 MPP326692 MZL326692 NJH326692 NTD326692 OCZ326692 OMV326692 OWR326692 PGN326692 PQJ326692 QAF326692 QKB326692 QTX326692 RDT326692 RNP326692 RXL326692 SHH326692 SRD326692 TAZ326692 TKV326692 TUR326692 UEN326692 UOJ326692 UYF326692 VIB326692 VRX326692 WBT326692 WLP326692 WVL326692 J392228 IZ392228 SV392228 ACR392228 AMN392228 AWJ392228 BGF392228 BQB392228 BZX392228 CJT392228 CTP392228 DDL392228 DNH392228 DXD392228 EGZ392228 EQV392228 FAR392228 FKN392228 FUJ392228 GEF392228 GOB392228 GXX392228 HHT392228 HRP392228 IBL392228 ILH392228 IVD392228 JEZ392228 JOV392228 JYR392228 KIN392228 KSJ392228 LCF392228 LMB392228 LVX392228 MFT392228 MPP392228 MZL392228 NJH392228 NTD392228 OCZ392228 OMV392228 OWR392228 PGN392228 PQJ392228 QAF392228 QKB392228 QTX392228 RDT392228 RNP392228 RXL392228 SHH392228 SRD392228 TAZ392228 TKV392228 TUR392228 UEN392228 UOJ392228 UYF392228 VIB392228 VRX392228 WBT392228 WLP392228 WVL392228 J457764 IZ457764 SV457764 ACR457764 AMN457764 AWJ457764 BGF457764 BQB457764 BZX457764 CJT457764 CTP457764 DDL457764 DNH457764 DXD457764 EGZ457764 EQV457764 FAR457764 FKN457764 FUJ457764 GEF457764 GOB457764 GXX457764 HHT457764 HRP457764 IBL457764 ILH457764 IVD457764 JEZ457764 JOV457764 JYR457764 KIN457764 KSJ457764 LCF457764 LMB457764 LVX457764 MFT457764 MPP457764 MZL457764 NJH457764 NTD457764 OCZ457764 OMV457764 OWR457764 PGN457764 PQJ457764 QAF457764 QKB457764 QTX457764 RDT457764 RNP457764 RXL457764 SHH457764 SRD457764 TAZ457764 TKV457764 TUR457764 UEN457764 UOJ457764 UYF457764 VIB457764 VRX457764 WBT457764 WLP457764 WVL457764 J523300 IZ523300 SV523300 ACR523300 AMN523300 AWJ523300 BGF523300 BQB523300 BZX523300 CJT523300 CTP523300 DDL523300 DNH523300 DXD523300 EGZ523300 EQV523300 FAR523300 FKN523300 FUJ523300 GEF523300 GOB523300 GXX523300 HHT523300 HRP523300 IBL523300 ILH523300 IVD523300 JEZ523300 JOV523300 JYR523300 KIN523300 KSJ523300 LCF523300 LMB523300 LVX523300 MFT523300 MPP523300 MZL523300 NJH523300 NTD523300 OCZ523300 OMV523300 OWR523300 PGN523300 PQJ523300 QAF523300 QKB523300 QTX523300 RDT523300 RNP523300 RXL523300 SHH523300 SRD523300 TAZ523300 TKV523300 TUR523300 UEN523300 UOJ523300 UYF523300 VIB523300 VRX523300 WBT523300 WLP523300 WVL523300 J588836 IZ588836 SV588836 ACR588836 AMN588836 AWJ588836 BGF588836 BQB588836 BZX588836 CJT588836 CTP588836 DDL588836 DNH588836 DXD588836 EGZ588836 EQV588836 FAR588836 FKN588836 FUJ588836 GEF588836 GOB588836 GXX588836 HHT588836 HRP588836 IBL588836 ILH588836 IVD588836 JEZ588836 JOV588836 JYR588836 KIN588836 KSJ588836 LCF588836 LMB588836 LVX588836 MFT588836 MPP588836 MZL588836 NJH588836 NTD588836 OCZ588836 OMV588836 OWR588836 PGN588836 PQJ588836 QAF588836 QKB588836 QTX588836 RDT588836 RNP588836 RXL588836 SHH588836 SRD588836 TAZ588836 TKV588836 TUR588836 UEN588836 UOJ588836 UYF588836 VIB588836 VRX588836 WBT588836 WLP588836 WVL588836 J654372 IZ654372 SV654372 ACR654372 AMN654372 AWJ654372 BGF654372 BQB654372 BZX654372 CJT654372 CTP654372 DDL654372 DNH654372 DXD654372 EGZ654372 EQV654372 FAR654372 FKN654372 FUJ654372 GEF654372 GOB654372 GXX654372 HHT654372 HRP654372 IBL654372 ILH654372 IVD654372 JEZ654372 JOV654372 JYR654372 KIN654372 KSJ654372 LCF654372 LMB654372 LVX654372 MFT654372 MPP654372 MZL654372 NJH654372 NTD654372 OCZ654372 OMV654372 OWR654372 PGN654372 PQJ654372 QAF654372 QKB654372 QTX654372 RDT654372 RNP654372 RXL654372 SHH654372 SRD654372 TAZ654372 TKV654372 TUR654372 UEN654372 UOJ654372 UYF654372 VIB654372 VRX654372 WBT654372 WLP654372 WVL654372 J719908 IZ719908 SV719908 ACR719908 AMN719908 AWJ719908 BGF719908 BQB719908 BZX719908 CJT719908 CTP719908 DDL719908 DNH719908 DXD719908 EGZ719908 EQV719908 FAR719908 FKN719908 FUJ719908 GEF719908 GOB719908 GXX719908 HHT719908 HRP719908 IBL719908 ILH719908 IVD719908 JEZ719908 JOV719908 JYR719908 KIN719908 KSJ719908 LCF719908 LMB719908 LVX719908 MFT719908 MPP719908 MZL719908 NJH719908 NTD719908 OCZ719908 OMV719908 OWR719908 PGN719908 PQJ719908 QAF719908 QKB719908 QTX719908 RDT719908 RNP719908 RXL719908 SHH719908 SRD719908 TAZ719908 TKV719908 TUR719908 UEN719908 UOJ719908 UYF719908 VIB719908 VRX719908 WBT719908 WLP719908 WVL719908 J785444 IZ785444 SV785444 ACR785444 AMN785444 AWJ785444 BGF785444 BQB785444 BZX785444 CJT785444 CTP785444 DDL785444 DNH785444 DXD785444 EGZ785444 EQV785444 FAR785444 FKN785444 FUJ785444 GEF785444 GOB785444 GXX785444 HHT785444 HRP785444 IBL785444 ILH785444 IVD785444 JEZ785444 JOV785444 JYR785444 KIN785444 KSJ785444 LCF785444 LMB785444 LVX785444 MFT785444 MPP785444 MZL785444 NJH785444 NTD785444 OCZ785444 OMV785444 OWR785444 PGN785444 PQJ785444 QAF785444 QKB785444 QTX785444 RDT785444 RNP785444 RXL785444 SHH785444 SRD785444 TAZ785444 TKV785444 TUR785444 UEN785444 UOJ785444 UYF785444 VIB785444 VRX785444 WBT785444 WLP785444 WVL785444 J850980 IZ850980 SV850980 ACR850980 AMN850980 AWJ850980 BGF850980 BQB850980 BZX850980 CJT850980 CTP850980 DDL850980 DNH850980 DXD850980 EGZ850980 EQV850980 FAR850980 FKN850980 FUJ850980 GEF850980 GOB850980 GXX850980 HHT850980 HRP850980 IBL850980 ILH850980 IVD850980 JEZ850980 JOV850980 JYR850980 KIN850980 KSJ850980 LCF850980 LMB850980 LVX850980 MFT850980 MPP850980 MZL850980 NJH850980 NTD850980 OCZ850980 OMV850980 OWR850980 PGN850980 PQJ850980 QAF850980 QKB850980 QTX850980 RDT850980 RNP850980 RXL850980 SHH850980 SRD850980 TAZ850980 TKV850980 TUR850980 UEN850980 UOJ850980 UYF850980 VIB850980 VRX850980 WBT850980 WLP850980 WVL850980 J916516 IZ916516 SV916516 ACR916516 AMN916516 AWJ916516 BGF916516 BQB916516 BZX916516 CJT916516 CTP916516 DDL916516 DNH916516 DXD916516 EGZ916516 EQV916516 FAR916516 FKN916516 FUJ916516 GEF916516 GOB916516 GXX916516 HHT916516 HRP916516 IBL916516 ILH916516 IVD916516 JEZ916516 JOV916516 JYR916516 KIN916516 KSJ916516 LCF916516 LMB916516 LVX916516 MFT916516 MPP916516 MZL916516 NJH916516 NTD916516 OCZ916516 OMV916516 OWR916516 PGN916516 PQJ916516 QAF916516 QKB916516 QTX916516 RDT916516 RNP916516 RXL916516 SHH916516 SRD916516 TAZ916516 TKV916516 TUR916516 UEN916516 UOJ916516 UYF916516 VIB916516 VRX916516 WBT916516 WLP916516 WVL916516 J982052 IZ982052 SV982052 ACR982052 AMN982052 AWJ982052 BGF982052 BQB982052 BZX982052 CJT982052 CTP982052 DDL982052 DNH982052 DXD982052 EGZ982052 EQV982052 FAR982052 FKN982052 FUJ982052 GEF982052 GOB982052 GXX982052 HHT982052 HRP982052 IBL982052 ILH982052 IVD982052 JEZ982052 JOV982052 JYR982052 KIN982052 KSJ982052 LCF982052 LMB982052 LVX982052 MFT982052 MPP982052 MZL982052 NJH982052 NTD982052 OCZ982052 OMV982052 OWR982052 PGN982052 PQJ982052 QAF982052 QKB982052 QTX982052 RDT982052 RNP982052 RXL982052 SHH982052 SRD982052 TAZ982052 TKV982052 TUR982052 UEN982052 UOJ982052 UYF982052 VIB982052 VRX982052 WBT982052 WLP982052 WVL982052 J64488 IZ64488 SV64488 ACR64488 AMN64488 AWJ64488 BGF64488 BQB64488 BZX64488 CJT64488 CTP64488 DDL64488 DNH64488 DXD64488 EGZ64488 EQV64488 FAR64488 FKN64488 FUJ64488 GEF64488 GOB64488 GXX64488 HHT64488 HRP64488 IBL64488 ILH64488 IVD64488 JEZ64488 JOV64488 JYR64488 KIN64488 KSJ64488 LCF64488 LMB64488 LVX64488 MFT64488 MPP64488 MZL64488 NJH64488 NTD64488 OCZ64488 OMV64488 OWR64488 PGN64488 PQJ64488 QAF64488 QKB64488 QTX64488 RDT64488 RNP64488 RXL64488 SHH64488 SRD64488 TAZ64488 TKV64488 TUR64488 UEN64488 UOJ64488 UYF64488 VIB64488 VRX64488 WBT64488 WLP64488 WVL64488 J130024 IZ130024 SV130024 ACR130024 AMN130024 AWJ130024 BGF130024 BQB130024 BZX130024 CJT130024 CTP130024 DDL130024 DNH130024 DXD130024 EGZ130024 EQV130024 FAR130024 FKN130024 FUJ130024 GEF130024 GOB130024 GXX130024 HHT130024 HRP130024 IBL130024 ILH130024 IVD130024 JEZ130024 JOV130024 JYR130024 KIN130024 KSJ130024 LCF130024 LMB130024 LVX130024 MFT130024 MPP130024 MZL130024 NJH130024 NTD130024 OCZ130024 OMV130024 OWR130024 PGN130024 PQJ130024 QAF130024 QKB130024 QTX130024 RDT130024 RNP130024 RXL130024 SHH130024 SRD130024 TAZ130024 TKV130024 TUR130024 UEN130024 UOJ130024 UYF130024 VIB130024 VRX130024 WBT130024 WLP130024 WVL130024 J195560 IZ195560 SV195560 ACR195560 AMN195560 AWJ195560 BGF195560 BQB195560 BZX195560 CJT195560 CTP195560 DDL195560 DNH195560 DXD195560 EGZ195560 EQV195560 FAR195560 FKN195560 FUJ195560 GEF195560 GOB195560 GXX195560 HHT195560 HRP195560 IBL195560 ILH195560 IVD195560 JEZ195560 JOV195560 JYR195560 KIN195560 KSJ195560 LCF195560 LMB195560 LVX195560 MFT195560 MPP195560 MZL195560 NJH195560 NTD195560 OCZ195560 OMV195560 OWR195560 PGN195560 PQJ195560 QAF195560 QKB195560 QTX195560 RDT195560 RNP195560 RXL195560 SHH195560 SRD195560 TAZ195560 TKV195560 TUR195560 UEN195560 UOJ195560 UYF195560 VIB195560 VRX195560 WBT195560 WLP195560 WVL195560 J261096 IZ261096 SV261096 ACR261096 AMN261096 AWJ261096 BGF261096 BQB261096 BZX261096 CJT261096 CTP261096 DDL261096 DNH261096 DXD261096 EGZ261096 EQV261096 FAR261096 FKN261096 FUJ261096 GEF261096 GOB261096 GXX261096 HHT261096 HRP261096 IBL261096 ILH261096 IVD261096 JEZ261096 JOV261096 JYR261096 KIN261096 KSJ261096 LCF261096 LMB261096 LVX261096 MFT261096 MPP261096 MZL261096 NJH261096 NTD261096 OCZ261096 OMV261096 OWR261096 PGN261096 PQJ261096 QAF261096 QKB261096 QTX261096 RDT261096 RNP261096 RXL261096 SHH261096 SRD261096 TAZ261096 TKV261096 TUR261096 UEN261096 UOJ261096 UYF261096 VIB261096 VRX261096 WBT261096 WLP261096 WVL261096 J326632 IZ326632 SV326632 ACR326632 AMN326632 AWJ326632 BGF326632 BQB326632 BZX326632 CJT326632 CTP326632 DDL326632 DNH326632 DXD326632 EGZ326632 EQV326632 FAR326632 FKN326632 FUJ326632 GEF326632 GOB326632 GXX326632 HHT326632 HRP326632 IBL326632 ILH326632 IVD326632 JEZ326632 JOV326632 JYR326632 KIN326632 KSJ326632 LCF326632 LMB326632 LVX326632 MFT326632 MPP326632 MZL326632 NJH326632 NTD326632 OCZ326632 OMV326632 OWR326632 PGN326632 PQJ326632 QAF326632 QKB326632 QTX326632 RDT326632 RNP326632 RXL326632 SHH326632 SRD326632 TAZ326632 TKV326632 TUR326632 UEN326632 UOJ326632 UYF326632 VIB326632 VRX326632 WBT326632 WLP326632 WVL326632 J392168 IZ392168 SV392168 ACR392168 AMN392168 AWJ392168 BGF392168 BQB392168 BZX392168 CJT392168 CTP392168 DDL392168 DNH392168 DXD392168 EGZ392168 EQV392168 FAR392168 FKN392168 FUJ392168 GEF392168 GOB392168 GXX392168 HHT392168 HRP392168 IBL392168 ILH392168 IVD392168 JEZ392168 JOV392168 JYR392168 KIN392168 KSJ392168 LCF392168 LMB392168 LVX392168 MFT392168 MPP392168 MZL392168 NJH392168 NTD392168 OCZ392168 OMV392168 OWR392168 PGN392168 PQJ392168 QAF392168 QKB392168 QTX392168 RDT392168 RNP392168 RXL392168 SHH392168 SRD392168 TAZ392168 TKV392168 TUR392168 UEN392168 UOJ392168 UYF392168 VIB392168 VRX392168 WBT392168 WLP392168 WVL392168 J457704 IZ457704 SV457704 ACR457704 AMN457704 AWJ457704 BGF457704 BQB457704 BZX457704 CJT457704 CTP457704 DDL457704 DNH457704 DXD457704 EGZ457704 EQV457704 FAR457704 FKN457704 FUJ457704 GEF457704 GOB457704 GXX457704 HHT457704 HRP457704 IBL457704 ILH457704 IVD457704 JEZ457704 JOV457704 JYR457704 KIN457704 KSJ457704 LCF457704 LMB457704 LVX457704 MFT457704 MPP457704 MZL457704 NJH457704 NTD457704 OCZ457704 OMV457704 OWR457704 PGN457704 PQJ457704 QAF457704 QKB457704 QTX457704 RDT457704 RNP457704 RXL457704 SHH457704 SRD457704 TAZ457704 TKV457704 TUR457704 UEN457704 UOJ457704 UYF457704 VIB457704 VRX457704 WBT457704 WLP457704 WVL457704 J523240 IZ523240 SV523240 ACR523240 AMN523240 AWJ523240 BGF523240 BQB523240 BZX523240 CJT523240 CTP523240 DDL523240 DNH523240 DXD523240 EGZ523240 EQV523240 FAR523240 FKN523240 FUJ523240 GEF523240 GOB523240 GXX523240 HHT523240 HRP523240 IBL523240 ILH523240 IVD523240 JEZ523240 JOV523240 JYR523240 KIN523240 KSJ523240 LCF523240 LMB523240 LVX523240 MFT523240 MPP523240 MZL523240 NJH523240 NTD523240 OCZ523240 OMV523240 OWR523240 PGN523240 PQJ523240 QAF523240 QKB523240 QTX523240 RDT523240 RNP523240 RXL523240 SHH523240 SRD523240 TAZ523240 TKV523240 TUR523240 UEN523240 UOJ523240 UYF523240 VIB523240 VRX523240 WBT523240 WLP523240 WVL523240 J588776 IZ588776 SV588776 ACR588776 AMN588776 AWJ588776 BGF588776 BQB588776 BZX588776 CJT588776 CTP588776 DDL588776 DNH588776 DXD588776 EGZ588776 EQV588776 FAR588776 FKN588776 FUJ588776 GEF588776 GOB588776 GXX588776 HHT588776 HRP588776 IBL588776 ILH588776 IVD588776 JEZ588776 JOV588776 JYR588776 KIN588776 KSJ588776 LCF588776 LMB588776 LVX588776 MFT588776 MPP588776 MZL588776 NJH588776 NTD588776 OCZ588776 OMV588776 OWR588776 PGN588776 PQJ588776 QAF588776 QKB588776 QTX588776 RDT588776 RNP588776 RXL588776 SHH588776 SRD588776 TAZ588776 TKV588776 TUR588776 UEN588776 UOJ588776 UYF588776 VIB588776 VRX588776 WBT588776 WLP588776 WVL588776 J654312 IZ654312 SV654312 ACR654312 AMN654312 AWJ654312 BGF654312 BQB654312 BZX654312 CJT654312 CTP654312 DDL654312 DNH654312 DXD654312 EGZ654312 EQV654312 FAR654312 FKN654312 FUJ654312 GEF654312 GOB654312 GXX654312 HHT654312 HRP654312 IBL654312 ILH654312 IVD654312 JEZ654312 JOV654312 JYR654312 KIN654312 KSJ654312 LCF654312 LMB654312 LVX654312 MFT654312 MPP654312 MZL654312 NJH654312 NTD654312 OCZ654312 OMV654312 OWR654312 PGN654312 PQJ654312 QAF654312 QKB654312 QTX654312 RDT654312 RNP654312 RXL654312 SHH654312 SRD654312 TAZ654312 TKV654312 TUR654312 UEN654312 UOJ654312 UYF654312 VIB654312 VRX654312 WBT654312 WLP654312 WVL654312 J719848 IZ719848 SV719848 ACR719848 AMN719848 AWJ719848 BGF719848 BQB719848 BZX719848 CJT719848 CTP719848 DDL719848 DNH719848 DXD719848 EGZ719848 EQV719848 FAR719848 FKN719848 FUJ719848 GEF719848 GOB719848 GXX719848 HHT719848 HRP719848 IBL719848 ILH719848 IVD719848 JEZ719848 JOV719848 JYR719848 KIN719848 KSJ719848 LCF719848 LMB719848 LVX719848 MFT719848 MPP719848 MZL719848 NJH719848 NTD719848 OCZ719848 OMV719848 OWR719848 PGN719848 PQJ719848 QAF719848 QKB719848 QTX719848 RDT719848 RNP719848 RXL719848 SHH719848 SRD719848 TAZ719848 TKV719848 TUR719848 UEN719848 UOJ719848 UYF719848 VIB719848 VRX719848 WBT719848 WLP719848 WVL719848 J785384 IZ785384 SV785384 ACR785384 AMN785384 AWJ785384 BGF785384 BQB785384 BZX785384 CJT785384 CTP785384 DDL785384 DNH785384 DXD785384 EGZ785384 EQV785384 FAR785384 FKN785384 FUJ785384 GEF785384 GOB785384 GXX785384 HHT785384 HRP785384 IBL785384 ILH785384 IVD785384 JEZ785384 JOV785384 JYR785384 KIN785384 KSJ785384 LCF785384 LMB785384 LVX785384 MFT785384 MPP785384 MZL785384 NJH785384 NTD785384 OCZ785384 OMV785384 OWR785384 PGN785384 PQJ785384 QAF785384 QKB785384 QTX785384 RDT785384 RNP785384 RXL785384 SHH785384 SRD785384 TAZ785384 TKV785384 TUR785384 UEN785384 UOJ785384 UYF785384 VIB785384 VRX785384 WBT785384 WLP785384 WVL785384 J850920 IZ850920 SV850920 ACR850920 AMN850920 AWJ850920 BGF850920 BQB850920 BZX850920 CJT850920 CTP850920 DDL850920 DNH850920 DXD850920 EGZ850920 EQV850920 FAR850920 FKN850920 FUJ850920 GEF850920 GOB850920 GXX850920 HHT850920 HRP850920 IBL850920 ILH850920 IVD850920 JEZ850920 JOV850920 JYR850920 KIN850920 KSJ850920 LCF850920 LMB850920 LVX850920 MFT850920 MPP850920 MZL850920 NJH850920 NTD850920 OCZ850920 OMV850920 OWR850920 PGN850920 PQJ850920 QAF850920 QKB850920 QTX850920 RDT850920 RNP850920 RXL850920 SHH850920 SRD850920 TAZ850920 TKV850920 TUR850920 UEN850920 UOJ850920 UYF850920 VIB850920 VRX850920 WBT850920 WLP850920 WVL850920 J916456 IZ916456 SV916456 ACR916456 AMN916456 AWJ916456 BGF916456 BQB916456 BZX916456 CJT916456 CTP916456 DDL916456 DNH916456 DXD916456 EGZ916456 EQV916456 FAR916456 FKN916456 FUJ916456 GEF916456 GOB916456 GXX916456 HHT916456 HRP916456 IBL916456 ILH916456 IVD916456 JEZ916456 JOV916456 JYR916456 KIN916456 KSJ916456 LCF916456 LMB916456 LVX916456 MFT916456 MPP916456 MZL916456 NJH916456 NTD916456 OCZ916456 OMV916456 OWR916456 PGN916456 PQJ916456 QAF916456 QKB916456 QTX916456 RDT916456 RNP916456 RXL916456 SHH916456 SRD916456 TAZ916456 TKV916456 TUR916456 UEN916456 UOJ916456 UYF916456 VIB916456 VRX916456 WBT916456 WLP916456 WVL916456 J981992 IZ981992 SV981992 ACR981992 AMN981992 AWJ981992 BGF981992 BQB981992 BZX981992 CJT981992 CTP981992 DDL981992 DNH981992 DXD981992 EGZ981992 EQV981992 FAR981992 FKN981992 FUJ981992 GEF981992 GOB981992 GXX981992 HHT981992 HRP981992 IBL981992 ILH981992 IVD981992 JEZ981992 JOV981992 JYR981992 KIN981992 KSJ981992 LCF981992 LMB981992 LVX981992 MFT981992 MPP981992 MZL981992 NJH981992 NTD981992 OCZ981992 OMV981992 OWR981992 PGN981992 PQJ981992 QAF981992 QKB981992 QTX981992 RDT981992 RNP981992 RXL981992 SHH981992 SRD981992 TAZ981992 TKV981992 TUR981992 UEN981992 UOJ981992 UYF981992 VIB981992 VRX981992 WBT981992 WLP981992 WVL981992 J64671 IZ64671 SV64671 ACR64671 AMN64671 AWJ64671 BGF64671 BQB64671 BZX64671 CJT64671 CTP64671 DDL64671 DNH64671 DXD64671 EGZ64671 EQV64671 FAR64671 FKN64671 FUJ64671 GEF64671 GOB64671 GXX64671 HHT64671 HRP64671 IBL64671 ILH64671 IVD64671 JEZ64671 JOV64671 JYR64671 KIN64671 KSJ64671 LCF64671 LMB64671 LVX64671 MFT64671 MPP64671 MZL64671 NJH64671 NTD64671 OCZ64671 OMV64671 OWR64671 PGN64671 PQJ64671 QAF64671 QKB64671 QTX64671 RDT64671 RNP64671 RXL64671 SHH64671 SRD64671 TAZ64671 TKV64671 TUR64671 UEN64671 UOJ64671 UYF64671 VIB64671 VRX64671 WBT64671 WLP64671 WVL64671 J130207 IZ130207 SV130207 ACR130207 AMN130207 AWJ130207 BGF130207 BQB130207 BZX130207 CJT130207 CTP130207 DDL130207 DNH130207 DXD130207 EGZ130207 EQV130207 FAR130207 FKN130207 FUJ130207 GEF130207 GOB130207 GXX130207 HHT130207 HRP130207 IBL130207 ILH130207 IVD130207 JEZ130207 JOV130207 JYR130207 KIN130207 KSJ130207 LCF130207 LMB130207 LVX130207 MFT130207 MPP130207 MZL130207 NJH130207 NTD130207 OCZ130207 OMV130207 OWR130207 PGN130207 PQJ130207 QAF130207 QKB130207 QTX130207 RDT130207 RNP130207 RXL130207 SHH130207 SRD130207 TAZ130207 TKV130207 TUR130207 UEN130207 UOJ130207 UYF130207 VIB130207 VRX130207 WBT130207 WLP130207 WVL130207 J195743 IZ195743 SV195743 ACR195743 AMN195743 AWJ195743 BGF195743 BQB195743 BZX195743 CJT195743 CTP195743 DDL195743 DNH195743 DXD195743 EGZ195743 EQV195743 FAR195743 FKN195743 FUJ195743 GEF195743 GOB195743 GXX195743 HHT195743 HRP195743 IBL195743 ILH195743 IVD195743 JEZ195743 JOV195743 JYR195743 KIN195743 KSJ195743 LCF195743 LMB195743 LVX195743 MFT195743 MPP195743 MZL195743 NJH195743 NTD195743 OCZ195743 OMV195743 OWR195743 PGN195743 PQJ195743 QAF195743 QKB195743 QTX195743 RDT195743 RNP195743 RXL195743 SHH195743 SRD195743 TAZ195743 TKV195743 TUR195743 UEN195743 UOJ195743 UYF195743 VIB195743 VRX195743 WBT195743 WLP195743 WVL195743 J261279 IZ261279 SV261279 ACR261279 AMN261279 AWJ261279 BGF261279 BQB261279 BZX261279 CJT261279 CTP261279 DDL261279 DNH261279 DXD261279 EGZ261279 EQV261279 FAR261279 FKN261279 FUJ261279 GEF261279 GOB261279 GXX261279 HHT261279 HRP261279 IBL261279 ILH261279 IVD261279 JEZ261279 JOV261279 JYR261279 KIN261279 KSJ261279 LCF261279 LMB261279 LVX261279 MFT261279 MPP261279 MZL261279 NJH261279 NTD261279 OCZ261279 OMV261279 OWR261279 PGN261279 PQJ261279 QAF261279 QKB261279 QTX261279 RDT261279 RNP261279 RXL261279 SHH261279 SRD261279 TAZ261279 TKV261279 TUR261279 UEN261279 UOJ261279 UYF261279 VIB261279 VRX261279 WBT261279 WLP261279 WVL261279 J326815 IZ326815 SV326815 ACR326815 AMN326815 AWJ326815 BGF326815 BQB326815 BZX326815 CJT326815 CTP326815 DDL326815 DNH326815 DXD326815 EGZ326815 EQV326815 FAR326815 FKN326815 FUJ326815 GEF326815 GOB326815 GXX326815 HHT326815 HRP326815 IBL326815 ILH326815 IVD326815 JEZ326815 JOV326815 JYR326815 KIN326815 KSJ326815 LCF326815 LMB326815 LVX326815 MFT326815 MPP326815 MZL326815 NJH326815 NTD326815 OCZ326815 OMV326815 OWR326815 PGN326815 PQJ326815 QAF326815 QKB326815 QTX326815 RDT326815 RNP326815 RXL326815 SHH326815 SRD326815 TAZ326815 TKV326815 TUR326815 UEN326815 UOJ326815 UYF326815 VIB326815 VRX326815 WBT326815 WLP326815 WVL326815 J392351 IZ392351 SV392351 ACR392351 AMN392351 AWJ392351 BGF392351 BQB392351 BZX392351 CJT392351 CTP392351 DDL392351 DNH392351 DXD392351 EGZ392351 EQV392351 FAR392351 FKN392351 FUJ392351 GEF392351 GOB392351 GXX392351 HHT392351 HRP392351 IBL392351 ILH392351 IVD392351 JEZ392351 JOV392351 JYR392351 KIN392351 KSJ392351 LCF392351 LMB392351 LVX392351 MFT392351 MPP392351 MZL392351 NJH392351 NTD392351 OCZ392351 OMV392351 OWR392351 PGN392351 PQJ392351 QAF392351 QKB392351 QTX392351 RDT392351 RNP392351 RXL392351 SHH392351 SRD392351 TAZ392351 TKV392351 TUR392351 UEN392351 UOJ392351 UYF392351 VIB392351 VRX392351 WBT392351 WLP392351 WVL392351 J457887 IZ457887 SV457887 ACR457887 AMN457887 AWJ457887 BGF457887 BQB457887 BZX457887 CJT457887 CTP457887 DDL457887 DNH457887 DXD457887 EGZ457887 EQV457887 FAR457887 FKN457887 FUJ457887 GEF457887 GOB457887 GXX457887 HHT457887 HRP457887 IBL457887 ILH457887 IVD457887 JEZ457887 JOV457887 JYR457887 KIN457887 KSJ457887 LCF457887 LMB457887 LVX457887 MFT457887 MPP457887 MZL457887 NJH457887 NTD457887 OCZ457887 OMV457887 OWR457887 PGN457887 PQJ457887 QAF457887 QKB457887 QTX457887 RDT457887 RNP457887 RXL457887 SHH457887 SRD457887 TAZ457887 TKV457887 TUR457887 UEN457887 UOJ457887 UYF457887 VIB457887 VRX457887 WBT457887 WLP457887 WVL457887 J523423 IZ523423 SV523423 ACR523423 AMN523423 AWJ523423 BGF523423 BQB523423 BZX523423 CJT523423 CTP523423 DDL523423 DNH523423 DXD523423 EGZ523423 EQV523423 FAR523423 FKN523423 FUJ523423 GEF523423 GOB523423 GXX523423 HHT523423 HRP523423 IBL523423 ILH523423 IVD523423 JEZ523423 JOV523423 JYR523423 KIN523423 KSJ523423 LCF523423 LMB523423 LVX523423 MFT523423 MPP523423 MZL523423 NJH523423 NTD523423 OCZ523423 OMV523423 OWR523423 PGN523423 PQJ523423 QAF523423 QKB523423 QTX523423 RDT523423 RNP523423 RXL523423 SHH523423 SRD523423 TAZ523423 TKV523423 TUR523423 UEN523423 UOJ523423 UYF523423 VIB523423 VRX523423 WBT523423 WLP523423 WVL523423 J588959 IZ588959 SV588959 ACR588959 AMN588959 AWJ588959 BGF588959 BQB588959 BZX588959 CJT588959 CTP588959 DDL588959 DNH588959 DXD588959 EGZ588959 EQV588959 FAR588959 FKN588959 FUJ588959 GEF588959 GOB588959 GXX588959 HHT588959 HRP588959 IBL588959 ILH588959 IVD588959 JEZ588959 JOV588959 JYR588959 KIN588959 KSJ588959 LCF588959 LMB588959 LVX588959 MFT588959 MPP588959 MZL588959 NJH588959 NTD588959 OCZ588959 OMV588959 OWR588959 PGN588959 PQJ588959 QAF588959 QKB588959 QTX588959 RDT588959 RNP588959 RXL588959 SHH588959 SRD588959 TAZ588959 TKV588959 TUR588959 UEN588959 UOJ588959 UYF588959 VIB588959 VRX588959 WBT588959 WLP588959 WVL588959 J654495 IZ654495 SV654495 ACR654495 AMN654495 AWJ654495 BGF654495 BQB654495 BZX654495 CJT654495 CTP654495 DDL654495 DNH654495 DXD654495 EGZ654495 EQV654495 FAR654495 FKN654495 FUJ654495 GEF654495 GOB654495 GXX654495 HHT654495 HRP654495 IBL654495 ILH654495 IVD654495 JEZ654495 JOV654495 JYR654495 KIN654495 KSJ654495 LCF654495 LMB654495 LVX654495 MFT654495 MPP654495 MZL654495 NJH654495 NTD654495 OCZ654495 OMV654495 OWR654495 PGN654495 PQJ654495 QAF654495 QKB654495 QTX654495 RDT654495 RNP654495 RXL654495 SHH654495 SRD654495 TAZ654495 TKV654495 TUR654495 UEN654495 UOJ654495 UYF654495 VIB654495 VRX654495 WBT654495 WLP654495 WVL654495 J720031 IZ720031 SV720031 ACR720031 AMN720031 AWJ720031 BGF720031 BQB720031 BZX720031 CJT720031 CTP720031 DDL720031 DNH720031 DXD720031 EGZ720031 EQV720031 FAR720031 FKN720031 FUJ720031 GEF720031 GOB720031 GXX720031 HHT720031 HRP720031 IBL720031 ILH720031 IVD720031 JEZ720031 JOV720031 JYR720031 KIN720031 KSJ720031 LCF720031 LMB720031 LVX720031 MFT720031 MPP720031 MZL720031 NJH720031 NTD720031 OCZ720031 OMV720031 OWR720031 PGN720031 PQJ720031 QAF720031 QKB720031 QTX720031 RDT720031 RNP720031 RXL720031 SHH720031 SRD720031 TAZ720031 TKV720031 TUR720031 UEN720031 UOJ720031 UYF720031 VIB720031 VRX720031 WBT720031 WLP720031 WVL720031 J785567 IZ785567 SV785567 ACR785567 AMN785567 AWJ785567 BGF785567 BQB785567 BZX785567 CJT785567 CTP785567 DDL785567 DNH785567 DXD785567 EGZ785567 EQV785567 FAR785567 FKN785567 FUJ785567 GEF785567 GOB785567 GXX785567 HHT785567 HRP785567 IBL785567 ILH785567 IVD785567 JEZ785567 JOV785567 JYR785567 KIN785567 KSJ785567 LCF785567 LMB785567 LVX785567 MFT785567 MPP785567 MZL785567 NJH785567 NTD785567 OCZ785567 OMV785567 OWR785567 PGN785567 PQJ785567 QAF785567 QKB785567 QTX785567 RDT785567 RNP785567 RXL785567 SHH785567 SRD785567 TAZ785567 TKV785567 TUR785567 UEN785567 UOJ785567 UYF785567 VIB785567 VRX785567 WBT785567 WLP785567 WVL785567 J851103 IZ851103 SV851103 ACR851103 AMN851103 AWJ851103 BGF851103 BQB851103 BZX851103 CJT851103 CTP851103 DDL851103 DNH851103 DXD851103 EGZ851103 EQV851103 FAR851103 FKN851103 FUJ851103 GEF851103 GOB851103 GXX851103 HHT851103 HRP851103 IBL851103 ILH851103 IVD851103 JEZ851103 JOV851103 JYR851103 KIN851103 KSJ851103 LCF851103 LMB851103 LVX851103 MFT851103 MPP851103 MZL851103 NJH851103 NTD851103 OCZ851103 OMV851103 OWR851103 PGN851103 PQJ851103 QAF851103 QKB851103 QTX851103 RDT851103 RNP851103 RXL851103 SHH851103 SRD851103 TAZ851103 TKV851103 TUR851103 UEN851103 UOJ851103 UYF851103 VIB851103 VRX851103 WBT851103 WLP851103 WVL851103 J916639 IZ916639 SV916639 ACR916639 AMN916639 AWJ916639 BGF916639 BQB916639 BZX916639 CJT916639 CTP916639 DDL916639 DNH916639 DXD916639 EGZ916639 EQV916639 FAR916639 FKN916639 FUJ916639 GEF916639 GOB916639 GXX916639 HHT916639 HRP916639 IBL916639 ILH916639 IVD916639 JEZ916639 JOV916639 JYR916639 KIN916639 KSJ916639 LCF916639 LMB916639 LVX916639 MFT916639 MPP916639 MZL916639 NJH916639 NTD916639 OCZ916639 OMV916639 OWR916639 PGN916639 PQJ916639 QAF916639 QKB916639 QTX916639 RDT916639 RNP916639 RXL916639 SHH916639 SRD916639 TAZ916639 TKV916639 TUR916639 UEN916639 UOJ916639 UYF916639 VIB916639 VRX916639 WBT916639 WLP916639 WVL916639 J982175 IZ982175 SV982175 ACR982175 AMN982175 AWJ982175 BGF982175 BQB982175 BZX982175 CJT982175 CTP982175 DDL982175 DNH982175 DXD982175 EGZ982175 EQV982175 FAR982175 FKN982175 FUJ982175 GEF982175 GOB982175 GXX982175 HHT982175 HRP982175 IBL982175 ILH982175 IVD982175 JEZ982175 JOV982175 JYR982175 KIN982175 KSJ982175 LCF982175 LMB982175 LVX982175 MFT982175 MPP982175 MZL982175 NJH982175 NTD982175 OCZ982175 OMV982175 OWR982175 PGN982175 PQJ982175 QAF982175 QKB982175 QTX982175 RDT982175 RNP982175 RXL982175 SHH982175 SRD982175 TAZ982175 TKV982175 TUR982175 UEN982175 UOJ982175 UYF982175 VIB982175 VRX982175 WBT982175 WLP982175 WVL982175 J64732 IZ64732 SV64732 ACR64732 AMN64732 AWJ64732 BGF64732 BQB64732 BZX64732 CJT64732 CTP64732 DDL64732 DNH64732 DXD64732 EGZ64732 EQV64732 FAR64732 FKN64732 FUJ64732 GEF64732 GOB64732 GXX64732 HHT64732 HRP64732 IBL64732 ILH64732 IVD64732 JEZ64732 JOV64732 JYR64732 KIN64732 KSJ64732 LCF64732 LMB64732 LVX64732 MFT64732 MPP64732 MZL64732 NJH64732 NTD64732 OCZ64732 OMV64732 OWR64732 PGN64732 PQJ64732 QAF64732 QKB64732 QTX64732 RDT64732 RNP64732 RXL64732 SHH64732 SRD64732 TAZ64732 TKV64732 TUR64732 UEN64732 UOJ64732 UYF64732 VIB64732 VRX64732 WBT64732 WLP64732 WVL64732 J130268 IZ130268 SV130268 ACR130268 AMN130268 AWJ130268 BGF130268 BQB130268 BZX130268 CJT130268 CTP130268 DDL130268 DNH130268 DXD130268 EGZ130268 EQV130268 FAR130268 FKN130268 FUJ130268 GEF130268 GOB130268 GXX130268 HHT130268 HRP130268 IBL130268 ILH130268 IVD130268 JEZ130268 JOV130268 JYR130268 KIN130268 KSJ130268 LCF130268 LMB130268 LVX130268 MFT130268 MPP130268 MZL130268 NJH130268 NTD130268 OCZ130268 OMV130268 OWR130268 PGN130268 PQJ130268 QAF130268 QKB130268 QTX130268 RDT130268 RNP130268 RXL130268 SHH130268 SRD130268 TAZ130268 TKV130268 TUR130268 UEN130268 UOJ130268 UYF130268 VIB130268 VRX130268 WBT130268 WLP130268 WVL130268 J195804 IZ195804 SV195804 ACR195804 AMN195804 AWJ195804 BGF195804 BQB195804 BZX195804 CJT195804 CTP195804 DDL195804 DNH195804 DXD195804 EGZ195804 EQV195804 FAR195804 FKN195804 FUJ195804 GEF195804 GOB195804 GXX195804 HHT195804 HRP195804 IBL195804 ILH195804 IVD195804 JEZ195804 JOV195804 JYR195804 KIN195804 KSJ195804 LCF195804 LMB195804 LVX195804 MFT195804 MPP195804 MZL195804 NJH195804 NTD195804 OCZ195804 OMV195804 OWR195804 PGN195804 PQJ195804 QAF195804 QKB195804 QTX195804 RDT195804 RNP195804 RXL195804 SHH195804 SRD195804 TAZ195804 TKV195804 TUR195804 UEN195804 UOJ195804 UYF195804 VIB195804 VRX195804 WBT195804 WLP195804 WVL195804 J261340 IZ261340 SV261340 ACR261340 AMN261340 AWJ261340 BGF261340 BQB261340 BZX261340 CJT261340 CTP261340 DDL261340 DNH261340 DXD261340 EGZ261340 EQV261340 FAR261340 FKN261340 FUJ261340 GEF261340 GOB261340 GXX261340 HHT261340 HRP261340 IBL261340 ILH261340 IVD261340 JEZ261340 JOV261340 JYR261340 KIN261340 KSJ261340 LCF261340 LMB261340 LVX261340 MFT261340 MPP261340 MZL261340 NJH261340 NTD261340 OCZ261340 OMV261340 OWR261340 PGN261340 PQJ261340 QAF261340 QKB261340 QTX261340 RDT261340 RNP261340 RXL261340 SHH261340 SRD261340 TAZ261340 TKV261340 TUR261340 UEN261340 UOJ261340 UYF261340 VIB261340 VRX261340 WBT261340 WLP261340 WVL261340 J326876 IZ326876 SV326876 ACR326876 AMN326876 AWJ326876 BGF326876 BQB326876 BZX326876 CJT326876 CTP326876 DDL326876 DNH326876 DXD326876 EGZ326876 EQV326876 FAR326876 FKN326876 FUJ326876 GEF326876 GOB326876 GXX326876 HHT326876 HRP326876 IBL326876 ILH326876 IVD326876 JEZ326876 JOV326876 JYR326876 KIN326876 KSJ326876 LCF326876 LMB326876 LVX326876 MFT326876 MPP326876 MZL326876 NJH326876 NTD326876 OCZ326876 OMV326876 OWR326876 PGN326876 PQJ326876 QAF326876 QKB326876 QTX326876 RDT326876 RNP326876 RXL326876 SHH326876 SRD326876 TAZ326876 TKV326876 TUR326876 UEN326876 UOJ326876 UYF326876 VIB326876 VRX326876 WBT326876 WLP326876 WVL326876 J392412 IZ392412 SV392412 ACR392412 AMN392412 AWJ392412 BGF392412 BQB392412 BZX392412 CJT392412 CTP392412 DDL392412 DNH392412 DXD392412 EGZ392412 EQV392412 FAR392412 FKN392412 FUJ392412 GEF392412 GOB392412 GXX392412 HHT392412 HRP392412 IBL392412 ILH392412 IVD392412 JEZ392412 JOV392412 JYR392412 KIN392412 KSJ392412 LCF392412 LMB392412 LVX392412 MFT392412 MPP392412 MZL392412 NJH392412 NTD392412 OCZ392412 OMV392412 OWR392412 PGN392412 PQJ392412 QAF392412 QKB392412 QTX392412 RDT392412 RNP392412 RXL392412 SHH392412 SRD392412 TAZ392412 TKV392412 TUR392412 UEN392412 UOJ392412 UYF392412 VIB392412 VRX392412 WBT392412 WLP392412 WVL392412 J457948 IZ457948 SV457948 ACR457948 AMN457948 AWJ457948 BGF457948 BQB457948 BZX457948 CJT457948 CTP457948 DDL457948 DNH457948 DXD457948 EGZ457948 EQV457948 FAR457948 FKN457948 FUJ457948 GEF457948 GOB457948 GXX457948 HHT457948 HRP457948 IBL457948 ILH457948 IVD457948 JEZ457948 JOV457948 JYR457948 KIN457948 KSJ457948 LCF457948 LMB457948 LVX457948 MFT457948 MPP457948 MZL457948 NJH457948 NTD457948 OCZ457948 OMV457948 OWR457948 PGN457948 PQJ457948 QAF457948 QKB457948 QTX457948 RDT457948 RNP457948 RXL457948 SHH457948 SRD457948 TAZ457948 TKV457948 TUR457948 UEN457948 UOJ457948 UYF457948 VIB457948 VRX457948 WBT457948 WLP457948 WVL457948 J523484 IZ523484 SV523484 ACR523484 AMN523484 AWJ523484 BGF523484 BQB523484 BZX523484 CJT523484 CTP523484 DDL523484 DNH523484 DXD523484 EGZ523484 EQV523484 FAR523484 FKN523484 FUJ523484 GEF523484 GOB523484 GXX523484 HHT523484 HRP523484 IBL523484 ILH523484 IVD523484 JEZ523484 JOV523484 JYR523484 KIN523484 KSJ523484 LCF523484 LMB523484 LVX523484 MFT523484 MPP523484 MZL523484 NJH523484 NTD523484 OCZ523484 OMV523484 OWR523484 PGN523484 PQJ523484 QAF523484 QKB523484 QTX523484 RDT523484 RNP523484 RXL523484 SHH523484 SRD523484 TAZ523484 TKV523484 TUR523484 UEN523484 UOJ523484 UYF523484 VIB523484 VRX523484 WBT523484 WLP523484 WVL523484 J589020 IZ589020 SV589020 ACR589020 AMN589020 AWJ589020 BGF589020 BQB589020 BZX589020 CJT589020 CTP589020 DDL589020 DNH589020 DXD589020 EGZ589020 EQV589020 FAR589020 FKN589020 FUJ589020 GEF589020 GOB589020 GXX589020 HHT589020 HRP589020 IBL589020 ILH589020 IVD589020 JEZ589020 JOV589020 JYR589020 KIN589020 KSJ589020 LCF589020 LMB589020 LVX589020 MFT589020 MPP589020 MZL589020 NJH589020 NTD589020 OCZ589020 OMV589020 OWR589020 PGN589020 PQJ589020 QAF589020 QKB589020 QTX589020 RDT589020 RNP589020 RXL589020 SHH589020 SRD589020 TAZ589020 TKV589020 TUR589020 UEN589020 UOJ589020 UYF589020 VIB589020 VRX589020 WBT589020 WLP589020 WVL589020 J654556 IZ654556 SV654556 ACR654556 AMN654556 AWJ654556 BGF654556 BQB654556 BZX654556 CJT654556 CTP654556 DDL654556 DNH654556 DXD654556 EGZ654556 EQV654556 FAR654556 FKN654556 FUJ654556 GEF654556 GOB654556 GXX654556 HHT654556 HRP654556 IBL654556 ILH654556 IVD654556 JEZ654556 JOV654556 JYR654556 KIN654556 KSJ654556 LCF654556 LMB654556 LVX654556 MFT654556 MPP654556 MZL654556 NJH654556 NTD654556 OCZ654556 OMV654556 OWR654556 PGN654556 PQJ654556 QAF654556 QKB654556 QTX654556 RDT654556 RNP654556 RXL654556 SHH654556 SRD654556 TAZ654556 TKV654556 TUR654556 UEN654556 UOJ654556 UYF654556 VIB654556 VRX654556 WBT654556 WLP654556 WVL654556 J720092 IZ720092 SV720092 ACR720092 AMN720092 AWJ720092 BGF720092 BQB720092 BZX720092 CJT720092 CTP720092 DDL720092 DNH720092 DXD720092 EGZ720092 EQV720092 FAR720092 FKN720092 FUJ720092 GEF720092 GOB720092 GXX720092 HHT720092 HRP720092 IBL720092 ILH720092 IVD720092 JEZ720092 JOV720092 JYR720092 KIN720092 KSJ720092 LCF720092 LMB720092 LVX720092 MFT720092 MPP720092 MZL720092 NJH720092 NTD720092 OCZ720092 OMV720092 OWR720092 PGN720092 PQJ720092 QAF720092 QKB720092 QTX720092 RDT720092 RNP720092 RXL720092 SHH720092 SRD720092 TAZ720092 TKV720092 TUR720092 UEN720092 UOJ720092 UYF720092 VIB720092 VRX720092 WBT720092 WLP720092 WVL720092 J785628 IZ785628 SV785628 ACR785628 AMN785628 AWJ785628 BGF785628 BQB785628 BZX785628 CJT785628 CTP785628 DDL785628 DNH785628 DXD785628 EGZ785628 EQV785628 FAR785628 FKN785628 FUJ785628 GEF785628 GOB785628 GXX785628 HHT785628 HRP785628 IBL785628 ILH785628 IVD785628 JEZ785628 JOV785628 JYR785628 KIN785628 KSJ785628 LCF785628 LMB785628 LVX785628 MFT785628 MPP785628 MZL785628 NJH785628 NTD785628 OCZ785628 OMV785628 OWR785628 PGN785628 PQJ785628 QAF785628 QKB785628 QTX785628 RDT785628 RNP785628 RXL785628 SHH785628 SRD785628 TAZ785628 TKV785628 TUR785628 UEN785628 UOJ785628 UYF785628 VIB785628 VRX785628 WBT785628 WLP785628 WVL785628 J851164 IZ851164 SV851164 ACR851164 AMN851164 AWJ851164 BGF851164 BQB851164 BZX851164 CJT851164 CTP851164 DDL851164 DNH851164 DXD851164 EGZ851164 EQV851164 FAR851164 FKN851164 FUJ851164 GEF851164 GOB851164 GXX851164 HHT851164 HRP851164 IBL851164 ILH851164 IVD851164 JEZ851164 JOV851164 JYR851164 KIN851164 KSJ851164 LCF851164 LMB851164 LVX851164 MFT851164 MPP851164 MZL851164 NJH851164 NTD851164 OCZ851164 OMV851164 OWR851164 PGN851164 PQJ851164 QAF851164 QKB851164 QTX851164 RDT851164 RNP851164 RXL851164 SHH851164 SRD851164 TAZ851164 TKV851164 TUR851164 UEN851164 UOJ851164 UYF851164 VIB851164 VRX851164 WBT851164 WLP851164 WVL851164 J916700 IZ916700 SV916700 ACR916700 AMN916700 AWJ916700 BGF916700 BQB916700 BZX916700 CJT916700 CTP916700 DDL916700 DNH916700 DXD916700 EGZ916700 EQV916700 FAR916700 FKN916700 FUJ916700 GEF916700 GOB916700 GXX916700 HHT916700 HRP916700 IBL916700 ILH916700 IVD916700 JEZ916700 JOV916700 JYR916700 KIN916700 KSJ916700 LCF916700 LMB916700 LVX916700 MFT916700 MPP916700 MZL916700 NJH916700 NTD916700 OCZ916700 OMV916700 OWR916700 PGN916700 PQJ916700 QAF916700 QKB916700 QTX916700 RDT916700 RNP916700 RXL916700 SHH916700 SRD916700 TAZ916700 TKV916700 TUR916700 UEN916700 UOJ916700 UYF916700 VIB916700 VRX916700 WBT916700 WLP916700 WVL916700 J982236 IZ982236 SV982236 ACR982236 AMN982236 AWJ982236 BGF982236 BQB982236 BZX982236 CJT982236 CTP982236 DDL982236 DNH982236 DXD982236 EGZ982236 EQV982236 FAR982236 FKN982236 FUJ982236 GEF982236 GOB982236 GXX982236 HHT982236 HRP982236 IBL982236 ILH982236 IVD982236 JEZ982236 JOV982236 JYR982236 KIN982236 KSJ982236 LCF982236 LMB982236 LVX982236 MFT982236 MPP982236 MZL982236 NJH982236 NTD982236 OCZ982236 OMV982236 OWR982236 PGN982236 PQJ982236 QAF982236 QKB982236 QTX982236 RDT982236 RNP982236 RXL982236 SHH982236 SRD982236 TAZ982236 TKV982236 TUR982236 UEN982236 UOJ982236 UYF982236 VIB982236 VRX982236 WBT982236 WLP982236 WVL982236 J64790 IZ64790 SV64790 ACR64790 AMN64790 AWJ64790 BGF64790 BQB64790 BZX64790 CJT64790 CTP64790 DDL64790 DNH64790 DXD64790 EGZ64790 EQV64790 FAR64790 FKN64790 FUJ64790 GEF64790 GOB64790 GXX64790 HHT64790 HRP64790 IBL64790 ILH64790 IVD64790 JEZ64790 JOV64790 JYR64790 KIN64790 KSJ64790 LCF64790 LMB64790 LVX64790 MFT64790 MPP64790 MZL64790 NJH64790 NTD64790 OCZ64790 OMV64790 OWR64790 PGN64790 PQJ64790 QAF64790 QKB64790 QTX64790 RDT64790 RNP64790 RXL64790 SHH64790 SRD64790 TAZ64790 TKV64790 TUR64790 UEN64790 UOJ64790 UYF64790 VIB64790 VRX64790 WBT64790 WLP64790 WVL64790 J130326 IZ130326 SV130326 ACR130326 AMN130326 AWJ130326 BGF130326 BQB130326 BZX130326 CJT130326 CTP130326 DDL130326 DNH130326 DXD130326 EGZ130326 EQV130326 FAR130326 FKN130326 FUJ130326 GEF130326 GOB130326 GXX130326 HHT130326 HRP130326 IBL130326 ILH130326 IVD130326 JEZ130326 JOV130326 JYR130326 KIN130326 KSJ130326 LCF130326 LMB130326 LVX130326 MFT130326 MPP130326 MZL130326 NJH130326 NTD130326 OCZ130326 OMV130326 OWR130326 PGN130326 PQJ130326 QAF130326 QKB130326 QTX130326 RDT130326 RNP130326 RXL130326 SHH130326 SRD130326 TAZ130326 TKV130326 TUR130326 UEN130326 UOJ130326 UYF130326 VIB130326 VRX130326 WBT130326 WLP130326 WVL130326 J195862 IZ195862 SV195862 ACR195862 AMN195862 AWJ195862 BGF195862 BQB195862 BZX195862 CJT195862 CTP195862 DDL195862 DNH195862 DXD195862 EGZ195862 EQV195862 FAR195862 FKN195862 FUJ195862 GEF195862 GOB195862 GXX195862 HHT195862 HRP195862 IBL195862 ILH195862 IVD195862 JEZ195862 JOV195862 JYR195862 KIN195862 KSJ195862 LCF195862 LMB195862 LVX195862 MFT195862 MPP195862 MZL195862 NJH195862 NTD195862 OCZ195862 OMV195862 OWR195862 PGN195862 PQJ195862 QAF195862 QKB195862 QTX195862 RDT195862 RNP195862 RXL195862 SHH195862 SRD195862 TAZ195862 TKV195862 TUR195862 UEN195862 UOJ195862 UYF195862 VIB195862 VRX195862 WBT195862 WLP195862 WVL195862 J261398 IZ261398 SV261398 ACR261398 AMN261398 AWJ261398 BGF261398 BQB261398 BZX261398 CJT261398 CTP261398 DDL261398 DNH261398 DXD261398 EGZ261398 EQV261398 FAR261398 FKN261398 FUJ261398 GEF261398 GOB261398 GXX261398 HHT261398 HRP261398 IBL261398 ILH261398 IVD261398 JEZ261398 JOV261398 JYR261398 KIN261398 KSJ261398 LCF261398 LMB261398 LVX261398 MFT261398 MPP261398 MZL261398 NJH261398 NTD261398 OCZ261398 OMV261398 OWR261398 PGN261398 PQJ261398 QAF261398 QKB261398 QTX261398 RDT261398 RNP261398 RXL261398 SHH261398 SRD261398 TAZ261398 TKV261398 TUR261398 UEN261398 UOJ261398 UYF261398 VIB261398 VRX261398 WBT261398 WLP261398 WVL261398 J326934 IZ326934 SV326934 ACR326934 AMN326934 AWJ326934 BGF326934 BQB326934 BZX326934 CJT326934 CTP326934 DDL326934 DNH326934 DXD326934 EGZ326934 EQV326934 FAR326934 FKN326934 FUJ326934 GEF326934 GOB326934 GXX326934 HHT326934 HRP326934 IBL326934 ILH326934 IVD326934 JEZ326934 JOV326934 JYR326934 KIN326934 KSJ326934 LCF326934 LMB326934 LVX326934 MFT326934 MPP326934 MZL326934 NJH326934 NTD326934 OCZ326934 OMV326934 OWR326934 PGN326934 PQJ326934 QAF326934 QKB326934 QTX326934 RDT326934 RNP326934 RXL326934 SHH326934 SRD326934 TAZ326934 TKV326934 TUR326934 UEN326934 UOJ326934 UYF326934 VIB326934 VRX326934 WBT326934 WLP326934 WVL326934 J392470 IZ392470 SV392470 ACR392470 AMN392470 AWJ392470 BGF392470 BQB392470 BZX392470 CJT392470 CTP392470 DDL392470 DNH392470 DXD392470 EGZ392470 EQV392470 FAR392470 FKN392470 FUJ392470 GEF392470 GOB392470 GXX392470 HHT392470 HRP392470 IBL392470 ILH392470 IVD392470 JEZ392470 JOV392470 JYR392470 KIN392470 KSJ392470 LCF392470 LMB392470 LVX392470 MFT392470 MPP392470 MZL392470 NJH392470 NTD392470 OCZ392470 OMV392470 OWR392470 PGN392470 PQJ392470 QAF392470 QKB392470 QTX392470 RDT392470 RNP392470 RXL392470 SHH392470 SRD392470 TAZ392470 TKV392470 TUR392470 UEN392470 UOJ392470 UYF392470 VIB392470 VRX392470 WBT392470 WLP392470 WVL392470 J458006 IZ458006 SV458006 ACR458006 AMN458006 AWJ458006 BGF458006 BQB458006 BZX458006 CJT458006 CTP458006 DDL458006 DNH458006 DXD458006 EGZ458006 EQV458006 FAR458006 FKN458006 FUJ458006 GEF458006 GOB458006 GXX458006 HHT458006 HRP458006 IBL458006 ILH458006 IVD458006 JEZ458006 JOV458006 JYR458006 KIN458006 KSJ458006 LCF458006 LMB458006 LVX458006 MFT458006 MPP458006 MZL458006 NJH458006 NTD458006 OCZ458006 OMV458006 OWR458006 PGN458006 PQJ458006 QAF458006 QKB458006 QTX458006 RDT458006 RNP458006 RXL458006 SHH458006 SRD458006 TAZ458006 TKV458006 TUR458006 UEN458006 UOJ458006 UYF458006 VIB458006 VRX458006 WBT458006 WLP458006 WVL458006 J523542 IZ523542 SV523542 ACR523542 AMN523542 AWJ523542 BGF523542 BQB523542 BZX523542 CJT523542 CTP523542 DDL523542 DNH523542 DXD523542 EGZ523542 EQV523542 FAR523542 FKN523542 FUJ523542 GEF523542 GOB523542 GXX523542 HHT523542 HRP523542 IBL523542 ILH523542 IVD523542 JEZ523542 JOV523542 JYR523542 KIN523542 KSJ523542 LCF523542 LMB523542 LVX523542 MFT523542 MPP523542 MZL523542 NJH523542 NTD523542 OCZ523542 OMV523542 OWR523542 PGN523542 PQJ523542 QAF523542 QKB523542 QTX523542 RDT523542 RNP523542 RXL523542 SHH523542 SRD523542 TAZ523542 TKV523542 TUR523542 UEN523542 UOJ523542 UYF523542 VIB523542 VRX523542 WBT523542 WLP523542 WVL523542 J589078 IZ589078 SV589078 ACR589078 AMN589078 AWJ589078 BGF589078 BQB589078 BZX589078 CJT589078 CTP589078 DDL589078 DNH589078 DXD589078 EGZ589078 EQV589078 FAR589078 FKN589078 FUJ589078 GEF589078 GOB589078 GXX589078 HHT589078 HRP589078 IBL589078 ILH589078 IVD589078 JEZ589078 JOV589078 JYR589078 KIN589078 KSJ589078 LCF589078 LMB589078 LVX589078 MFT589078 MPP589078 MZL589078 NJH589078 NTD589078 OCZ589078 OMV589078 OWR589078 PGN589078 PQJ589078 QAF589078 QKB589078 QTX589078 RDT589078 RNP589078 RXL589078 SHH589078 SRD589078 TAZ589078 TKV589078 TUR589078 UEN589078 UOJ589078 UYF589078 VIB589078 VRX589078 WBT589078 WLP589078 WVL589078 J654614 IZ654614 SV654614 ACR654614 AMN654614 AWJ654614 BGF654614 BQB654614 BZX654614 CJT654614 CTP654614 DDL654614 DNH654614 DXD654614 EGZ654614 EQV654614 FAR654614 FKN654614 FUJ654614 GEF654614 GOB654614 GXX654614 HHT654614 HRP654614 IBL654614 ILH654614 IVD654614 JEZ654614 JOV654614 JYR654614 KIN654614 KSJ654614 LCF654614 LMB654614 LVX654614 MFT654614 MPP654614 MZL654614 NJH654614 NTD654614 OCZ654614 OMV654614 OWR654614 PGN654614 PQJ654614 QAF654614 QKB654614 QTX654614 RDT654614 RNP654614 RXL654614 SHH654614 SRD654614 TAZ654614 TKV654614 TUR654614 UEN654614 UOJ654614 UYF654614 VIB654614 VRX654614 WBT654614 WLP654614 WVL654614 J720150 IZ720150 SV720150 ACR720150 AMN720150 AWJ720150 BGF720150 BQB720150 BZX720150 CJT720150 CTP720150 DDL720150 DNH720150 DXD720150 EGZ720150 EQV720150 FAR720150 FKN720150 FUJ720150 GEF720150 GOB720150 GXX720150 HHT720150 HRP720150 IBL720150 ILH720150 IVD720150 JEZ720150 JOV720150 JYR720150 KIN720150 KSJ720150 LCF720150 LMB720150 LVX720150 MFT720150 MPP720150 MZL720150 NJH720150 NTD720150 OCZ720150 OMV720150 OWR720150 PGN720150 PQJ720150 QAF720150 QKB720150 QTX720150 RDT720150 RNP720150 RXL720150 SHH720150 SRD720150 TAZ720150 TKV720150 TUR720150 UEN720150 UOJ720150 UYF720150 VIB720150 VRX720150 WBT720150 WLP720150 WVL720150 J785686 IZ785686 SV785686 ACR785686 AMN785686 AWJ785686 BGF785686 BQB785686 BZX785686 CJT785686 CTP785686 DDL785686 DNH785686 DXD785686 EGZ785686 EQV785686 FAR785686 FKN785686 FUJ785686 GEF785686 GOB785686 GXX785686 HHT785686 HRP785686 IBL785686 ILH785686 IVD785686 JEZ785686 JOV785686 JYR785686 KIN785686 KSJ785686 LCF785686 LMB785686 LVX785686 MFT785686 MPP785686 MZL785686 NJH785686 NTD785686 OCZ785686 OMV785686 OWR785686 PGN785686 PQJ785686 QAF785686 QKB785686 QTX785686 RDT785686 RNP785686 RXL785686 SHH785686 SRD785686 TAZ785686 TKV785686 TUR785686 UEN785686 UOJ785686 UYF785686 VIB785686 VRX785686 WBT785686 WLP785686 WVL785686 J851222 IZ851222 SV851222 ACR851222 AMN851222 AWJ851222 BGF851222 BQB851222 BZX851222 CJT851222 CTP851222 DDL851222 DNH851222 DXD851222 EGZ851222 EQV851222 FAR851222 FKN851222 FUJ851222 GEF851222 GOB851222 GXX851222 HHT851222 HRP851222 IBL851222 ILH851222 IVD851222 JEZ851222 JOV851222 JYR851222 KIN851222 KSJ851222 LCF851222 LMB851222 LVX851222 MFT851222 MPP851222 MZL851222 NJH851222 NTD851222 OCZ851222 OMV851222 OWR851222 PGN851222 PQJ851222 QAF851222 QKB851222 QTX851222 RDT851222 RNP851222 RXL851222 SHH851222 SRD851222 TAZ851222 TKV851222 TUR851222 UEN851222 UOJ851222 UYF851222 VIB851222 VRX851222 WBT851222 WLP851222 WVL851222 J916758 IZ916758 SV916758 ACR916758 AMN916758 AWJ916758 BGF916758 BQB916758 BZX916758 CJT916758 CTP916758 DDL916758 DNH916758 DXD916758 EGZ916758 EQV916758 FAR916758 FKN916758 FUJ916758 GEF916758 GOB916758 GXX916758 HHT916758 HRP916758 IBL916758 ILH916758 IVD916758 JEZ916758 JOV916758 JYR916758 KIN916758 KSJ916758 LCF916758 LMB916758 LVX916758 MFT916758 MPP916758 MZL916758 NJH916758 NTD916758 OCZ916758 OMV916758 OWR916758 PGN916758 PQJ916758 QAF916758 QKB916758 QTX916758 RDT916758 RNP916758 RXL916758 SHH916758 SRD916758 TAZ916758 TKV916758 TUR916758 UEN916758 UOJ916758 UYF916758 VIB916758 VRX916758 WBT916758 WLP916758 WVL916758 J982294 IZ982294 SV982294 ACR982294 AMN982294 AWJ982294 BGF982294 BQB982294 BZX982294 CJT982294 CTP982294 DDL982294 DNH982294 DXD982294 EGZ982294 EQV982294 FAR982294 FKN982294 FUJ982294 GEF982294 GOB982294 GXX982294 HHT982294 HRP982294 IBL982294 ILH982294 IVD982294 JEZ982294 JOV982294 JYR982294 KIN982294 KSJ982294 LCF982294 LMB982294 LVX982294 MFT982294 MPP982294 MZL982294 NJH982294 NTD982294 OCZ982294 OMV982294 OWR982294 PGN982294 PQJ982294 QAF982294 QKB982294 QTX982294 RDT982294 RNP982294 RXL982294 SHH982294 SRD982294 TAZ982294 TKV982294 TUR982294 UEN982294 UOJ982294 UYF982294 VIB982294 VRX982294 WBT982294 WLP982294 WVL982294 J65022 IZ65022 SV65022 ACR65022 AMN65022 AWJ65022 BGF65022 BQB65022 BZX65022 CJT65022 CTP65022 DDL65022 DNH65022 DXD65022 EGZ65022 EQV65022 FAR65022 FKN65022 FUJ65022 GEF65022 GOB65022 GXX65022 HHT65022 HRP65022 IBL65022 ILH65022 IVD65022 JEZ65022 JOV65022 JYR65022 KIN65022 KSJ65022 LCF65022 LMB65022 LVX65022 MFT65022 MPP65022 MZL65022 NJH65022 NTD65022 OCZ65022 OMV65022 OWR65022 PGN65022 PQJ65022 QAF65022 QKB65022 QTX65022 RDT65022 RNP65022 RXL65022 SHH65022 SRD65022 TAZ65022 TKV65022 TUR65022 UEN65022 UOJ65022 UYF65022 VIB65022 VRX65022 WBT65022 WLP65022 WVL65022 J130558 IZ130558 SV130558 ACR130558 AMN130558 AWJ130558 BGF130558 BQB130558 BZX130558 CJT130558 CTP130558 DDL130558 DNH130558 DXD130558 EGZ130558 EQV130558 FAR130558 FKN130558 FUJ130558 GEF130558 GOB130558 GXX130558 HHT130558 HRP130558 IBL130558 ILH130558 IVD130558 JEZ130558 JOV130558 JYR130558 KIN130558 KSJ130558 LCF130558 LMB130558 LVX130558 MFT130558 MPP130558 MZL130558 NJH130558 NTD130558 OCZ130558 OMV130558 OWR130558 PGN130558 PQJ130558 QAF130558 QKB130558 QTX130558 RDT130558 RNP130558 RXL130558 SHH130558 SRD130558 TAZ130558 TKV130558 TUR130558 UEN130558 UOJ130558 UYF130558 VIB130558 VRX130558 WBT130558 WLP130558 WVL130558 J196094 IZ196094 SV196094 ACR196094 AMN196094 AWJ196094 BGF196094 BQB196094 BZX196094 CJT196094 CTP196094 DDL196094 DNH196094 DXD196094 EGZ196094 EQV196094 FAR196094 FKN196094 FUJ196094 GEF196094 GOB196094 GXX196094 HHT196094 HRP196094 IBL196094 ILH196094 IVD196094 JEZ196094 JOV196094 JYR196094 KIN196094 KSJ196094 LCF196094 LMB196094 LVX196094 MFT196094 MPP196094 MZL196094 NJH196094 NTD196094 OCZ196094 OMV196094 OWR196094 PGN196094 PQJ196094 QAF196094 QKB196094 QTX196094 RDT196094 RNP196094 RXL196094 SHH196094 SRD196094 TAZ196094 TKV196094 TUR196094 UEN196094 UOJ196094 UYF196094 VIB196094 VRX196094 WBT196094 WLP196094 WVL196094 J261630 IZ261630 SV261630 ACR261630 AMN261630 AWJ261630 BGF261630 BQB261630 BZX261630 CJT261630 CTP261630 DDL261630 DNH261630 DXD261630 EGZ261630 EQV261630 FAR261630 FKN261630 FUJ261630 GEF261630 GOB261630 GXX261630 HHT261630 HRP261630 IBL261630 ILH261630 IVD261630 JEZ261630 JOV261630 JYR261630 KIN261630 KSJ261630 LCF261630 LMB261630 LVX261630 MFT261630 MPP261630 MZL261630 NJH261630 NTD261630 OCZ261630 OMV261630 OWR261630 PGN261630 PQJ261630 QAF261630 QKB261630 QTX261630 RDT261630 RNP261630 RXL261630 SHH261630 SRD261630 TAZ261630 TKV261630 TUR261630 UEN261630 UOJ261630 UYF261630 VIB261630 VRX261630 WBT261630 WLP261630 WVL261630 J327166 IZ327166 SV327166 ACR327166 AMN327166 AWJ327166 BGF327166 BQB327166 BZX327166 CJT327166 CTP327166 DDL327166 DNH327166 DXD327166 EGZ327166 EQV327166 FAR327166 FKN327166 FUJ327166 GEF327166 GOB327166 GXX327166 HHT327166 HRP327166 IBL327166 ILH327166 IVD327166 JEZ327166 JOV327166 JYR327166 KIN327166 KSJ327166 LCF327166 LMB327166 LVX327166 MFT327166 MPP327166 MZL327166 NJH327166 NTD327166 OCZ327166 OMV327166 OWR327166 PGN327166 PQJ327166 QAF327166 QKB327166 QTX327166 RDT327166 RNP327166 RXL327166 SHH327166 SRD327166 TAZ327166 TKV327166 TUR327166 UEN327166 UOJ327166 UYF327166 VIB327166 VRX327166 WBT327166 WLP327166 WVL327166 J392702 IZ392702 SV392702 ACR392702 AMN392702 AWJ392702 BGF392702 BQB392702 BZX392702 CJT392702 CTP392702 DDL392702 DNH392702 DXD392702 EGZ392702 EQV392702 FAR392702 FKN392702 FUJ392702 GEF392702 GOB392702 GXX392702 HHT392702 HRP392702 IBL392702 ILH392702 IVD392702 JEZ392702 JOV392702 JYR392702 KIN392702 KSJ392702 LCF392702 LMB392702 LVX392702 MFT392702 MPP392702 MZL392702 NJH392702 NTD392702 OCZ392702 OMV392702 OWR392702 PGN392702 PQJ392702 QAF392702 QKB392702 QTX392702 RDT392702 RNP392702 RXL392702 SHH392702 SRD392702 TAZ392702 TKV392702 TUR392702 UEN392702 UOJ392702 UYF392702 VIB392702 VRX392702 WBT392702 WLP392702 WVL392702 J458238 IZ458238 SV458238 ACR458238 AMN458238 AWJ458238 BGF458238 BQB458238 BZX458238 CJT458238 CTP458238 DDL458238 DNH458238 DXD458238 EGZ458238 EQV458238 FAR458238 FKN458238 FUJ458238 GEF458238 GOB458238 GXX458238 HHT458238 HRP458238 IBL458238 ILH458238 IVD458238 JEZ458238 JOV458238 JYR458238 KIN458238 KSJ458238 LCF458238 LMB458238 LVX458238 MFT458238 MPP458238 MZL458238 NJH458238 NTD458238 OCZ458238 OMV458238 OWR458238 PGN458238 PQJ458238 QAF458238 QKB458238 QTX458238 RDT458238 RNP458238 RXL458238 SHH458238 SRD458238 TAZ458238 TKV458238 TUR458238 UEN458238 UOJ458238 UYF458238 VIB458238 VRX458238 WBT458238 WLP458238 WVL458238 J523774 IZ523774 SV523774 ACR523774 AMN523774 AWJ523774 BGF523774 BQB523774 BZX523774 CJT523774 CTP523774 DDL523774 DNH523774 DXD523774 EGZ523774 EQV523774 FAR523774 FKN523774 FUJ523774 GEF523774 GOB523774 GXX523774 HHT523774 HRP523774 IBL523774 ILH523774 IVD523774 JEZ523774 JOV523774 JYR523774 KIN523774 KSJ523774 LCF523774 LMB523774 LVX523774 MFT523774 MPP523774 MZL523774 NJH523774 NTD523774 OCZ523774 OMV523774 OWR523774 PGN523774 PQJ523774 QAF523774 QKB523774 QTX523774 RDT523774 RNP523774 RXL523774 SHH523774 SRD523774 TAZ523774 TKV523774 TUR523774 UEN523774 UOJ523774 UYF523774 VIB523774 VRX523774 WBT523774 WLP523774 WVL523774 J589310 IZ589310 SV589310 ACR589310 AMN589310 AWJ589310 BGF589310 BQB589310 BZX589310 CJT589310 CTP589310 DDL589310 DNH589310 DXD589310 EGZ589310 EQV589310 FAR589310 FKN589310 FUJ589310 GEF589310 GOB589310 GXX589310 HHT589310 HRP589310 IBL589310 ILH589310 IVD589310 JEZ589310 JOV589310 JYR589310 KIN589310 KSJ589310 LCF589310 LMB589310 LVX589310 MFT589310 MPP589310 MZL589310 NJH589310 NTD589310 OCZ589310 OMV589310 OWR589310 PGN589310 PQJ589310 QAF589310 QKB589310 QTX589310 RDT589310 RNP589310 RXL589310 SHH589310 SRD589310 TAZ589310 TKV589310 TUR589310 UEN589310 UOJ589310 UYF589310 VIB589310 VRX589310 WBT589310 WLP589310 WVL589310 J654846 IZ654846 SV654846 ACR654846 AMN654846 AWJ654846 BGF654846 BQB654846 BZX654846 CJT654846 CTP654846 DDL654846 DNH654846 DXD654846 EGZ654846 EQV654846 FAR654846 FKN654846 FUJ654846 GEF654846 GOB654846 GXX654846 HHT654846 HRP654846 IBL654846 ILH654846 IVD654846 JEZ654846 JOV654846 JYR654846 KIN654846 KSJ654846 LCF654846 LMB654846 LVX654846 MFT654846 MPP654846 MZL654846 NJH654846 NTD654846 OCZ654846 OMV654846 OWR654846 PGN654846 PQJ654846 QAF654846 QKB654846 QTX654846 RDT654846 RNP654846 RXL654846 SHH654846 SRD654846 TAZ654846 TKV654846 TUR654846 UEN654846 UOJ654846 UYF654846 VIB654846 VRX654846 WBT654846 WLP654846 WVL654846 J720382 IZ720382 SV720382 ACR720382 AMN720382 AWJ720382 BGF720382 BQB720382 BZX720382 CJT720382 CTP720382 DDL720382 DNH720382 DXD720382 EGZ720382 EQV720382 FAR720382 FKN720382 FUJ720382 GEF720382 GOB720382 GXX720382 HHT720382 HRP720382 IBL720382 ILH720382 IVD720382 JEZ720382 JOV720382 JYR720382 KIN720382 KSJ720382 LCF720382 LMB720382 LVX720382 MFT720382 MPP720382 MZL720382 NJH720382 NTD720382 OCZ720382 OMV720382 OWR720382 PGN720382 PQJ720382 QAF720382 QKB720382 QTX720382 RDT720382 RNP720382 RXL720382 SHH720382 SRD720382 TAZ720382 TKV720382 TUR720382 UEN720382 UOJ720382 UYF720382 VIB720382 VRX720382 WBT720382 WLP720382 WVL720382 J785918 IZ785918 SV785918 ACR785918 AMN785918 AWJ785918 BGF785918 BQB785918 BZX785918 CJT785918 CTP785918 DDL785918 DNH785918 DXD785918 EGZ785918 EQV785918 FAR785918 FKN785918 FUJ785918 GEF785918 GOB785918 GXX785918 HHT785918 HRP785918 IBL785918 ILH785918 IVD785918 JEZ785918 JOV785918 JYR785918 KIN785918 KSJ785918 LCF785918 LMB785918 LVX785918 MFT785918 MPP785918 MZL785918 NJH785918 NTD785918 OCZ785918 OMV785918 OWR785918 PGN785918 PQJ785918 QAF785918 QKB785918 QTX785918 RDT785918 RNP785918 RXL785918 SHH785918 SRD785918 TAZ785918 TKV785918 TUR785918 UEN785918 UOJ785918 UYF785918 VIB785918 VRX785918 WBT785918 WLP785918 WVL785918 J851454 IZ851454 SV851454 ACR851454 AMN851454 AWJ851454 BGF851454 BQB851454 BZX851454 CJT851454 CTP851454 DDL851454 DNH851454 DXD851454 EGZ851454 EQV851454 FAR851454 FKN851454 FUJ851454 GEF851454 GOB851454 GXX851454 HHT851454 HRP851454 IBL851454 ILH851454 IVD851454 JEZ851454 JOV851454 JYR851454 KIN851454 KSJ851454 LCF851454 LMB851454 LVX851454 MFT851454 MPP851454 MZL851454 NJH851454 NTD851454 OCZ851454 OMV851454 OWR851454 PGN851454 PQJ851454 QAF851454 QKB851454 QTX851454 RDT851454 RNP851454 RXL851454 SHH851454 SRD851454 TAZ851454 TKV851454 TUR851454 UEN851454 UOJ851454 UYF851454 VIB851454 VRX851454 WBT851454 WLP851454 WVL851454 J916990 IZ916990 SV916990 ACR916990 AMN916990 AWJ916990 BGF916990 BQB916990 BZX916990 CJT916990 CTP916990 DDL916990 DNH916990 DXD916990 EGZ916990 EQV916990 FAR916990 FKN916990 FUJ916990 GEF916990 GOB916990 GXX916990 HHT916990 HRP916990 IBL916990 ILH916990 IVD916990 JEZ916990 JOV916990 JYR916990 KIN916990 KSJ916990 LCF916990 LMB916990 LVX916990 MFT916990 MPP916990 MZL916990 NJH916990 NTD916990 OCZ916990 OMV916990 OWR916990 PGN916990 PQJ916990 QAF916990 QKB916990 QTX916990 RDT916990 RNP916990 RXL916990 SHH916990 SRD916990 TAZ916990 TKV916990 TUR916990 UEN916990 UOJ916990 UYF916990 VIB916990 VRX916990 WBT916990 WLP916990 WVL916990 J982526 IZ982526 SV982526 ACR982526 AMN982526 AWJ982526 BGF982526 BQB982526 BZX982526 CJT982526 CTP982526 DDL982526 DNH982526 DXD982526 EGZ982526 EQV982526 FAR982526 FKN982526 FUJ982526 GEF982526 GOB982526 GXX982526 HHT982526 HRP982526 IBL982526 ILH982526 IVD982526 JEZ982526 JOV982526 JYR982526 KIN982526 KSJ982526 LCF982526 LMB982526 LVX982526 MFT982526 MPP982526 MZL982526 NJH982526 NTD982526 OCZ982526 OMV982526 OWR982526 PGN982526 PQJ982526 QAF982526 QKB982526 QTX982526 RDT982526 RNP982526 RXL982526 SHH982526 SRD982526 TAZ982526 TKV982526 TUR982526 UEN982526 UOJ982526 UYF982526 VIB982526 VRX982526 WBT982526 WLP982526 WVL982526 J65080 IZ65080 SV65080 ACR65080 AMN65080 AWJ65080 BGF65080 BQB65080 BZX65080 CJT65080 CTP65080 DDL65080 DNH65080 DXD65080 EGZ65080 EQV65080 FAR65080 FKN65080 FUJ65080 GEF65080 GOB65080 GXX65080 HHT65080 HRP65080 IBL65080 ILH65080 IVD65080 JEZ65080 JOV65080 JYR65080 KIN65080 KSJ65080 LCF65080 LMB65080 LVX65080 MFT65080 MPP65080 MZL65080 NJH65080 NTD65080 OCZ65080 OMV65080 OWR65080 PGN65080 PQJ65080 QAF65080 QKB65080 QTX65080 RDT65080 RNP65080 RXL65080 SHH65080 SRD65080 TAZ65080 TKV65080 TUR65080 UEN65080 UOJ65080 UYF65080 VIB65080 VRX65080 WBT65080 WLP65080 WVL65080 J130616 IZ130616 SV130616 ACR130616 AMN130616 AWJ130616 BGF130616 BQB130616 BZX130616 CJT130616 CTP130616 DDL130616 DNH130616 DXD130616 EGZ130616 EQV130616 FAR130616 FKN130616 FUJ130616 GEF130616 GOB130616 GXX130616 HHT130616 HRP130616 IBL130616 ILH130616 IVD130616 JEZ130616 JOV130616 JYR130616 KIN130616 KSJ130616 LCF130616 LMB130616 LVX130616 MFT130616 MPP130616 MZL130616 NJH130616 NTD130616 OCZ130616 OMV130616 OWR130616 PGN130616 PQJ130616 QAF130616 QKB130616 QTX130616 RDT130616 RNP130616 RXL130616 SHH130616 SRD130616 TAZ130616 TKV130616 TUR130616 UEN130616 UOJ130616 UYF130616 VIB130616 VRX130616 WBT130616 WLP130616 WVL130616 J196152 IZ196152 SV196152 ACR196152 AMN196152 AWJ196152 BGF196152 BQB196152 BZX196152 CJT196152 CTP196152 DDL196152 DNH196152 DXD196152 EGZ196152 EQV196152 FAR196152 FKN196152 FUJ196152 GEF196152 GOB196152 GXX196152 HHT196152 HRP196152 IBL196152 ILH196152 IVD196152 JEZ196152 JOV196152 JYR196152 KIN196152 KSJ196152 LCF196152 LMB196152 LVX196152 MFT196152 MPP196152 MZL196152 NJH196152 NTD196152 OCZ196152 OMV196152 OWR196152 PGN196152 PQJ196152 QAF196152 QKB196152 QTX196152 RDT196152 RNP196152 RXL196152 SHH196152 SRD196152 TAZ196152 TKV196152 TUR196152 UEN196152 UOJ196152 UYF196152 VIB196152 VRX196152 WBT196152 WLP196152 WVL196152 J261688 IZ261688 SV261688 ACR261688 AMN261688 AWJ261688 BGF261688 BQB261688 BZX261688 CJT261688 CTP261688 DDL261688 DNH261688 DXD261688 EGZ261688 EQV261688 FAR261688 FKN261688 FUJ261688 GEF261688 GOB261688 GXX261688 HHT261688 HRP261688 IBL261688 ILH261688 IVD261688 JEZ261688 JOV261688 JYR261688 KIN261688 KSJ261688 LCF261688 LMB261688 LVX261688 MFT261688 MPP261688 MZL261688 NJH261688 NTD261688 OCZ261688 OMV261688 OWR261688 PGN261688 PQJ261688 QAF261688 QKB261688 QTX261688 RDT261688 RNP261688 RXL261688 SHH261688 SRD261688 TAZ261688 TKV261688 TUR261688 UEN261688 UOJ261688 UYF261688 VIB261688 VRX261688 WBT261688 WLP261688 WVL261688 J327224 IZ327224 SV327224 ACR327224 AMN327224 AWJ327224 BGF327224 BQB327224 BZX327224 CJT327224 CTP327224 DDL327224 DNH327224 DXD327224 EGZ327224 EQV327224 FAR327224 FKN327224 FUJ327224 GEF327224 GOB327224 GXX327224 HHT327224 HRP327224 IBL327224 ILH327224 IVD327224 JEZ327224 JOV327224 JYR327224 KIN327224 KSJ327224 LCF327224 LMB327224 LVX327224 MFT327224 MPP327224 MZL327224 NJH327224 NTD327224 OCZ327224 OMV327224 OWR327224 PGN327224 PQJ327224 QAF327224 QKB327224 QTX327224 RDT327224 RNP327224 RXL327224 SHH327224 SRD327224 TAZ327224 TKV327224 TUR327224 UEN327224 UOJ327224 UYF327224 VIB327224 VRX327224 WBT327224 WLP327224 WVL327224 J392760 IZ392760 SV392760 ACR392760 AMN392760 AWJ392760 BGF392760 BQB392760 BZX392760 CJT392760 CTP392760 DDL392760 DNH392760 DXD392760 EGZ392760 EQV392760 FAR392760 FKN392760 FUJ392760 GEF392760 GOB392760 GXX392760 HHT392760 HRP392760 IBL392760 ILH392760 IVD392760 JEZ392760 JOV392760 JYR392760 KIN392760 KSJ392760 LCF392760 LMB392760 LVX392760 MFT392760 MPP392760 MZL392760 NJH392760 NTD392760 OCZ392760 OMV392760 OWR392760 PGN392760 PQJ392760 QAF392760 QKB392760 QTX392760 RDT392760 RNP392760 RXL392760 SHH392760 SRD392760 TAZ392760 TKV392760 TUR392760 UEN392760 UOJ392760 UYF392760 VIB392760 VRX392760 WBT392760 WLP392760 WVL392760 J458296 IZ458296 SV458296 ACR458296 AMN458296 AWJ458296 BGF458296 BQB458296 BZX458296 CJT458296 CTP458296 DDL458296 DNH458296 DXD458296 EGZ458296 EQV458296 FAR458296 FKN458296 FUJ458296 GEF458296 GOB458296 GXX458296 HHT458296 HRP458296 IBL458296 ILH458296 IVD458296 JEZ458296 JOV458296 JYR458296 KIN458296 KSJ458296 LCF458296 LMB458296 LVX458296 MFT458296 MPP458296 MZL458296 NJH458296 NTD458296 OCZ458296 OMV458296 OWR458296 PGN458296 PQJ458296 QAF458296 QKB458296 QTX458296 RDT458296 RNP458296 RXL458296 SHH458296 SRD458296 TAZ458296 TKV458296 TUR458296 UEN458296 UOJ458296 UYF458296 VIB458296 VRX458296 WBT458296 WLP458296 WVL458296 J523832 IZ523832 SV523832 ACR523832 AMN523832 AWJ523832 BGF523832 BQB523832 BZX523832 CJT523832 CTP523832 DDL523832 DNH523832 DXD523832 EGZ523832 EQV523832 FAR523832 FKN523832 FUJ523832 GEF523832 GOB523832 GXX523832 HHT523832 HRP523832 IBL523832 ILH523832 IVD523832 JEZ523832 JOV523832 JYR523832 KIN523832 KSJ523832 LCF523832 LMB523832 LVX523832 MFT523832 MPP523832 MZL523832 NJH523832 NTD523832 OCZ523832 OMV523832 OWR523832 PGN523832 PQJ523832 QAF523832 QKB523832 QTX523832 RDT523832 RNP523832 RXL523832 SHH523832 SRD523832 TAZ523832 TKV523832 TUR523832 UEN523832 UOJ523832 UYF523832 VIB523832 VRX523832 WBT523832 WLP523832 WVL523832 J589368 IZ589368 SV589368 ACR589368 AMN589368 AWJ589368 BGF589368 BQB589368 BZX589368 CJT589368 CTP589368 DDL589368 DNH589368 DXD589368 EGZ589368 EQV589368 FAR589368 FKN589368 FUJ589368 GEF589368 GOB589368 GXX589368 HHT589368 HRP589368 IBL589368 ILH589368 IVD589368 JEZ589368 JOV589368 JYR589368 KIN589368 KSJ589368 LCF589368 LMB589368 LVX589368 MFT589368 MPP589368 MZL589368 NJH589368 NTD589368 OCZ589368 OMV589368 OWR589368 PGN589368 PQJ589368 QAF589368 QKB589368 QTX589368 RDT589368 RNP589368 RXL589368 SHH589368 SRD589368 TAZ589368 TKV589368 TUR589368 UEN589368 UOJ589368 UYF589368 VIB589368 VRX589368 WBT589368 WLP589368 WVL589368 J654904 IZ654904 SV654904 ACR654904 AMN654904 AWJ654904 BGF654904 BQB654904 BZX654904 CJT654904 CTP654904 DDL654904 DNH654904 DXD654904 EGZ654904 EQV654904 FAR654904 FKN654904 FUJ654904 GEF654904 GOB654904 GXX654904 HHT654904 HRP654904 IBL654904 ILH654904 IVD654904 JEZ654904 JOV654904 JYR654904 KIN654904 KSJ654904 LCF654904 LMB654904 LVX654904 MFT654904 MPP654904 MZL654904 NJH654904 NTD654904 OCZ654904 OMV654904 OWR654904 PGN654904 PQJ654904 QAF654904 QKB654904 QTX654904 RDT654904 RNP654904 RXL654904 SHH654904 SRD654904 TAZ654904 TKV654904 TUR654904 UEN654904 UOJ654904 UYF654904 VIB654904 VRX654904 WBT654904 WLP654904 WVL654904 J720440 IZ720440 SV720440 ACR720440 AMN720440 AWJ720440 BGF720440 BQB720440 BZX720440 CJT720440 CTP720440 DDL720440 DNH720440 DXD720440 EGZ720440 EQV720440 FAR720440 FKN720440 FUJ720440 GEF720440 GOB720440 GXX720440 HHT720440 HRP720440 IBL720440 ILH720440 IVD720440 JEZ720440 JOV720440 JYR720440 KIN720440 KSJ720440 LCF720440 LMB720440 LVX720440 MFT720440 MPP720440 MZL720440 NJH720440 NTD720440 OCZ720440 OMV720440 OWR720440 PGN720440 PQJ720440 QAF720440 QKB720440 QTX720440 RDT720440 RNP720440 RXL720440 SHH720440 SRD720440 TAZ720440 TKV720440 TUR720440 UEN720440 UOJ720440 UYF720440 VIB720440 VRX720440 WBT720440 WLP720440 WVL720440 J785976 IZ785976 SV785976 ACR785976 AMN785976 AWJ785976 BGF785976 BQB785976 BZX785976 CJT785976 CTP785976 DDL785976 DNH785976 DXD785976 EGZ785976 EQV785976 FAR785976 FKN785976 FUJ785976 GEF785976 GOB785976 GXX785976 HHT785976 HRP785976 IBL785976 ILH785976 IVD785976 JEZ785976 JOV785976 JYR785976 KIN785976 KSJ785976 LCF785976 LMB785976 LVX785976 MFT785976 MPP785976 MZL785976 NJH785976 NTD785976 OCZ785976 OMV785976 OWR785976 PGN785976 PQJ785976 QAF785976 QKB785976 QTX785976 RDT785976 RNP785976 RXL785976 SHH785976 SRD785976 TAZ785976 TKV785976 TUR785976 UEN785976 UOJ785976 UYF785976 VIB785976 VRX785976 WBT785976 WLP785976 WVL785976 J851512 IZ851512 SV851512 ACR851512 AMN851512 AWJ851512 BGF851512 BQB851512 BZX851512 CJT851512 CTP851512 DDL851512 DNH851512 DXD851512 EGZ851512 EQV851512 FAR851512 FKN851512 FUJ851512 GEF851512 GOB851512 GXX851512 HHT851512 HRP851512 IBL851512 ILH851512 IVD851512 JEZ851512 JOV851512 JYR851512 KIN851512 KSJ851512 LCF851512 LMB851512 LVX851512 MFT851512 MPP851512 MZL851512 NJH851512 NTD851512 OCZ851512 OMV851512 OWR851512 PGN851512 PQJ851512 QAF851512 QKB851512 QTX851512 RDT851512 RNP851512 RXL851512 SHH851512 SRD851512 TAZ851512 TKV851512 TUR851512 UEN851512 UOJ851512 UYF851512 VIB851512 VRX851512 WBT851512 WLP851512 WVL851512 J917048 IZ917048 SV917048 ACR917048 AMN917048 AWJ917048 BGF917048 BQB917048 BZX917048 CJT917048 CTP917048 DDL917048 DNH917048 DXD917048 EGZ917048 EQV917048 FAR917048 FKN917048 FUJ917048 GEF917048 GOB917048 GXX917048 HHT917048 HRP917048 IBL917048 ILH917048 IVD917048 JEZ917048 JOV917048 JYR917048 KIN917048 KSJ917048 LCF917048 LMB917048 LVX917048 MFT917048 MPP917048 MZL917048 NJH917048 NTD917048 OCZ917048 OMV917048 OWR917048 PGN917048 PQJ917048 QAF917048 QKB917048 QTX917048 RDT917048 RNP917048 RXL917048 SHH917048 SRD917048 TAZ917048 TKV917048 TUR917048 UEN917048 UOJ917048 UYF917048 VIB917048 VRX917048 WBT917048 WLP917048 WVL917048 J982584 IZ982584 SV982584 ACR982584 AMN982584 AWJ982584 BGF982584 BQB982584 BZX982584 CJT982584 CTP982584 DDL982584 DNH982584 DXD982584 EGZ982584 EQV982584 FAR982584 FKN982584 FUJ982584 GEF982584 GOB982584 GXX982584 HHT982584 HRP982584 IBL982584 ILH982584 IVD982584 JEZ982584 JOV982584 JYR982584 KIN982584 KSJ982584 LCF982584 LMB982584 LVX982584 MFT982584 MPP982584 MZL982584 NJH982584 NTD982584 OCZ982584 OMV982584 OWR982584 PGN982584 PQJ982584 QAF982584 QKB982584 QTX982584 RDT982584 RNP982584 RXL982584 SHH982584 SRD982584 TAZ982584 TKV982584 TUR982584 UEN982584 UOJ982584 UYF982584 VIB982584 VRX982584 WBT982584 WLP982584 WVL982584 J65138 IZ65138 SV65138 ACR65138 AMN65138 AWJ65138 BGF65138 BQB65138 BZX65138 CJT65138 CTP65138 DDL65138 DNH65138 DXD65138 EGZ65138 EQV65138 FAR65138 FKN65138 FUJ65138 GEF65138 GOB65138 GXX65138 HHT65138 HRP65138 IBL65138 ILH65138 IVD65138 JEZ65138 JOV65138 JYR65138 KIN65138 KSJ65138 LCF65138 LMB65138 LVX65138 MFT65138 MPP65138 MZL65138 NJH65138 NTD65138 OCZ65138 OMV65138 OWR65138 PGN65138 PQJ65138 QAF65138 QKB65138 QTX65138 RDT65138 RNP65138 RXL65138 SHH65138 SRD65138 TAZ65138 TKV65138 TUR65138 UEN65138 UOJ65138 UYF65138 VIB65138 VRX65138 WBT65138 WLP65138 WVL65138 J130674 IZ130674 SV130674 ACR130674 AMN130674 AWJ130674 BGF130674 BQB130674 BZX130674 CJT130674 CTP130674 DDL130674 DNH130674 DXD130674 EGZ130674 EQV130674 FAR130674 FKN130674 FUJ130674 GEF130674 GOB130674 GXX130674 HHT130674 HRP130674 IBL130674 ILH130674 IVD130674 JEZ130674 JOV130674 JYR130674 KIN130674 KSJ130674 LCF130674 LMB130674 LVX130674 MFT130674 MPP130674 MZL130674 NJH130674 NTD130674 OCZ130674 OMV130674 OWR130674 PGN130674 PQJ130674 QAF130674 QKB130674 QTX130674 RDT130674 RNP130674 RXL130674 SHH130674 SRD130674 TAZ130674 TKV130674 TUR130674 UEN130674 UOJ130674 UYF130674 VIB130674 VRX130674 WBT130674 WLP130674 WVL130674 J196210 IZ196210 SV196210 ACR196210 AMN196210 AWJ196210 BGF196210 BQB196210 BZX196210 CJT196210 CTP196210 DDL196210 DNH196210 DXD196210 EGZ196210 EQV196210 FAR196210 FKN196210 FUJ196210 GEF196210 GOB196210 GXX196210 HHT196210 HRP196210 IBL196210 ILH196210 IVD196210 JEZ196210 JOV196210 JYR196210 KIN196210 KSJ196210 LCF196210 LMB196210 LVX196210 MFT196210 MPP196210 MZL196210 NJH196210 NTD196210 OCZ196210 OMV196210 OWR196210 PGN196210 PQJ196210 QAF196210 QKB196210 QTX196210 RDT196210 RNP196210 RXL196210 SHH196210 SRD196210 TAZ196210 TKV196210 TUR196210 UEN196210 UOJ196210 UYF196210 VIB196210 VRX196210 WBT196210 WLP196210 WVL196210 J261746 IZ261746 SV261746 ACR261746 AMN261746 AWJ261746 BGF261746 BQB261746 BZX261746 CJT261746 CTP261746 DDL261746 DNH261746 DXD261746 EGZ261746 EQV261746 FAR261746 FKN261746 FUJ261746 GEF261746 GOB261746 GXX261746 HHT261746 HRP261746 IBL261746 ILH261746 IVD261746 JEZ261746 JOV261746 JYR261746 KIN261746 KSJ261746 LCF261746 LMB261746 LVX261746 MFT261746 MPP261746 MZL261746 NJH261746 NTD261746 OCZ261746 OMV261746 OWR261746 PGN261746 PQJ261746 QAF261746 QKB261746 QTX261746 RDT261746 RNP261746 RXL261746 SHH261746 SRD261746 TAZ261746 TKV261746 TUR261746 UEN261746 UOJ261746 UYF261746 VIB261746 VRX261746 WBT261746 WLP261746 WVL261746 J327282 IZ327282 SV327282 ACR327282 AMN327282 AWJ327282 BGF327282 BQB327282 BZX327282 CJT327282 CTP327282 DDL327282 DNH327282 DXD327282 EGZ327282 EQV327282 FAR327282 FKN327282 FUJ327282 GEF327282 GOB327282 GXX327282 HHT327282 HRP327282 IBL327282 ILH327282 IVD327282 JEZ327282 JOV327282 JYR327282 KIN327282 KSJ327282 LCF327282 LMB327282 LVX327282 MFT327282 MPP327282 MZL327282 NJH327282 NTD327282 OCZ327282 OMV327282 OWR327282 PGN327282 PQJ327282 QAF327282 QKB327282 QTX327282 RDT327282 RNP327282 RXL327282 SHH327282 SRD327282 TAZ327282 TKV327282 TUR327282 UEN327282 UOJ327282 UYF327282 VIB327282 VRX327282 WBT327282 WLP327282 WVL327282 J392818 IZ392818 SV392818 ACR392818 AMN392818 AWJ392818 BGF392818 BQB392818 BZX392818 CJT392818 CTP392818 DDL392818 DNH392818 DXD392818 EGZ392818 EQV392818 FAR392818 FKN392818 FUJ392818 GEF392818 GOB392818 GXX392818 HHT392818 HRP392818 IBL392818 ILH392818 IVD392818 JEZ392818 JOV392818 JYR392818 KIN392818 KSJ392818 LCF392818 LMB392818 LVX392818 MFT392818 MPP392818 MZL392818 NJH392818 NTD392818 OCZ392818 OMV392818 OWR392818 PGN392818 PQJ392818 QAF392818 QKB392818 QTX392818 RDT392818 RNP392818 RXL392818 SHH392818 SRD392818 TAZ392818 TKV392818 TUR392818 UEN392818 UOJ392818 UYF392818 VIB392818 VRX392818 WBT392818 WLP392818 WVL392818 J458354 IZ458354 SV458354 ACR458354 AMN458354 AWJ458354 BGF458354 BQB458354 BZX458354 CJT458354 CTP458354 DDL458354 DNH458354 DXD458354 EGZ458354 EQV458354 FAR458354 FKN458354 FUJ458354 GEF458354 GOB458354 GXX458354 HHT458354 HRP458354 IBL458354 ILH458354 IVD458354 JEZ458354 JOV458354 JYR458354 KIN458354 KSJ458354 LCF458354 LMB458354 LVX458354 MFT458354 MPP458354 MZL458354 NJH458354 NTD458354 OCZ458354 OMV458354 OWR458354 PGN458354 PQJ458354 QAF458354 QKB458354 QTX458354 RDT458354 RNP458354 RXL458354 SHH458354 SRD458354 TAZ458354 TKV458354 TUR458354 UEN458354 UOJ458354 UYF458354 VIB458354 VRX458354 WBT458354 WLP458354 WVL458354 J523890 IZ523890 SV523890 ACR523890 AMN523890 AWJ523890 BGF523890 BQB523890 BZX523890 CJT523890 CTP523890 DDL523890 DNH523890 DXD523890 EGZ523890 EQV523890 FAR523890 FKN523890 FUJ523890 GEF523890 GOB523890 GXX523890 HHT523890 HRP523890 IBL523890 ILH523890 IVD523890 JEZ523890 JOV523890 JYR523890 KIN523890 KSJ523890 LCF523890 LMB523890 LVX523890 MFT523890 MPP523890 MZL523890 NJH523890 NTD523890 OCZ523890 OMV523890 OWR523890 PGN523890 PQJ523890 QAF523890 QKB523890 QTX523890 RDT523890 RNP523890 RXL523890 SHH523890 SRD523890 TAZ523890 TKV523890 TUR523890 UEN523890 UOJ523890 UYF523890 VIB523890 VRX523890 WBT523890 WLP523890 WVL523890 J589426 IZ589426 SV589426 ACR589426 AMN589426 AWJ589426 BGF589426 BQB589426 BZX589426 CJT589426 CTP589426 DDL589426 DNH589426 DXD589426 EGZ589426 EQV589426 FAR589426 FKN589426 FUJ589426 GEF589426 GOB589426 GXX589426 HHT589426 HRP589426 IBL589426 ILH589426 IVD589426 JEZ589426 JOV589426 JYR589426 KIN589426 KSJ589426 LCF589426 LMB589426 LVX589426 MFT589426 MPP589426 MZL589426 NJH589426 NTD589426 OCZ589426 OMV589426 OWR589426 PGN589426 PQJ589426 QAF589426 QKB589426 QTX589426 RDT589426 RNP589426 RXL589426 SHH589426 SRD589426 TAZ589426 TKV589426 TUR589426 UEN589426 UOJ589426 UYF589426 VIB589426 VRX589426 WBT589426 WLP589426 WVL589426 J654962 IZ654962 SV654962 ACR654962 AMN654962 AWJ654962 BGF654962 BQB654962 BZX654962 CJT654962 CTP654962 DDL654962 DNH654962 DXD654962 EGZ654962 EQV654962 FAR654962 FKN654962 FUJ654962 GEF654962 GOB654962 GXX654962 HHT654962 HRP654962 IBL654962 ILH654962 IVD654962 JEZ654962 JOV654962 JYR654962 KIN654962 KSJ654962 LCF654962 LMB654962 LVX654962 MFT654962 MPP654962 MZL654962 NJH654962 NTD654962 OCZ654962 OMV654962 OWR654962 PGN654962 PQJ654962 QAF654962 QKB654962 QTX654962 RDT654962 RNP654962 RXL654962 SHH654962 SRD654962 TAZ654962 TKV654962 TUR654962 UEN654962 UOJ654962 UYF654962 VIB654962 VRX654962 WBT654962 WLP654962 WVL654962 J720498 IZ720498 SV720498 ACR720498 AMN720498 AWJ720498 BGF720498 BQB720498 BZX720498 CJT720498 CTP720498 DDL720498 DNH720498 DXD720498 EGZ720498 EQV720498 FAR720498 FKN720498 FUJ720498 GEF720498 GOB720498 GXX720498 HHT720498 HRP720498 IBL720498 ILH720498 IVD720498 JEZ720498 JOV720498 JYR720498 KIN720498 KSJ720498 LCF720498 LMB720498 LVX720498 MFT720498 MPP720498 MZL720498 NJH720498 NTD720498 OCZ720498 OMV720498 OWR720498 PGN720498 PQJ720498 QAF720498 QKB720498 QTX720498 RDT720498 RNP720498 RXL720498 SHH720498 SRD720498 TAZ720498 TKV720498 TUR720498 UEN720498 UOJ720498 UYF720498 VIB720498 VRX720498 WBT720498 WLP720498 WVL720498 J786034 IZ786034 SV786034 ACR786034 AMN786034 AWJ786034 BGF786034 BQB786034 BZX786034 CJT786034 CTP786034 DDL786034 DNH786034 DXD786034 EGZ786034 EQV786034 FAR786034 FKN786034 FUJ786034 GEF786034 GOB786034 GXX786034 HHT786034 HRP786034 IBL786034 ILH786034 IVD786034 JEZ786034 JOV786034 JYR786034 KIN786034 KSJ786034 LCF786034 LMB786034 LVX786034 MFT786034 MPP786034 MZL786034 NJH786034 NTD786034 OCZ786034 OMV786034 OWR786034 PGN786034 PQJ786034 QAF786034 QKB786034 QTX786034 RDT786034 RNP786034 RXL786034 SHH786034 SRD786034 TAZ786034 TKV786034 TUR786034 UEN786034 UOJ786034 UYF786034 VIB786034 VRX786034 WBT786034 WLP786034 WVL786034 J851570 IZ851570 SV851570 ACR851570 AMN851570 AWJ851570 BGF851570 BQB851570 BZX851570 CJT851570 CTP851570 DDL851570 DNH851570 DXD851570 EGZ851570 EQV851570 FAR851570 FKN851570 FUJ851570 GEF851570 GOB851570 GXX851570 HHT851570 HRP851570 IBL851570 ILH851570 IVD851570 JEZ851570 JOV851570 JYR851570 KIN851570 KSJ851570 LCF851570 LMB851570 LVX851570 MFT851570 MPP851570 MZL851570 NJH851570 NTD851570 OCZ851570 OMV851570 OWR851570 PGN851570 PQJ851570 QAF851570 QKB851570 QTX851570 RDT851570 RNP851570 RXL851570 SHH851570 SRD851570 TAZ851570 TKV851570 TUR851570 UEN851570 UOJ851570 UYF851570 VIB851570 VRX851570 WBT851570 WLP851570 WVL851570 J917106 IZ917106 SV917106 ACR917106 AMN917106 AWJ917106 BGF917106 BQB917106 BZX917106 CJT917106 CTP917106 DDL917106 DNH917106 DXD917106 EGZ917106 EQV917106 FAR917106 FKN917106 FUJ917106 GEF917106 GOB917106 GXX917106 HHT917106 HRP917106 IBL917106 ILH917106 IVD917106 JEZ917106 JOV917106 JYR917106 KIN917106 KSJ917106 LCF917106 LMB917106 LVX917106 MFT917106 MPP917106 MZL917106 NJH917106 NTD917106 OCZ917106 OMV917106 OWR917106 PGN917106 PQJ917106 QAF917106 QKB917106 QTX917106 RDT917106 RNP917106 RXL917106 SHH917106 SRD917106 TAZ917106 TKV917106 TUR917106 UEN917106 UOJ917106 UYF917106 VIB917106 VRX917106 WBT917106 WLP917106 WVL917106 J982642 IZ982642 SV982642 ACR982642 AMN982642 AWJ982642 BGF982642 BQB982642 BZX982642 CJT982642 CTP982642 DDL982642 DNH982642 DXD982642 EGZ982642 EQV982642 FAR982642 FKN982642 FUJ982642 GEF982642 GOB982642 GXX982642 HHT982642 HRP982642 IBL982642 ILH982642 IVD982642 JEZ982642 JOV982642 JYR982642 KIN982642 KSJ982642 LCF982642 LMB982642 LVX982642 MFT982642 MPP982642 MZL982642 NJH982642 NTD982642 OCZ982642 OMV982642 OWR982642 PGN982642 PQJ982642 QAF982642 QKB982642 QTX982642 RDT982642 RNP982642 RXL982642 SHH982642 SRD982642 TAZ982642 TKV982642 TUR982642 UEN982642 UOJ982642 UYF982642 VIB982642 VRX982642 WBT982642 WLP982642 WVL982642 J64613 IZ64613 SV64613 ACR64613 AMN64613 AWJ64613 BGF64613 BQB64613 BZX64613 CJT64613 CTP64613 DDL64613 DNH64613 DXD64613 EGZ64613 EQV64613 FAR64613 FKN64613 FUJ64613 GEF64613 GOB64613 GXX64613 HHT64613 HRP64613 IBL64613 ILH64613 IVD64613 JEZ64613 JOV64613 JYR64613 KIN64613 KSJ64613 LCF64613 LMB64613 LVX64613 MFT64613 MPP64613 MZL64613 NJH64613 NTD64613 OCZ64613 OMV64613 OWR64613 PGN64613 PQJ64613 QAF64613 QKB64613 QTX64613 RDT64613 RNP64613 RXL64613 SHH64613 SRD64613 TAZ64613 TKV64613 TUR64613 UEN64613 UOJ64613 UYF64613 VIB64613 VRX64613 WBT64613 WLP64613 WVL64613 J130149 IZ130149 SV130149 ACR130149 AMN130149 AWJ130149 BGF130149 BQB130149 BZX130149 CJT130149 CTP130149 DDL130149 DNH130149 DXD130149 EGZ130149 EQV130149 FAR130149 FKN130149 FUJ130149 GEF130149 GOB130149 GXX130149 HHT130149 HRP130149 IBL130149 ILH130149 IVD130149 JEZ130149 JOV130149 JYR130149 KIN130149 KSJ130149 LCF130149 LMB130149 LVX130149 MFT130149 MPP130149 MZL130149 NJH130149 NTD130149 OCZ130149 OMV130149 OWR130149 PGN130149 PQJ130149 QAF130149 QKB130149 QTX130149 RDT130149 RNP130149 RXL130149 SHH130149 SRD130149 TAZ130149 TKV130149 TUR130149 UEN130149 UOJ130149 UYF130149 VIB130149 VRX130149 WBT130149 WLP130149 WVL130149 J195685 IZ195685 SV195685 ACR195685 AMN195685 AWJ195685 BGF195685 BQB195685 BZX195685 CJT195685 CTP195685 DDL195685 DNH195685 DXD195685 EGZ195685 EQV195685 FAR195685 FKN195685 FUJ195685 GEF195685 GOB195685 GXX195685 HHT195685 HRP195685 IBL195685 ILH195685 IVD195685 JEZ195685 JOV195685 JYR195685 KIN195685 KSJ195685 LCF195685 LMB195685 LVX195685 MFT195685 MPP195685 MZL195685 NJH195685 NTD195685 OCZ195685 OMV195685 OWR195685 PGN195685 PQJ195685 QAF195685 QKB195685 QTX195685 RDT195685 RNP195685 RXL195685 SHH195685 SRD195685 TAZ195685 TKV195685 TUR195685 UEN195685 UOJ195685 UYF195685 VIB195685 VRX195685 WBT195685 WLP195685 WVL195685 J261221 IZ261221 SV261221 ACR261221 AMN261221 AWJ261221 BGF261221 BQB261221 BZX261221 CJT261221 CTP261221 DDL261221 DNH261221 DXD261221 EGZ261221 EQV261221 FAR261221 FKN261221 FUJ261221 GEF261221 GOB261221 GXX261221 HHT261221 HRP261221 IBL261221 ILH261221 IVD261221 JEZ261221 JOV261221 JYR261221 KIN261221 KSJ261221 LCF261221 LMB261221 LVX261221 MFT261221 MPP261221 MZL261221 NJH261221 NTD261221 OCZ261221 OMV261221 OWR261221 PGN261221 PQJ261221 QAF261221 QKB261221 QTX261221 RDT261221 RNP261221 RXL261221 SHH261221 SRD261221 TAZ261221 TKV261221 TUR261221 UEN261221 UOJ261221 UYF261221 VIB261221 VRX261221 WBT261221 WLP261221 WVL261221 J326757 IZ326757 SV326757 ACR326757 AMN326757 AWJ326757 BGF326757 BQB326757 BZX326757 CJT326757 CTP326757 DDL326757 DNH326757 DXD326757 EGZ326757 EQV326757 FAR326757 FKN326757 FUJ326757 GEF326757 GOB326757 GXX326757 HHT326757 HRP326757 IBL326757 ILH326757 IVD326757 JEZ326757 JOV326757 JYR326757 KIN326757 KSJ326757 LCF326757 LMB326757 LVX326757 MFT326757 MPP326757 MZL326757 NJH326757 NTD326757 OCZ326757 OMV326757 OWR326757 PGN326757 PQJ326757 QAF326757 QKB326757 QTX326757 RDT326757 RNP326757 RXL326757 SHH326757 SRD326757 TAZ326757 TKV326757 TUR326757 UEN326757 UOJ326757 UYF326757 VIB326757 VRX326757 WBT326757 WLP326757 WVL326757 J392293 IZ392293 SV392293 ACR392293 AMN392293 AWJ392293 BGF392293 BQB392293 BZX392293 CJT392293 CTP392293 DDL392293 DNH392293 DXD392293 EGZ392293 EQV392293 FAR392293 FKN392293 FUJ392293 GEF392293 GOB392293 GXX392293 HHT392293 HRP392293 IBL392293 ILH392293 IVD392293 JEZ392293 JOV392293 JYR392293 KIN392293 KSJ392293 LCF392293 LMB392293 LVX392293 MFT392293 MPP392293 MZL392293 NJH392293 NTD392293 OCZ392293 OMV392293 OWR392293 PGN392293 PQJ392293 QAF392293 QKB392293 QTX392293 RDT392293 RNP392293 RXL392293 SHH392293 SRD392293 TAZ392293 TKV392293 TUR392293 UEN392293 UOJ392293 UYF392293 VIB392293 VRX392293 WBT392293 WLP392293 WVL392293 J457829 IZ457829 SV457829 ACR457829 AMN457829 AWJ457829 BGF457829 BQB457829 BZX457829 CJT457829 CTP457829 DDL457829 DNH457829 DXD457829 EGZ457829 EQV457829 FAR457829 FKN457829 FUJ457829 GEF457829 GOB457829 GXX457829 HHT457829 HRP457829 IBL457829 ILH457829 IVD457829 JEZ457829 JOV457829 JYR457829 KIN457829 KSJ457829 LCF457829 LMB457829 LVX457829 MFT457829 MPP457829 MZL457829 NJH457829 NTD457829 OCZ457829 OMV457829 OWR457829 PGN457829 PQJ457829 QAF457829 QKB457829 QTX457829 RDT457829 RNP457829 RXL457829 SHH457829 SRD457829 TAZ457829 TKV457829 TUR457829 UEN457829 UOJ457829 UYF457829 VIB457829 VRX457829 WBT457829 WLP457829 WVL457829 J523365 IZ523365 SV523365 ACR523365 AMN523365 AWJ523365 BGF523365 BQB523365 BZX523365 CJT523365 CTP523365 DDL523365 DNH523365 DXD523365 EGZ523365 EQV523365 FAR523365 FKN523365 FUJ523365 GEF523365 GOB523365 GXX523365 HHT523365 HRP523365 IBL523365 ILH523365 IVD523365 JEZ523365 JOV523365 JYR523365 KIN523365 KSJ523365 LCF523365 LMB523365 LVX523365 MFT523365 MPP523365 MZL523365 NJH523365 NTD523365 OCZ523365 OMV523365 OWR523365 PGN523365 PQJ523365 QAF523365 QKB523365 QTX523365 RDT523365 RNP523365 RXL523365 SHH523365 SRD523365 TAZ523365 TKV523365 TUR523365 UEN523365 UOJ523365 UYF523365 VIB523365 VRX523365 WBT523365 WLP523365 WVL523365 J588901 IZ588901 SV588901 ACR588901 AMN588901 AWJ588901 BGF588901 BQB588901 BZX588901 CJT588901 CTP588901 DDL588901 DNH588901 DXD588901 EGZ588901 EQV588901 FAR588901 FKN588901 FUJ588901 GEF588901 GOB588901 GXX588901 HHT588901 HRP588901 IBL588901 ILH588901 IVD588901 JEZ588901 JOV588901 JYR588901 KIN588901 KSJ588901 LCF588901 LMB588901 LVX588901 MFT588901 MPP588901 MZL588901 NJH588901 NTD588901 OCZ588901 OMV588901 OWR588901 PGN588901 PQJ588901 QAF588901 QKB588901 QTX588901 RDT588901 RNP588901 RXL588901 SHH588901 SRD588901 TAZ588901 TKV588901 TUR588901 UEN588901 UOJ588901 UYF588901 VIB588901 VRX588901 WBT588901 WLP588901 WVL588901 J654437 IZ654437 SV654437 ACR654437 AMN654437 AWJ654437 BGF654437 BQB654437 BZX654437 CJT654437 CTP654437 DDL654437 DNH654437 DXD654437 EGZ654437 EQV654437 FAR654437 FKN654437 FUJ654437 GEF654437 GOB654437 GXX654437 HHT654437 HRP654437 IBL654437 ILH654437 IVD654437 JEZ654437 JOV654437 JYR654437 KIN654437 KSJ654437 LCF654437 LMB654437 LVX654437 MFT654437 MPP654437 MZL654437 NJH654437 NTD654437 OCZ654437 OMV654437 OWR654437 PGN654437 PQJ654437 QAF654437 QKB654437 QTX654437 RDT654437 RNP654437 RXL654437 SHH654437 SRD654437 TAZ654437 TKV654437 TUR654437 UEN654437 UOJ654437 UYF654437 VIB654437 VRX654437 WBT654437 WLP654437 WVL654437 J719973 IZ719973 SV719973 ACR719973 AMN719973 AWJ719973 BGF719973 BQB719973 BZX719973 CJT719973 CTP719973 DDL719973 DNH719973 DXD719973 EGZ719973 EQV719973 FAR719973 FKN719973 FUJ719973 GEF719973 GOB719973 GXX719973 HHT719973 HRP719973 IBL719973 ILH719973 IVD719973 JEZ719973 JOV719973 JYR719973 KIN719973 KSJ719973 LCF719973 LMB719973 LVX719973 MFT719973 MPP719973 MZL719973 NJH719973 NTD719973 OCZ719973 OMV719973 OWR719973 PGN719973 PQJ719973 QAF719973 QKB719973 QTX719973 RDT719973 RNP719973 RXL719973 SHH719973 SRD719973 TAZ719973 TKV719973 TUR719973 UEN719973 UOJ719973 UYF719973 VIB719973 VRX719973 WBT719973 WLP719973 WVL719973 J785509 IZ785509 SV785509 ACR785509 AMN785509 AWJ785509 BGF785509 BQB785509 BZX785509 CJT785509 CTP785509 DDL785509 DNH785509 DXD785509 EGZ785509 EQV785509 FAR785509 FKN785509 FUJ785509 GEF785509 GOB785509 GXX785509 HHT785509 HRP785509 IBL785509 ILH785509 IVD785509 JEZ785509 JOV785509 JYR785509 KIN785509 KSJ785509 LCF785509 LMB785509 LVX785509 MFT785509 MPP785509 MZL785509 NJH785509 NTD785509 OCZ785509 OMV785509 OWR785509 PGN785509 PQJ785509 QAF785509 QKB785509 QTX785509 RDT785509 RNP785509 RXL785509 SHH785509 SRD785509 TAZ785509 TKV785509 TUR785509 UEN785509 UOJ785509 UYF785509 VIB785509 VRX785509 WBT785509 WLP785509 WVL785509 J851045 IZ851045 SV851045 ACR851045 AMN851045 AWJ851045 BGF851045 BQB851045 BZX851045 CJT851045 CTP851045 DDL851045 DNH851045 DXD851045 EGZ851045 EQV851045 FAR851045 FKN851045 FUJ851045 GEF851045 GOB851045 GXX851045 HHT851045 HRP851045 IBL851045 ILH851045 IVD851045 JEZ851045 JOV851045 JYR851045 KIN851045 KSJ851045 LCF851045 LMB851045 LVX851045 MFT851045 MPP851045 MZL851045 NJH851045 NTD851045 OCZ851045 OMV851045 OWR851045 PGN851045 PQJ851045 QAF851045 QKB851045 QTX851045 RDT851045 RNP851045 RXL851045 SHH851045 SRD851045 TAZ851045 TKV851045 TUR851045 UEN851045 UOJ851045 UYF851045 VIB851045 VRX851045 WBT851045 WLP851045 WVL851045 J916581 IZ916581 SV916581 ACR916581 AMN916581 AWJ916581 BGF916581 BQB916581 BZX916581 CJT916581 CTP916581 DDL916581 DNH916581 DXD916581 EGZ916581 EQV916581 FAR916581 FKN916581 FUJ916581 GEF916581 GOB916581 GXX916581 HHT916581 HRP916581 IBL916581 ILH916581 IVD916581 JEZ916581 JOV916581 JYR916581 KIN916581 KSJ916581 LCF916581 LMB916581 LVX916581 MFT916581 MPP916581 MZL916581 NJH916581 NTD916581 OCZ916581 OMV916581 OWR916581 PGN916581 PQJ916581 QAF916581 QKB916581 QTX916581 RDT916581 RNP916581 RXL916581 SHH916581 SRD916581 TAZ916581 TKV916581 TUR916581 UEN916581 UOJ916581 UYF916581 VIB916581 VRX916581 WBT916581 WLP916581 WVL916581 J982117 IZ982117 SV982117 ACR982117 AMN982117 AWJ982117 BGF982117 BQB982117 BZX982117 CJT982117 CTP982117 DDL982117 DNH982117 DXD982117 EGZ982117 EQV982117 FAR982117 FKN982117 FUJ982117 GEF982117 GOB982117 GXX982117 HHT982117 HRP982117 IBL982117 ILH982117 IVD982117 JEZ982117 JOV982117 JYR982117 KIN982117 KSJ982117 LCF982117 LMB982117 LVX982117 MFT982117 MPP982117 MZL982117 NJH982117 NTD982117 OCZ982117 OMV982117 OWR982117 PGN982117 PQJ982117 QAF982117 QKB982117 QTX982117 RDT982117 RNP982117 RXL982117 SHH982117 SRD982117 TAZ982117 TKV982117 TUR982117 UEN982117 UOJ982117 UYF982117 VIB982117 VRX982117 WBT982117 WLP982117 WVL982117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WVL3:WVL4 J64904 IZ64904 SV64904 ACR64904 AMN64904 AWJ64904 BGF64904 BQB64904 BZX64904 CJT64904 CTP64904 DDL64904 DNH64904 DXD64904 EGZ64904 EQV64904 FAR64904 FKN64904 FUJ64904 GEF64904 GOB64904 GXX64904 HHT64904 HRP64904 IBL64904 ILH64904 IVD64904 JEZ64904 JOV64904 JYR64904 KIN64904 KSJ64904 LCF64904 LMB64904 LVX64904 MFT64904 MPP64904 MZL64904 NJH64904 NTD64904 OCZ64904 OMV64904 OWR64904 PGN64904 PQJ64904 QAF64904 QKB64904 QTX64904 RDT64904 RNP64904 RXL64904 SHH64904 SRD64904 TAZ64904 TKV64904 TUR64904 UEN64904 UOJ64904 UYF64904 VIB64904 VRX64904 WBT64904 WLP64904 WVL64904 J130440 IZ130440 SV130440 ACR130440 AMN130440 AWJ130440 BGF130440 BQB130440 BZX130440 CJT130440 CTP130440 DDL130440 DNH130440 DXD130440 EGZ130440 EQV130440 FAR130440 FKN130440 FUJ130440 GEF130440 GOB130440 GXX130440 HHT130440 HRP130440 IBL130440 ILH130440 IVD130440 JEZ130440 JOV130440 JYR130440 KIN130440 KSJ130440 LCF130440 LMB130440 LVX130440 MFT130440 MPP130440 MZL130440 NJH130440 NTD130440 OCZ130440 OMV130440 OWR130440 PGN130440 PQJ130440 QAF130440 QKB130440 QTX130440 RDT130440 RNP130440 RXL130440 SHH130440 SRD130440 TAZ130440 TKV130440 TUR130440 UEN130440 UOJ130440 UYF130440 VIB130440 VRX130440 WBT130440 WLP130440 WVL130440 J195976 IZ195976 SV195976 ACR195976 AMN195976 AWJ195976 BGF195976 BQB195976 BZX195976 CJT195976 CTP195976 DDL195976 DNH195976 DXD195976 EGZ195976 EQV195976 FAR195976 FKN195976 FUJ195976 GEF195976 GOB195976 GXX195976 HHT195976 HRP195976 IBL195976 ILH195976 IVD195976 JEZ195976 JOV195976 JYR195976 KIN195976 KSJ195976 LCF195976 LMB195976 LVX195976 MFT195976 MPP195976 MZL195976 NJH195976 NTD195976 OCZ195976 OMV195976 OWR195976 PGN195976 PQJ195976 QAF195976 QKB195976 QTX195976 RDT195976 RNP195976 RXL195976 SHH195976 SRD195976 TAZ195976 TKV195976 TUR195976 UEN195976 UOJ195976 UYF195976 VIB195976 VRX195976 WBT195976 WLP195976 WVL195976 J261512 IZ261512 SV261512 ACR261512 AMN261512 AWJ261512 BGF261512 BQB261512 BZX261512 CJT261512 CTP261512 DDL261512 DNH261512 DXD261512 EGZ261512 EQV261512 FAR261512 FKN261512 FUJ261512 GEF261512 GOB261512 GXX261512 HHT261512 HRP261512 IBL261512 ILH261512 IVD261512 JEZ261512 JOV261512 JYR261512 KIN261512 KSJ261512 LCF261512 LMB261512 LVX261512 MFT261512 MPP261512 MZL261512 NJH261512 NTD261512 OCZ261512 OMV261512 OWR261512 PGN261512 PQJ261512 QAF261512 QKB261512 QTX261512 RDT261512 RNP261512 RXL261512 SHH261512 SRD261512 TAZ261512 TKV261512 TUR261512 UEN261512 UOJ261512 UYF261512 VIB261512 VRX261512 WBT261512 WLP261512 WVL261512 J327048 IZ327048 SV327048 ACR327048 AMN327048 AWJ327048 BGF327048 BQB327048 BZX327048 CJT327048 CTP327048 DDL327048 DNH327048 DXD327048 EGZ327048 EQV327048 FAR327048 FKN327048 FUJ327048 GEF327048 GOB327048 GXX327048 HHT327048 HRP327048 IBL327048 ILH327048 IVD327048 JEZ327048 JOV327048 JYR327048 KIN327048 KSJ327048 LCF327048 LMB327048 LVX327048 MFT327048 MPP327048 MZL327048 NJH327048 NTD327048 OCZ327048 OMV327048 OWR327048 PGN327048 PQJ327048 QAF327048 QKB327048 QTX327048 RDT327048 RNP327048 RXL327048 SHH327048 SRD327048 TAZ327048 TKV327048 TUR327048 UEN327048 UOJ327048 UYF327048 VIB327048 VRX327048 WBT327048 WLP327048 WVL327048 J392584 IZ392584 SV392584 ACR392584 AMN392584 AWJ392584 BGF392584 BQB392584 BZX392584 CJT392584 CTP392584 DDL392584 DNH392584 DXD392584 EGZ392584 EQV392584 FAR392584 FKN392584 FUJ392584 GEF392584 GOB392584 GXX392584 HHT392584 HRP392584 IBL392584 ILH392584 IVD392584 JEZ392584 JOV392584 JYR392584 KIN392584 KSJ392584 LCF392584 LMB392584 LVX392584 MFT392584 MPP392584 MZL392584 NJH392584 NTD392584 OCZ392584 OMV392584 OWR392584 PGN392584 PQJ392584 QAF392584 QKB392584 QTX392584 RDT392584 RNP392584 RXL392584 SHH392584 SRD392584 TAZ392584 TKV392584 TUR392584 UEN392584 UOJ392584 UYF392584 VIB392584 VRX392584 WBT392584 WLP392584 WVL392584 J458120 IZ458120 SV458120 ACR458120 AMN458120 AWJ458120 BGF458120 BQB458120 BZX458120 CJT458120 CTP458120 DDL458120 DNH458120 DXD458120 EGZ458120 EQV458120 FAR458120 FKN458120 FUJ458120 GEF458120 GOB458120 GXX458120 HHT458120 HRP458120 IBL458120 ILH458120 IVD458120 JEZ458120 JOV458120 JYR458120 KIN458120 KSJ458120 LCF458120 LMB458120 LVX458120 MFT458120 MPP458120 MZL458120 NJH458120 NTD458120 OCZ458120 OMV458120 OWR458120 PGN458120 PQJ458120 QAF458120 QKB458120 QTX458120 RDT458120 RNP458120 RXL458120 SHH458120 SRD458120 TAZ458120 TKV458120 TUR458120 UEN458120 UOJ458120 UYF458120 VIB458120 VRX458120 WBT458120 WLP458120 WVL458120 J523656 IZ523656 SV523656 ACR523656 AMN523656 AWJ523656 BGF523656 BQB523656 BZX523656 CJT523656 CTP523656 DDL523656 DNH523656 DXD523656 EGZ523656 EQV523656 FAR523656 FKN523656 FUJ523656 GEF523656 GOB523656 GXX523656 HHT523656 HRP523656 IBL523656 ILH523656 IVD523656 JEZ523656 JOV523656 JYR523656 KIN523656 KSJ523656 LCF523656 LMB523656 LVX523656 MFT523656 MPP523656 MZL523656 NJH523656 NTD523656 OCZ523656 OMV523656 OWR523656 PGN523656 PQJ523656 QAF523656 QKB523656 QTX523656 RDT523656 RNP523656 RXL523656 SHH523656 SRD523656 TAZ523656 TKV523656 TUR523656 UEN523656 UOJ523656 UYF523656 VIB523656 VRX523656 WBT523656 WLP523656 WVL523656 J589192 IZ589192 SV589192 ACR589192 AMN589192 AWJ589192 BGF589192 BQB589192 BZX589192 CJT589192 CTP589192 DDL589192 DNH589192 DXD589192 EGZ589192 EQV589192 FAR589192 FKN589192 FUJ589192 GEF589192 GOB589192 GXX589192 HHT589192 HRP589192 IBL589192 ILH589192 IVD589192 JEZ589192 JOV589192 JYR589192 KIN589192 KSJ589192 LCF589192 LMB589192 LVX589192 MFT589192 MPP589192 MZL589192 NJH589192 NTD589192 OCZ589192 OMV589192 OWR589192 PGN589192 PQJ589192 QAF589192 QKB589192 QTX589192 RDT589192 RNP589192 RXL589192 SHH589192 SRD589192 TAZ589192 TKV589192 TUR589192 UEN589192 UOJ589192 UYF589192 VIB589192 VRX589192 WBT589192 WLP589192 WVL589192 J654728 IZ654728 SV654728 ACR654728 AMN654728 AWJ654728 BGF654728 BQB654728 BZX654728 CJT654728 CTP654728 DDL654728 DNH654728 DXD654728 EGZ654728 EQV654728 FAR654728 FKN654728 FUJ654728 GEF654728 GOB654728 GXX654728 HHT654728 HRP654728 IBL654728 ILH654728 IVD654728 JEZ654728 JOV654728 JYR654728 KIN654728 KSJ654728 LCF654728 LMB654728 LVX654728 MFT654728 MPP654728 MZL654728 NJH654728 NTD654728 OCZ654728 OMV654728 OWR654728 PGN654728 PQJ654728 QAF654728 QKB654728 QTX654728 RDT654728 RNP654728 RXL654728 SHH654728 SRD654728 TAZ654728 TKV654728 TUR654728 UEN654728 UOJ654728 UYF654728 VIB654728 VRX654728 WBT654728 WLP654728 WVL654728 J720264 IZ720264 SV720264 ACR720264 AMN720264 AWJ720264 BGF720264 BQB720264 BZX720264 CJT720264 CTP720264 DDL720264 DNH720264 DXD720264 EGZ720264 EQV720264 FAR720264 FKN720264 FUJ720264 GEF720264 GOB720264 GXX720264 HHT720264 HRP720264 IBL720264 ILH720264 IVD720264 JEZ720264 JOV720264 JYR720264 KIN720264 KSJ720264 LCF720264 LMB720264 LVX720264 MFT720264 MPP720264 MZL720264 NJH720264 NTD720264 OCZ720264 OMV720264 OWR720264 PGN720264 PQJ720264 QAF720264 QKB720264 QTX720264 RDT720264 RNP720264 RXL720264 SHH720264 SRD720264 TAZ720264 TKV720264 TUR720264 UEN720264 UOJ720264 UYF720264 VIB720264 VRX720264 WBT720264 WLP720264 WVL720264 J785800 IZ785800 SV785800 ACR785800 AMN785800 AWJ785800 BGF785800 BQB785800 BZX785800 CJT785800 CTP785800 DDL785800 DNH785800 DXD785800 EGZ785800 EQV785800 FAR785800 FKN785800 FUJ785800 GEF785800 GOB785800 GXX785800 HHT785800 HRP785800 IBL785800 ILH785800 IVD785800 JEZ785800 JOV785800 JYR785800 KIN785800 KSJ785800 LCF785800 LMB785800 LVX785800 MFT785800 MPP785800 MZL785800 NJH785800 NTD785800 OCZ785800 OMV785800 OWR785800 PGN785800 PQJ785800 QAF785800 QKB785800 QTX785800 RDT785800 RNP785800 RXL785800 SHH785800 SRD785800 TAZ785800 TKV785800 TUR785800 UEN785800 UOJ785800 UYF785800 VIB785800 VRX785800 WBT785800 WLP785800 WVL785800 J851336 IZ851336 SV851336 ACR851336 AMN851336 AWJ851336 BGF851336 BQB851336 BZX851336 CJT851336 CTP851336 DDL851336 DNH851336 DXD851336 EGZ851336 EQV851336 FAR851336 FKN851336 FUJ851336 GEF851336 GOB851336 GXX851336 HHT851336 HRP851336 IBL851336 ILH851336 IVD851336 JEZ851336 JOV851336 JYR851336 KIN851336 KSJ851336 LCF851336 LMB851336 LVX851336 MFT851336 MPP851336 MZL851336 NJH851336 NTD851336 OCZ851336 OMV851336 OWR851336 PGN851336 PQJ851336 QAF851336 QKB851336 QTX851336 RDT851336 RNP851336 RXL851336 SHH851336 SRD851336 TAZ851336 TKV851336 TUR851336 UEN851336 UOJ851336 UYF851336 VIB851336 VRX851336 WBT851336 WLP851336 WVL851336 J916872 IZ916872 SV916872 ACR916872 AMN916872 AWJ916872 BGF916872 BQB916872 BZX916872 CJT916872 CTP916872 DDL916872 DNH916872 DXD916872 EGZ916872 EQV916872 FAR916872 FKN916872 FUJ916872 GEF916872 GOB916872 GXX916872 HHT916872 HRP916872 IBL916872 ILH916872 IVD916872 JEZ916872 JOV916872 JYR916872 KIN916872 KSJ916872 LCF916872 LMB916872 LVX916872 MFT916872 MPP916872 MZL916872 NJH916872 NTD916872 OCZ916872 OMV916872 OWR916872 PGN916872 PQJ916872 QAF916872 QKB916872 QTX916872 RDT916872 RNP916872 RXL916872 SHH916872 SRD916872 TAZ916872 TKV916872 TUR916872 UEN916872 UOJ916872 UYF916872 VIB916872 VRX916872 WBT916872 WLP916872 WVL916872 J982408 IZ982408 SV982408 ACR982408 AMN982408 AWJ982408 BGF982408 BQB982408 BZX982408 CJT982408 CTP982408 DDL982408 DNH982408 DXD982408 EGZ982408 EQV982408 FAR982408 FKN982408 FUJ982408 GEF982408 GOB982408 GXX982408 HHT982408 HRP982408 IBL982408 ILH982408 IVD982408 JEZ982408 JOV982408 JYR982408 KIN982408 KSJ982408 LCF982408 LMB982408 LVX982408 MFT982408 MPP982408 MZL982408 NJH982408 NTD982408 OCZ982408 OMV982408 OWR982408 PGN982408 PQJ982408 QAF982408 QKB982408 QTX982408 RDT982408 RNP982408 RXL982408 SHH982408 SRD982408 TAZ982408 TKV982408 TUR982408 UEN982408 UOJ982408 UYF982408 VIB982408 VRX982408 WBT982408 WLP982408 WVL982408 J65543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J131079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J196615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J262151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J327687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J393223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J458759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J524295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J589831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J655367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J720903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J786439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J851975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J917511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J983047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J65253 IZ65253 SV65253 ACR65253 AMN65253 AWJ65253 BGF65253 BQB65253 BZX65253 CJT65253 CTP65253 DDL65253 DNH65253 DXD65253 EGZ65253 EQV65253 FAR65253 FKN65253 FUJ65253 GEF65253 GOB65253 GXX65253 HHT65253 HRP65253 IBL65253 ILH65253 IVD65253 JEZ65253 JOV65253 JYR65253 KIN65253 KSJ65253 LCF65253 LMB65253 LVX65253 MFT65253 MPP65253 MZL65253 NJH65253 NTD65253 OCZ65253 OMV65253 OWR65253 PGN65253 PQJ65253 QAF65253 QKB65253 QTX65253 RDT65253 RNP65253 RXL65253 SHH65253 SRD65253 TAZ65253 TKV65253 TUR65253 UEN65253 UOJ65253 UYF65253 VIB65253 VRX65253 WBT65253 WLP65253 WVL65253 J130789 IZ130789 SV130789 ACR130789 AMN130789 AWJ130789 BGF130789 BQB130789 BZX130789 CJT130789 CTP130789 DDL130789 DNH130789 DXD130789 EGZ130789 EQV130789 FAR130789 FKN130789 FUJ130789 GEF130789 GOB130789 GXX130789 HHT130789 HRP130789 IBL130789 ILH130789 IVD130789 JEZ130789 JOV130789 JYR130789 KIN130789 KSJ130789 LCF130789 LMB130789 LVX130789 MFT130789 MPP130789 MZL130789 NJH130789 NTD130789 OCZ130789 OMV130789 OWR130789 PGN130789 PQJ130789 QAF130789 QKB130789 QTX130789 RDT130789 RNP130789 RXL130789 SHH130789 SRD130789 TAZ130789 TKV130789 TUR130789 UEN130789 UOJ130789 UYF130789 VIB130789 VRX130789 WBT130789 WLP130789 WVL130789 J196325 IZ196325 SV196325 ACR196325 AMN196325 AWJ196325 BGF196325 BQB196325 BZX196325 CJT196325 CTP196325 DDL196325 DNH196325 DXD196325 EGZ196325 EQV196325 FAR196325 FKN196325 FUJ196325 GEF196325 GOB196325 GXX196325 HHT196325 HRP196325 IBL196325 ILH196325 IVD196325 JEZ196325 JOV196325 JYR196325 KIN196325 KSJ196325 LCF196325 LMB196325 LVX196325 MFT196325 MPP196325 MZL196325 NJH196325 NTD196325 OCZ196325 OMV196325 OWR196325 PGN196325 PQJ196325 QAF196325 QKB196325 QTX196325 RDT196325 RNP196325 RXL196325 SHH196325 SRD196325 TAZ196325 TKV196325 TUR196325 UEN196325 UOJ196325 UYF196325 VIB196325 VRX196325 WBT196325 WLP196325 WVL196325 J261861 IZ261861 SV261861 ACR261861 AMN261861 AWJ261861 BGF261861 BQB261861 BZX261861 CJT261861 CTP261861 DDL261861 DNH261861 DXD261861 EGZ261861 EQV261861 FAR261861 FKN261861 FUJ261861 GEF261861 GOB261861 GXX261861 HHT261861 HRP261861 IBL261861 ILH261861 IVD261861 JEZ261861 JOV261861 JYR261861 KIN261861 KSJ261861 LCF261861 LMB261861 LVX261861 MFT261861 MPP261861 MZL261861 NJH261861 NTD261861 OCZ261861 OMV261861 OWR261861 PGN261861 PQJ261861 QAF261861 QKB261861 QTX261861 RDT261861 RNP261861 RXL261861 SHH261861 SRD261861 TAZ261861 TKV261861 TUR261861 UEN261861 UOJ261861 UYF261861 VIB261861 VRX261861 WBT261861 WLP261861 WVL261861 J327397 IZ327397 SV327397 ACR327397 AMN327397 AWJ327397 BGF327397 BQB327397 BZX327397 CJT327397 CTP327397 DDL327397 DNH327397 DXD327397 EGZ327397 EQV327397 FAR327397 FKN327397 FUJ327397 GEF327397 GOB327397 GXX327397 HHT327397 HRP327397 IBL327397 ILH327397 IVD327397 JEZ327397 JOV327397 JYR327397 KIN327397 KSJ327397 LCF327397 LMB327397 LVX327397 MFT327397 MPP327397 MZL327397 NJH327397 NTD327397 OCZ327397 OMV327397 OWR327397 PGN327397 PQJ327397 QAF327397 QKB327397 QTX327397 RDT327397 RNP327397 RXL327397 SHH327397 SRD327397 TAZ327397 TKV327397 TUR327397 UEN327397 UOJ327397 UYF327397 VIB327397 VRX327397 WBT327397 WLP327397 WVL327397 J392933 IZ392933 SV392933 ACR392933 AMN392933 AWJ392933 BGF392933 BQB392933 BZX392933 CJT392933 CTP392933 DDL392933 DNH392933 DXD392933 EGZ392933 EQV392933 FAR392933 FKN392933 FUJ392933 GEF392933 GOB392933 GXX392933 HHT392933 HRP392933 IBL392933 ILH392933 IVD392933 JEZ392933 JOV392933 JYR392933 KIN392933 KSJ392933 LCF392933 LMB392933 LVX392933 MFT392933 MPP392933 MZL392933 NJH392933 NTD392933 OCZ392933 OMV392933 OWR392933 PGN392933 PQJ392933 QAF392933 QKB392933 QTX392933 RDT392933 RNP392933 RXL392933 SHH392933 SRD392933 TAZ392933 TKV392933 TUR392933 UEN392933 UOJ392933 UYF392933 VIB392933 VRX392933 WBT392933 WLP392933 WVL392933 J458469 IZ458469 SV458469 ACR458469 AMN458469 AWJ458469 BGF458469 BQB458469 BZX458469 CJT458469 CTP458469 DDL458469 DNH458469 DXD458469 EGZ458469 EQV458469 FAR458469 FKN458469 FUJ458469 GEF458469 GOB458469 GXX458469 HHT458469 HRP458469 IBL458469 ILH458469 IVD458469 JEZ458469 JOV458469 JYR458469 KIN458469 KSJ458469 LCF458469 LMB458469 LVX458469 MFT458469 MPP458469 MZL458469 NJH458469 NTD458469 OCZ458469 OMV458469 OWR458469 PGN458469 PQJ458469 QAF458469 QKB458469 QTX458469 RDT458469 RNP458469 RXL458469 SHH458469 SRD458469 TAZ458469 TKV458469 TUR458469 UEN458469 UOJ458469 UYF458469 VIB458469 VRX458469 WBT458469 WLP458469 WVL458469 J524005 IZ524005 SV524005 ACR524005 AMN524005 AWJ524005 BGF524005 BQB524005 BZX524005 CJT524005 CTP524005 DDL524005 DNH524005 DXD524005 EGZ524005 EQV524005 FAR524005 FKN524005 FUJ524005 GEF524005 GOB524005 GXX524005 HHT524005 HRP524005 IBL524005 ILH524005 IVD524005 JEZ524005 JOV524005 JYR524005 KIN524005 KSJ524005 LCF524005 LMB524005 LVX524005 MFT524005 MPP524005 MZL524005 NJH524005 NTD524005 OCZ524005 OMV524005 OWR524005 PGN524005 PQJ524005 QAF524005 QKB524005 QTX524005 RDT524005 RNP524005 RXL524005 SHH524005 SRD524005 TAZ524005 TKV524005 TUR524005 UEN524005 UOJ524005 UYF524005 VIB524005 VRX524005 WBT524005 WLP524005 WVL524005 J589541 IZ589541 SV589541 ACR589541 AMN589541 AWJ589541 BGF589541 BQB589541 BZX589541 CJT589541 CTP589541 DDL589541 DNH589541 DXD589541 EGZ589541 EQV589541 FAR589541 FKN589541 FUJ589541 GEF589541 GOB589541 GXX589541 HHT589541 HRP589541 IBL589541 ILH589541 IVD589541 JEZ589541 JOV589541 JYR589541 KIN589541 KSJ589541 LCF589541 LMB589541 LVX589541 MFT589541 MPP589541 MZL589541 NJH589541 NTD589541 OCZ589541 OMV589541 OWR589541 PGN589541 PQJ589541 QAF589541 QKB589541 QTX589541 RDT589541 RNP589541 RXL589541 SHH589541 SRD589541 TAZ589541 TKV589541 TUR589541 UEN589541 UOJ589541 UYF589541 VIB589541 VRX589541 WBT589541 WLP589541 WVL589541 J655077 IZ655077 SV655077 ACR655077 AMN655077 AWJ655077 BGF655077 BQB655077 BZX655077 CJT655077 CTP655077 DDL655077 DNH655077 DXD655077 EGZ655077 EQV655077 FAR655077 FKN655077 FUJ655077 GEF655077 GOB655077 GXX655077 HHT655077 HRP655077 IBL655077 ILH655077 IVD655077 JEZ655077 JOV655077 JYR655077 KIN655077 KSJ655077 LCF655077 LMB655077 LVX655077 MFT655077 MPP655077 MZL655077 NJH655077 NTD655077 OCZ655077 OMV655077 OWR655077 PGN655077 PQJ655077 QAF655077 QKB655077 QTX655077 RDT655077 RNP655077 RXL655077 SHH655077 SRD655077 TAZ655077 TKV655077 TUR655077 UEN655077 UOJ655077 UYF655077 VIB655077 VRX655077 WBT655077 WLP655077 WVL655077 J720613 IZ720613 SV720613 ACR720613 AMN720613 AWJ720613 BGF720613 BQB720613 BZX720613 CJT720613 CTP720613 DDL720613 DNH720613 DXD720613 EGZ720613 EQV720613 FAR720613 FKN720613 FUJ720613 GEF720613 GOB720613 GXX720613 HHT720613 HRP720613 IBL720613 ILH720613 IVD720613 JEZ720613 JOV720613 JYR720613 KIN720613 KSJ720613 LCF720613 LMB720613 LVX720613 MFT720613 MPP720613 MZL720613 NJH720613 NTD720613 OCZ720613 OMV720613 OWR720613 PGN720613 PQJ720613 QAF720613 QKB720613 QTX720613 RDT720613 RNP720613 RXL720613 SHH720613 SRD720613 TAZ720613 TKV720613 TUR720613 UEN720613 UOJ720613 UYF720613 VIB720613 VRX720613 WBT720613 WLP720613 WVL720613 J786149 IZ786149 SV786149 ACR786149 AMN786149 AWJ786149 BGF786149 BQB786149 BZX786149 CJT786149 CTP786149 DDL786149 DNH786149 DXD786149 EGZ786149 EQV786149 FAR786149 FKN786149 FUJ786149 GEF786149 GOB786149 GXX786149 HHT786149 HRP786149 IBL786149 ILH786149 IVD786149 JEZ786149 JOV786149 JYR786149 KIN786149 KSJ786149 LCF786149 LMB786149 LVX786149 MFT786149 MPP786149 MZL786149 NJH786149 NTD786149 OCZ786149 OMV786149 OWR786149 PGN786149 PQJ786149 QAF786149 QKB786149 QTX786149 RDT786149 RNP786149 RXL786149 SHH786149 SRD786149 TAZ786149 TKV786149 TUR786149 UEN786149 UOJ786149 UYF786149 VIB786149 VRX786149 WBT786149 WLP786149 WVL786149 J851685 IZ851685 SV851685 ACR851685 AMN851685 AWJ851685 BGF851685 BQB851685 BZX851685 CJT851685 CTP851685 DDL851685 DNH851685 DXD851685 EGZ851685 EQV851685 FAR851685 FKN851685 FUJ851685 GEF851685 GOB851685 GXX851685 HHT851685 HRP851685 IBL851685 ILH851685 IVD851685 JEZ851685 JOV851685 JYR851685 KIN851685 KSJ851685 LCF851685 LMB851685 LVX851685 MFT851685 MPP851685 MZL851685 NJH851685 NTD851685 OCZ851685 OMV851685 OWR851685 PGN851685 PQJ851685 QAF851685 QKB851685 QTX851685 RDT851685 RNP851685 RXL851685 SHH851685 SRD851685 TAZ851685 TKV851685 TUR851685 UEN851685 UOJ851685 UYF851685 VIB851685 VRX851685 WBT851685 WLP851685 WVL851685 J917221 IZ917221 SV917221 ACR917221 AMN917221 AWJ917221 BGF917221 BQB917221 BZX917221 CJT917221 CTP917221 DDL917221 DNH917221 DXD917221 EGZ917221 EQV917221 FAR917221 FKN917221 FUJ917221 GEF917221 GOB917221 GXX917221 HHT917221 HRP917221 IBL917221 ILH917221 IVD917221 JEZ917221 JOV917221 JYR917221 KIN917221 KSJ917221 LCF917221 LMB917221 LVX917221 MFT917221 MPP917221 MZL917221 NJH917221 NTD917221 OCZ917221 OMV917221 OWR917221 PGN917221 PQJ917221 QAF917221 QKB917221 QTX917221 RDT917221 RNP917221 RXL917221 SHH917221 SRD917221 TAZ917221 TKV917221 TUR917221 UEN917221 UOJ917221 UYF917221 VIB917221 VRX917221 WBT917221 WLP917221 WVL917221 J982757 IZ982757 SV982757 ACR982757 AMN982757 AWJ982757 BGF982757 BQB982757 BZX982757 CJT982757 CTP982757 DDL982757 DNH982757 DXD982757 EGZ982757 EQV982757 FAR982757 FKN982757 FUJ982757 GEF982757 GOB982757 GXX982757 HHT982757 HRP982757 IBL982757 ILH982757 IVD982757 JEZ982757 JOV982757 JYR982757 KIN982757 KSJ982757 LCF982757 LMB982757 LVX982757 MFT982757 MPP982757 MZL982757 NJH982757 NTD982757 OCZ982757 OMV982757 OWR982757 PGN982757 PQJ982757 QAF982757 QKB982757 QTX982757 RDT982757 RNP982757 RXL982757 SHH982757 SRD982757 TAZ982757 TKV982757 TUR982757 UEN982757 UOJ982757 UYF982757 VIB982757 VRX982757 WBT982757 WLP982757 WVL982757 J65370 IZ65370 SV65370 ACR65370 AMN65370 AWJ65370 BGF65370 BQB65370 BZX65370 CJT65370 CTP65370 DDL65370 DNH65370 DXD65370 EGZ65370 EQV65370 FAR65370 FKN65370 FUJ65370 GEF65370 GOB65370 GXX65370 HHT65370 HRP65370 IBL65370 ILH65370 IVD65370 JEZ65370 JOV65370 JYR65370 KIN65370 KSJ65370 LCF65370 LMB65370 LVX65370 MFT65370 MPP65370 MZL65370 NJH65370 NTD65370 OCZ65370 OMV65370 OWR65370 PGN65370 PQJ65370 QAF65370 QKB65370 QTX65370 RDT65370 RNP65370 RXL65370 SHH65370 SRD65370 TAZ65370 TKV65370 TUR65370 UEN65370 UOJ65370 UYF65370 VIB65370 VRX65370 WBT65370 WLP65370 WVL65370 J130906 IZ130906 SV130906 ACR130906 AMN130906 AWJ130906 BGF130906 BQB130906 BZX130906 CJT130906 CTP130906 DDL130906 DNH130906 DXD130906 EGZ130906 EQV130906 FAR130906 FKN130906 FUJ130906 GEF130906 GOB130906 GXX130906 HHT130906 HRP130906 IBL130906 ILH130906 IVD130906 JEZ130906 JOV130906 JYR130906 KIN130906 KSJ130906 LCF130906 LMB130906 LVX130906 MFT130906 MPP130906 MZL130906 NJH130906 NTD130906 OCZ130906 OMV130906 OWR130906 PGN130906 PQJ130906 QAF130906 QKB130906 QTX130906 RDT130906 RNP130906 RXL130906 SHH130906 SRD130906 TAZ130906 TKV130906 TUR130906 UEN130906 UOJ130906 UYF130906 VIB130906 VRX130906 WBT130906 WLP130906 WVL130906 J196442 IZ196442 SV196442 ACR196442 AMN196442 AWJ196442 BGF196442 BQB196442 BZX196442 CJT196442 CTP196442 DDL196442 DNH196442 DXD196442 EGZ196442 EQV196442 FAR196442 FKN196442 FUJ196442 GEF196442 GOB196442 GXX196442 HHT196442 HRP196442 IBL196442 ILH196442 IVD196442 JEZ196442 JOV196442 JYR196442 KIN196442 KSJ196442 LCF196442 LMB196442 LVX196442 MFT196442 MPP196442 MZL196442 NJH196442 NTD196442 OCZ196442 OMV196442 OWR196442 PGN196442 PQJ196442 QAF196442 QKB196442 QTX196442 RDT196442 RNP196442 RXL196442 SHH196442 SRD196442 TAZ196442 TKV196442 TUR196442 UEN196442 UOJ196442 UYF196442 VIB196442 VRX196442 WBT196442 WLP196442 WVL196442 J261978 IZ261978 SV261978 ACR261978 AMN261978 AWJ261978 BGF261978 BQB261978 BZX261978 CJT261978 CTP261978 DDL261978 DNH261978 DXD261978 EGZ261978 EQV261978 FAR261978 FKN261978 FUJ261978 GEF261978 GOB261978 GXX261978 HHT261978 HRP261978 IBL261978 ILH261978 IVD261978 JEZ261978 JOV261978 JYR261978 KIN261978 KSJ261978 LCF261978 LMB261978 LVX261978 MFT261978 MPP261978 MZL261978 NJH261978 NTD261978 OCZ261978 OMV261978 OWR261978 PGN261978 PQJ261978 QAF261978 QKB261978 QTX261978 RDT261978 RNP261978 RXL261978 SHH261978 SRD261978 TAZ261978 TKV261978 TUR261978 UEN261978 UOJ261978 UYF261978 VIB261978 VRX261978 WBT261978 WLP261978 WVL261978 J327514 IZ327514 SV327514 ACR327514 AMN327514 AWJ327514 BGF327514 BQB327514 BZX327514 CJT327514 CTP327514 DDL327514 DNH327514 DXD327514 EGZ327514 EQV327514 FAR327514 FKN327514 FUJ327514 GEF327514 GOB327514 GXX327514 HHT327514 HRP327514 IBL327514 ILH327514 IVD327514 JEZ327514 JOV327514 JYR327514 KIN327514 KSJ327514 LCF327514 LMB327514 LVX327514 MFT327514 MPP327514 MZL327514 NJH327514 NTD327514 OCZ327514 OMV327514 OWR327514 PGN327514 PQJ327514 QAF327514 QKB327514 QTX327514 RDT327514 RNP327514 RXL327514 SHH327514 SRD327514 TAZ327514 TKV327514 TUR327514 UEN327514 UOJ327514 UYF327514 VIB327514 VRX327514 WBT327514 WLP327514 WVL327514 J393050 IZ393050 SV393050 ACR393050 AMN393050 AWJ393050 BGF393050 BQB393050 BZX393050 CJT393050 CTP393050 DDL393050 DNH393050 DXD393050 EGZ393050 EQV393050 FAR393050 FKN393050 FUJ393050 GEF393050 GOB393050 GXX393050 HHT393050 HRP393050 IBL393050 ILH393050 IVD393050 JEZ393050 JOV393050 JYR393050 KIN393050 KSJ393050 LCF393050 LMB393050 LVX393050 MFT393050 MPP393050 MZL393050 NJH393050 NTD393050 OCZ393050 OMV393050 OWR393050 PGN393050 PQJ393050 QAF393050 QKB393050 QTX393050 RDT393050 RNP393050 RXL393050 SHH393050 SRD393050 TAZ393050 TKV393050 TUR393050 UEN393050 UOJ393050 UYF393050 VIB393050 VRX393050 WBT393050 WLP393050 WVL393050 J458586 IZ458586 SV458586 ACR458586 AMN458586 AWJ458586 BGF458586 BQB458586 BZX458586 CJT458586 CTP458586 DDL458586 DNH458586 DXD458586 EGZ458586 EQV458586 FAR458586 FKN458586 FUJ458586 GEF458586 GOB458586 GXX458586 HHT458586 HRP458586 IBL458586 ILH458586 IVD458586 JEZ458586 JOV458586 JYR458586 KIN458586 KSJ458586 LCF458586 LMB458586 LVX458586 MFT458586 MPP458586 MZL458586 NJH458586 NTD458586 OCZ458586 OMV458586 OWR458586 PGN458586 PQJ458586 QAF458586 QKB458586 QTX458586 RDT458586 RNP458586 RXL458586 SHH458586 SRD458586 TAZ458586 TKV458586 TUR458586 UEN458586 UOJ458586 UYF458586 VIB458586 VRX458586 WBT458586 WLP458586 WVL458586 J524122 IZ524122 SV524122 ACR524122 AMN524122 AWJ524122 BGF524122 BQB524122 BZX524122 CJT524122 CTP524122 DDL524122 DNH524122 DXD524122 EGZ524122 EQV524122 FAR524122 FKN524122 FUJ524122 GEF524122 GOB524122 GXX524122 HHT524122 HRP524122 IBL524122 ILH524122 IVD524122 JEZ524122 JOV524122 JYR524122 KIN524122 KSJ524122 LCF524122 LMB524122 LVX524122 MFT524122 MPP524122 MZL524122 NJH524122 NTD524122 OCZ524122 OMV524122 OWR524122 PGN524122 PQJ524122 QAF524122 QKB524122 QTX524122 RDT524122 RNP524122 RXL524122 SHH524122 SRD524122 TAZ524122 TKV524122 TUR524122 UEN524122 UOJ524122 UYF524122 VIB524122 VRX524122 WBT524122 WLP524122 WVL524122 J589658 IZ589658 SV589658 ACR589658 AMN589658 AWJ589658 BGF589658 BQB589658 BZX589658 CJT589658 CTP589658 DDL589658 DNH589658 DXD589658 EGZ589658 EQV589658 FAR589658 FKN589658 FUJ589658 GEF589658 GOB589658 GXX589658 HHT589658 HRP589658 IBL589658 ILH589658 IVD589658 JEZ589658 JOV589658 JYR589658 KIN589658 KSJ589658 LCF589658 LMB589658 LVX589658 MFT589658 MPP589658 MZL589658 NJH589658 NTD589658 OCZ589658 OMV589658 OWR589658 PGN589658 PQJ589658 QAF589658 QKB589658 QTX589658 RDT589658 RNP589658 RXL589658 SHH589658 SRD589658 TAZ589658 TKV589658 TUR589658 UEN589658 UOJ589658 UYF589658 VIB589658 VRX589658 WBT589658 WLP589658 WVL589658 J655194 IZ655194 SV655194 ACR655194 AMN655194 AWJ655194 BGF655194 BQB655194 BZX655194 CJT655194 CTP655194 DDL655194 DNH655194 DXD655194 EGZ655194 EQV655194 FAR655194 FKN655194 FUJ655194 GEF655194 GOB655194 GXX655194 HHT655194 HRP655194 IBL655194 ILH655194 IVD655194 JEZ655194 JOV655194 JYR655194 KIN655194 KSJ655194 LCF655194 LMB655194 LVX655194 MFT655194 MPP655194 MZL655194 NJH655194 NTD655194 OCZ655194 OMV655194 OWR655194 PGN655194 PQJ655194 QAF655194 QKB655194 QTX655194 RDT655194 RNP655194 RXL655194 SHH655194 SRD655194 TAZ655194 TKV655194 TUR655194 UEN655194 UOJ655194 UYF655194 VIB655194 VRX655194 WBT655194 WLP655194 WVL655194 J720730 IZ720730 SV720730 ACR720730 AMN720730 AWJ720730 BGF720730 BQB720730 BZX720730 CJT720730 CTP720730 DDL720730 DNH720730 DXD720730 EGZ720730 EQV720730 FAR720730 FKN720730 FUJ720730 GEF720730 GOB720730 GXX720730 HHT720730 HRP720730 IBL720730 ILH720730 IVD720730 JEZ720730 JOV720730 JYR720730 KIN720730 KSJ720730 LCF720730 LMB720730 LVX720730 MFT720730 MPP720730 MZL720730 NJH720730 NTD720730 OCZ720730 OMV720730 OWR720730 PGN720730 PQJ720730 QAF720730 QKB720730 QTX720730 RDT720730 RNP720730 RXL720730 SHH720730 SRD720730 TAZ720730 TKV720730 TUR720730 UEN720730 UOJ720730 UYF720730 VIB720730 VRX720730 WBT720730 WLP720730 WVL720730 J786266 IZ786266 SV786266 ACR786266 AMN786266 AWJ786266 BGF786266 BQB786266 BZX786266 CJT786266 CTP786266 DDL786266 DNH786266 DXD786266 EGZ786266 EQV786266 FAR786266 FKN786266 FUJ786266 GEF786266 GOB786266 GXX786266 HHT786266 HRP786266 IBL786266 ILH786266 IVD786266 JEZ786266 JOV786266 JYR786266 KIN786266 KSJ786266 LCF786266 LMB786266 LVX786266 MFT786266 MPP786266 MZL786266 NJH786266 NTD786266 OCZ786266 OMV786266 OWR786266 PGN786266 PQJ786266 QAF786266 QKB786266 QTX786266 RDT786266 RNP786266 RXL786266 SHH786266 SRD786266 TAZ786266 TKV786266 TUR786266 UEN786266 UOJ786266 UYF786266 VIB786266 VRX786266 WBT786266 WLP786266 WVL786266 J851802 IZ851802 SV851802 ACR851802 AMN851802 AWJ851802 BGF851802 BQB851802 BZX851802 CJT851802 CTP851802 DDL851802 DNH851802 DXD851802 EGZ851802 EQV851802 FAR851802 FKN851802 FUJ851802 GEF851802 GOB851802 GXX851802 HHT851802 HRP851802 IBL851802 ILH851802 IVD851802 JEZ851802 JOV851802 JYR851802 KIN851802 KSJ851802 LCF851802 LMB851802 LVX851802 MFT851802 MPP851802 MZL851802 NJH851802 NTD851802 OCZ851802 OMV851802 OWR851802 PGN851802 PQJ851802 QAF851802 QKB851802 QTX851802 RDT851802 RNP851802 RXL851802 SHH851802 SRD851802 TAZ851802 TKV851802 TUR851802 UEN851802 UOJ851802 UYF851802 VIB851802 VRX851802 WBT851802 WLP851802 WVL851802 J917338 IZ917338 SV917338 ACR917338 AMN917338 AWJ917338 BGF917338 BQB917338 BZX917338 CJT917338 CTP917338 DDL917338 DNH917338 DXD917338 EGZ917338 EQV917338 FAR917338 FKN917338 FUJ917338 GEF917338 GOB917338 GXX917338 HHT917338 HRP917338 IBL917338 ILH917338 IVD917338 JEZ917338 JOV917338 JYR917338 KIN917338 KSJ917338 LCF917338 LMB917338 LVX917338 MFT917338 MPP917338 MZL917338 NJH917338 NTD917338 OCZ917338 OMV917338 OWR917338 PGN917338 PQJ917338 QAF917338 QKB917338 QTX917338 RDT917338 RNP917338 RXL917338 SHH917338 SRD917338 TAZ917338 TKV917338 TUR917338 UEN917338 UOJ917338 UYF917338 VIB917338 VRX917338 WBT917338 WLP917338 WVL917338 J982874 IZ982874 SV982874 ACR982874 AMN982874 AWJ982874 BGF982874 BQB982874 BZX982874 CJT982874 CTP982874 DDL982874 DNH982874 DXD982874 EGZ982874 EQV982874 FAR982874 FKN982874 FUJ982874 GEF982874 GOB982874 GXX982874 HHT982874 HRP982874 IBL982874 ILH982874 IVD982874 JEZ982874 JOV982874 JYR982874 KIN982874 KSJ982874 LCF982874 LMB982874 LVX982874 MFT982874 MPP982874 MZL982874 NJH982874 NTD982874 OCZ982874 OMV982874 OWR982874 PGN982874 PQJ982874 QAF982874 QKB982874 QTX982874 RDT982874 RNP982874 RXL982874 SHH982874 SRD982874 TAZ982874 TKV982874 TUR982874 UEN982874 UOJ982874 UYF982874 VIB982874 VRX982874 WBT982874 WLP982874 WVL982874 J65311 IZ65311 SV65311 ACR65311 AMN65311 AWJ65311 BGF65311 BQB65311 BZX65311 CJT65311 CTP65311 DDL65311 DNH65311 DXD65311 EGZ65311 EQV65311 FAR65311 FKN65311 FUJ65311 GEF65311 GOB65311 GXX65311 HHT65311 HRP65311 IBL65311 ILH65311 IVD65311 JEZ65311 JOV65311 JYR65311 KIN65311 KSJ65311 LCF65311 LMB65311 LVX65311 MFT65311 MPP65311 MZL65311 NJH65311 NTD65311 OCZ65311 OMV65311 OWR65311 PGN65311 PQJ65311 QAF65311 QKB65311 QTX65311 RDT65311 RNP65311 RXL65311 SHH65311 SRD65311 TAZ65311 TKV65311 TUR65311 UEN65311 UOJ65311 UYF65311 VIB65311 VRX65311 WBT65311 WLP65311 WVL65311 J130847 IZ130847 SV130847 ACR130847 AMN130847 AWJ130847 BGF130847 BQB130847 BZX130847 CJT130847 CTP130847 DDL130847 DNH130847 DXD130847 EGZ130847 EQV130847 FAR130847 FKN130847 FUJ130847 GEF130847 GOB130847 GXX130847 HHT130847 HRP130847 IBL130847 ILH130847 IVD130847 JEZ130847 JOV130847 JYR130847 KIN130847 KSJ130847 LCF130847 LMB130847 LVX130847 MFT130847 MPP130847 MZL130847 NJH130847 NTD130847 OCZ130847 OMV130847 OWR130847 PGN130847 PQJ130847 QAF130847 QKB130847 QTX130847 RDT130847 RNP130847 RXL130847 SHH130847 SRD130847 TAZ130847 TKV130847 TUR130847 UEN130847 UOJ130847 UYF130847 VIB130847 VRX130847 WBT130847 WLP130847 WVL130847 J196383 IZ196383 SV196383 ACR196383 AMN196383 AWJ196383 BGF196383 BQB196383 BZX196383 CJT196383 CTP196383 DDL196383 DNH196383 DXD196383 EGZ196383 EQV196383 FAR196383 FKN196383 FUJ196383 GEF196383 GOB196383 GXX196383 HHT196383 HRP196383 IBL196383 ILH196383 IVD196383 JEZ196383 JOV196383 JYR196383 KIN196383 KSJ196383 LCF196383 LMB196383 LVX196383 MFT196383 MPP196383 MZL196383 NJH196383 NTD196383 OCZ196383 OMV196383 OWR196383 PGN196383 PQJ196383 QAF196383 QKB196383 QTX196383 RDT196383 RNP196383 RXL196383 SHH196383 SRD196383 TAZ196383 TKV196383 TUR196383 UEN196383 UOJ196383 UYF196383 VIB196383 VRX196383 WBT196383 WLP196383 WVL196383 J261919 IZ261919 SV261919 ACR261919 AMN261919 AWJ261919 BGF261919 BQB261919 BZX261919 CJT261919 CTP261919 DDL261919 DNH261919 DXD261919 EGZ261919 EQV261919 FAR261919 FKN261919 FUJ261919 GEF261919 GOB261919 GXX261919 HHT261919 HRP261919 IBL261919 ILH261919 IVD261919 JEZ261919 JOV261919 JYR261919 KIN261919 KSJ261919 LCF261919 LMB261919 LVX261919 MFT261919 MPP261919 MZL261919 NJH261919 NTD261919 OCZ261919 OMV261919 OWR261919 PGN261919 PQJ261919 QAF261919 QKB261919 QTX261919 RDT261919 RNP261919 RXL261919 SHH261919 SRD261919 TAZ261919 TKV261919 TUR261919 UEN261919 UOJ261919 UYF261919 VIB261919 VRX261919 WBT261919 WLP261919 WVL261919 J327455 IZ327455 SV327455 ACR327455 AMN327455 AWJ327455 BGF327455 BQB327455 BZX327455 CJT327455 CTP327455 DDL327455 DNH327455 DXD327455 EGZ327455 EQV327455 FAR327455 FKN327455 FUJ327455 GEF327455 GOB327455 GXX327455 HHT327455 HRP327455 IBL327455 ILH327455 IVD327455 JEZ327455 JOV327455 JYR327455 KIN327455 KSJ327455 LCF327455 LMB327455 LVX327455 MFT327455 MPP327455 MZL327455 NJH327455 NTD327455 OCZ327455 OMV327455 OWR327455 PGN327455 PQJ327455 QAF327455 QKB327455 QTX327455 RDT327455 RNP327455 RXL327455 SHH327455 SRD327455 TAZ327455 TKV327455 TUR327455 UEN327455 UOJ327455 UYF327455 VIB327455 VRX327455 WBT327455 WLP327455 WVL327455 J392991 IZ392991 SV392991 ACR392991 AMN392991 AWJ392991 BGF392991 BQB392991 BZX392991 CJT392991 CTP392991 DDL392991 DNH392991 DXD392991 EGZ392991 EQV392991 FAR392991 FKN392991 FUJ392991 GEF392991 GOB392991 GXX392991 HHT392991 HRP392991 IBL392991 ILH392991 IVD392991 JEZ392991 JOV392991 JYR392991 KIN392991 KSJ392991 LCF392991 LMB392991 LVX392991 MFT392991 MPP392991 MZL392991 NJH392991 NTD392991 OCZ392991 OMV392991 OWR392991 PGN392991 PQJ392991 QAF392991 QKB392991 QTX392991 RDT392991 RNP392991 RXL392991 SHH392991 SRD392991 TAZ392991 TKV392991 TUR392991 UEN392991 UOJ392991 UYF392991 VIB392991 VRX392991 WBT392991 WLP392991 WVL392991 J458527 IZ458527 SV458527 ACR458527 AMN458527 AWJ458527 BGF458527 BQB458527 BZX458527 CJT458527 CTP458527 DDL458527 DNH458527 DXD458527 EGZ458527 EQV458527 FAR458527 FKN458527 FUJ458527 GEF458527 GOB458527 GXX458527 HHT458527 HRP458527 IBL458527 ILH458527 IVD458527 JEZ458527 JOV458527 JYR458527 KIN458527 KSJ458527 LCF458527 LMB458527 LVX458527 MFT458527 MPP458527 MZL458527 NJH458527 NTD458527 OCZ458527 OMV458527 OWR458527 PGN458527 PQJ458527 QAF458527 QKB458527 QTX458527 RDT458527 RNP458527 RXL458527 SHH458527 SRD458527 TAZ458527 TKV458527 TUR458527 UEN458527 UOJ458527 UYF458527 VIB458527 VRX458527 WBT458527 WLP458527 WVL458527 J524063 IZ524063 SV524063 ACR524063 AMN524063 AWJ524063 BGF524063 BQB524063 BZX524063 CJT524063 CTP524063 DDL524063 DNH524063 DXD524063 EGZ524063 EQV524063 FAR524063 FKN524063 FUJ524063 GEF524063 GOB524063 GXX524063 HHT524063 HRP524063 IBL524063 ILH524063 IVD524063 JEZ524063 JOV524063 JYR524063 KIN524063 KSJ524063 LCF524063 LMB524063 LVX524063 MFT524063 MPP524063 MZL524063 NJH524063 NTD524063 OCZ524063 OMV524063 OWR524063 PGN524063 PQJ524063 QAF524063 QKB524063 QTX524063 RDT524063 RNP524063 RXL524063 SHH524063 SRD524063 TAZ524063 TKV524063 TUR524063 UEN524063 UOJ524063 UYF524063 VIB524063 VRX524063 WBT524063 WLP524063 WVL524063 J589599 IZ589599 SV589599 ACR589599 AMN589599 AWJ589599 BGF589599 BQB589599 BZX589599 CJT589599 CTP589599 DDL589599 DNH589599 DXD589599 EGZ589599 EQV589599 FAR589599 FKN589599 FUJ589599 GEF589599 GOB589599 GXX589599 HHT589599 HRP589599 IBL589599 ILH589599 IVD589599 JEZ589599 JOV589599 JYR589599 KIN589599 KSJ589599 LCF589599 LMB589599 LVX589599 MFT589599 MPP589599 MZL589599 NJH589599 NTD589599 OCZ589599 OMV589599 OWR589599 PGN589599 PQJ589599 QAF589599 QKB589599 QTX589599 RDT589599 RNP589599 RXL589599 SHH589599 SRD589599 TAZ589599 TKV589599 TUR589599 UEN589599 UOJ589599 UYF589599 VIB589599 VRX589599 WBT589599 WLP589599 WVL589599 J655135 IZ655135 SV655135 ACR655135 AMN655135 AWJ655135 BGF655135 BQB655135 BZX655135 CJT655135 CTP655135 DDL655135 DNH655135 DXD655135 EGZ655135 EQV655135 FAR655135 FKN655135 FUJ655135 GEF655135 GOB655135 GXX655135 HHT655135 HRP655135 IBL655135 ILH655135 IVD655135 JEZ655135 JOV655135 JYR655135 KIN655135 KSJ655135 LCF655135 LMB655135 LVX655135 MFT655135 MPP655135 MZL655135 NJH655135 NTD655135 OCZ655135 OMV655135 OWR655135 PGN655135 PQJ655135 QAF655135 QKB655135 QTX655135 RDT655135 RNP655135 RXL655135 SHH655135 SRD655135 TAZ655135 TKV655135 TUR655135 UEN655135 UOJ655135 UYF655135 VIB655135 VRX655135 WBT655135 WLP655135 WVL655135 J720671 IZ720671 SV720671 ACR720671 AMN720671 AWJ720671 BGF720671 BQB720671 BZX720671 CJT720671 CTP720671 DDL720671 DNH720671 DXD720671 EGZ720671 EQV720671 FAR720671 FKN720671 FUJ720671 GEF720671 GOB720671 GXX720671 HHT720671 HRP720671 IBL720671 ILH720671 IVD720671 JEZ720671 JOV720671 JYR720671 KIN720671 KSJ720671 LCF720671 LMB720671 LVX720671 MFT720671 MPP720671 MZL720671 NJH720671 NTD720671 OCZ720671 OMV720671 OWR720671 PGN720671 PQJ720671 QAF720671 QKB720671 QTX720671 RDT720671 RNP720671 RXL720671 SHH720671 SRD720671 TAZ720671 TKV720671 TUR720671 UEN720671 UOJ720671 UYF720671 VIB720671 VRX720671 WBT720671 WLP720671 WVL720671 J786207 IZ786207 SV786207 ACR786207 AMN786207 AWJ786207 BGF786207 BQB786207 BZX786207 CJT786207 CTP786207 DDL786207 DNH786207 DXD786207 EGZ786207 EQV786207 FAR786207 FKN786207 FUJ786207 GEF786207 GOB786207 GXX786207 HHT786207 HRP786207 IBL786207 ILH786207 IVD786207 JEZ786207 JOV786207 JYR786207 KIN786207 KSJ786207 LCF786207 LMB786207 LVX786207 MFT786207 MPP786207 MZL786207 NJH786207 NTD786207 OCZ786207 OMV786207 OWR786207 PGN786207 PQJ786207 QAF786207 QKB786207 QTX786207 RDT786207 RNP786207 RXL786207 SHH786207 SRD786207 TAZ786207 TKV786207 TUR786207 UEN786207 UOJ786207 UYF786207 VIB786207 VRX786207 WBT786207 WLP786207 WVL786207 J851743 IZ851743 SV851743 ACR851743 AMN851743 AWJ851743 BGF851743 BQB851743 BZX851743 CJT851743 CTP851743 DDL851743 DNH851743 DXD851743 EGZ851743 EQV851743 FAR851743 FKN851743 FUJ851743 GEF851743 GOB851743 GXX851743 HHT851743 HRP851743 IBL851743 ILH851743 IVD851743 JEZ851743 JOV851743 JYR851743 KIN851743 KSJ851743 LCF851743 LMB851743 LVX851743 MFT851743 MPP851743 MZL851743 NJH851743 NTD851743 OCZ851743 OMV851743 OWR851743 PGN851743 PQJ851743 QAF851743 QKB851743 QTX851743 RDT851743 RNP851743 RXL851743 SHH851743 SRD851743 TAZ851743 TKV851743 TUR851743 UEN851743 UOJ851743 UYF851743 VIB851743 VRX851743 WBT851743 WLP851743 WVL851743 J917279 IZ917279 SV917279 ACR917279 AMN917279 AWJ917279 BGF917279 BQB917279 BZX917279 CJT917279 CTP917279 DDL917279 DNH917279 DXD917279 EGZ917279 EQV917279 FAR917279 FKN917279 FUJ917279 GEF917279 GOB917279 GXX917279 HHT917279 HRP917279 IBL917279 ILH917279 IVD917279 JEZ917279 JOV917279 JYR917279 KIN917279 KSJ917279 LCF917279 LMB917279 LVX917279 MFT917279 MPP917279 MZL917279 NJH917279 NTD917279 OCZ917279 OMV917279 OWR917279 PGN917279 PQJ917279 QAF917279 QKB917279 QTX917279 RDT917279 RNP917279 RXL917279 SHH917279 SRD917279 TAZ917279 TKV917279 TUR917279 UEN917279 UOJ917279 UYF917279 VIB917279 VRX917279 WBT917279 WLP917279 WVL917279 J982815 IZ982815 SV982815 ACR982815 AMN982815 AWJ982815 BGF982815 BQB982815 BZX982815 CJT982815 CTP982815 DDL982815 DNH982815 DXD982815 EGZ982815 EQV982815 FAR982815 FKN982815 FUJ982815 GEF982815 GOB982815 GXX982815 HHT982815 HRP982815 IBL982815 ILH982815 IVD982815 JEZ982815 JOV982815 JYR982815 KIN982815 KSJ982815 LCF982815 LMB982815 LVX982815 MFT982815 MPP982815 MZL982815 NJH982815 NTD982815 OCZ982815 OMV982815 OWR982815 PGN982815 PQJ982815 QAF982815 QKB982815 QTX982815 RDT982815 RNP982815 RXL982815 SHH982815 SRD982815 TAZ982815 TKV982815 TUR982815 UEN982815 UOJ982815 UYF982815 VIB982815 VRX982815 WBT982815 WLP982815 WVL982815 J64967:J64996 IZ64967:IZ64996 SV64967:SV64996 ACR64967:ACR64996 AMN64967:AMN64996 AWJ64967:AWJ64996 BGF64967:BGF64996 BQB64967:BQB64996 BZX64967:BZX64996 CJT64967:CJT64996 CTP64967:CTP64996 DDL64967:DDL64996 DNH64967:DNH64996 DXD64967:DXD64996 EGZ64967:EGZ64996 EQV64967:EQV64996 FAR64967:FAR64996 FKN64967:FKN64996 FUJ64967:FUJ64996 GEF64967:GEF64996 GOB64967:GOB64996 GXX64967:GXX64996 HHT64967:HHT64996 HRP64967:HRP64996 IBL64967:IBL64996 ILH64967:ILH64996 IVD64967:IVD64996 JEZ64967:JEZ64996 JOV64967:JOV64996 JYR64967:JYR64996 KIN64967:KIN64996 KSJ64967:KSJ64996 LCF64967:LCF64996 LMB64967:LMB64996 LVX64967:LVX64996 MFT64967:MFT64996 MPP64967:MPP64996 MZL64967:MZL64996 NJH64967:NJH64996 NTD64967:NTD64996 OCZ64967:OCZ64996 OMV64967:OMV64996 OWR64967:OWR64996 PGN64967:PGN64996 PQJ64967:PQJ64996 QAF64967:QAF64996 QKB64967:QKB64996 QTX64967:QTX64996 RDT64967:RDT64996 RNP64967:RNP64996 RXL64967:RXL64996 SHH64967:SHH64996 SRD64967:SRD64996 TAZ64967:TAZ64996 TKV64967:TKV64996 TUR64967:TUR64996 UEN64967:UEN64996 UOJ64967:UOJ64996 UYF64967:UYF64996 VIB64967:VIB64996 VRX64967:VRX64996 WBT64967:WBT64996 WLP64967:WLP64996 WVL64967:WVL64996 J130503:J130532 IZ130503:IZ130532 SV130503:SV130532 ACR130503:ACR130532 AMN130503:AMN130532 AWJ130503:AWJ130532 BGF130503:BGF130532 BQB130503:BQB130532 BZX130503:BZX130532 CJT130503:CJT130532 CTP130503:CTP130532 DDL130503:DDL130532 DNH130503:DNH130532 DXD130503:DXD130532 EGZ130503:EGZ130532 EQV130503:EQV130532 FAR130503:FAR130532 FKN130503:FKN130532 FUJ130503:FUJ130532 GEF130503:GEF130532 GOB130503:GOB130532 GXX130503:GXX130532 HHT130503:HHT130532 HRP130503:HRP130532 IBL130503:IBL130532 ILH130503:ILH130532 IVD130503:IVD130532 JEZ130503:JEZ130532 JOV130503:JOV130532 JYR130503:JYR130532 KIN130503:KIN130532 KSJ130503:KSJ130532 LCF130503:LCF130532 LMB130503:LMB130532 LVX130503:LVX130532 MFT130503:MFT130532 MPP130503:MPP130532 MZL130503:MZL130532 NJH130503:NJH130532 NTD130503:NTD130532 OCZ130503:OCZ130532 OMV130503:OMV130532 OWR130503:OWR130532 PGN130503:PGN130532 PQJ130503:PQJ130532 QAF130503:QAF130532 QKB130503:QKB130532 QTX130503:QTX130532 RDT130503:RDT130532 RNP130503:RNP130532 RXL130503:RXL130532 SHH130503:SHH130532 SRD130503:SRD130532 TAZ130503:TAZ130532 TKV130503:TKV130532 TUR130503:TUR130532 UEN130503:UEN130532 UOJ130503:UOJ130532 UYF130503:UYF130532 VIB130503:VIB130532 VRX130503:VRX130532 WBT130503:WBT130532 WLP130503:WLP130532 WVL130503:WVL130532 J196039:J196068 IZ196039:IZ196068 SV196039:SV196068 ACR196039:ACR196068 AMN196039:AMN196068 AWJ196039:AWJ196068 BGF196039:BGF196068 BQB196039:BQB196068 BZX196039:BZX196068 CJT196039:CJT196068 CTP196039:CTP196068 DDL196039:DDL196068 DNH196039:DNH196068 DXD196039:DXD196068 EGZ196039:EGZ196068 EQV196039:EQV196068 FAR196039:FAR196068 FKN196039:FKN196068 FUJ196039:FUJ196068 GEF196039:GEF196068 GOB196039:GOB196068 GXX196039:GXX196068 HHT196039:HHT196068 HRP196039:HRP196068 IBL196039:IBL196068 ILH196039:ILH196068 IVD196039:IVD196068 JEZ196039:JEZ196068 JOV196039:JOV196068 JYR196039:JYR196068 KIN196039:KIN196068 KSJ196039:KSJ196068 LCF196039:LCF196068 LMB196039:LMB196068 LVX196039:LVX196068 MFT196039:MFT196068 MPP196039:MPP196068 MZL196039:MZL196068 NJH196039:NJH196068 NTD196039:NTD196068 OCZ196039:OCZ196068 OMV196039:OMV196068 OWR196039:OWR196068 PGN196039:PGN196068 PQJ196039:PQJ196068 QAF196039:QAF196068 QKB196039:QKB196068 QTX196039:QTX196068 RDT196039:RDT196068 RNP196039:RNP196068 RXL196039:RXL196068 SHH196039:SHH196068 SRD196039:SRD196068 TAZ196039:TAZ196068 TKV196039:TKV196068 TUR196039:TUR196068 UEN196039:UEN196068 UOJ196039:UOJ196068 UYF196039:UYF196068 VIB196039:VIB196068 VRX196039:VRX196068 WBT196039:WBT196068 WLP196039:WLP196068 WVL196039:WVL196068 J261575:J261604 IZ261575:IZ261604 SV261575:SV261604 ACR261575:ACR261604 AMN261575:AMN261604 AWJ261575:AWJ261604 BGF261575:BGF261604 BQB261575:BQB261604 BZX261575:BZX261604 CJT261575:CJT261604 CTP261575:CTP261604 DDL261575:DDL261604 DNH261575:DNH261604 DXD261575:DXD261604 EGZ261575:EGZ261604 EQV261575:EQV261604 FAR261575:FAR261604 FKN261575:FKN261604 FUJ261575:FUJ261604 GEF261575:GEF261604 GOB261575:GOB261604 GXX261575:GXX261604 HHT261575:HHT261604 HRP261575:HRP261604 IBL261575:IBL261604 ILH261575:ILH261604 IVD261575:IVD261604 JEZ261575:JEZ261604 JOV261575:JOV261604 JYR261575:JYR261604 KIN261575:KIN261604 KSJ261575:KSJ261604 LCF261575:LCF261604 LMB261575:LMB261604 LVX261575:LVX261604 MFT261575:MFT261604 MPP261575:MPP261604 MZL261575:MZL261604 NJH261575:NJH261604 NTD261575:NTD261604 OCZ261575:OCZ261604 OMV261575:OMV261604 OWR261575:OWR261604 PGN261575:PGN261604 PQJ261575:PQJ261604 QAF261575:QAF261604 QKB261575:QKB261604 QTX261575:QTX261604 RDT261575:RDT261604 RNP261575:RNP261604 RXL261575:RXL261604 SHH261575:SHH261604 SRD261575:SRD261604 TAZ261575:TAZ261604 TKV261575:TKV261604 TUR261575:TUR261604 UEN261575:UEN261604 UOJ261575:UOJ261604 UYF261575:UYF261604 VIB261575:VIB261604 VRX261575:VRX261604 WBT261575:WBT261604 WLP261575:WLP261604 WVL261575:WVL261604 J327111:J327140 IZ327111:IZ327140 SV327111:SV327140 ACR327111:ACR327140 AMN327111:AMN327140 AWJ327111:AWJ327140 BGF327111:BGF327140 BQB327111:BQB327140 BZX327111:BZX327140 CJT327111:CJT327140 CTP327111:CTP327140 DDL327111:DDL327140 DNH327111:DNH327140 DXD327111:DXD327140 EGZ327111:EGZ327140 EQV327111:EQV327140 FAR327111:FAR327140 FKN327111:FKN327140 FUJ327111:FUJ327140 GEF327111:GEF327140 GOB327111:GOB327140 GXX327111:GXX327140 HHT327111:HHT327140 HRP327111:HRP327140 IBL327111:IBL327140 ILH327111:ILH327140 IVD327111:IVD327140 JEZ327111:JEZ327140 JOV327111:JOV327140 JYR327111:JYR327140 KIN327111:KIN327140 KSJ327111:KSJ327140 LCF327111:LCF327140 LMB327111:LMB327140 LVX327111:LVX327140 MFT327111:MFT327140 MPP327111:MPP327140 MZL327111:MZL327140 NJH327111:NJH327140 NTD327111:NTD327140 OCZ327111:OCZ327140 OMV327111:OMV327140 OWR327111:OWR327140 PGN327111:PGN327140 PQJ327111:PQJ327140 QAF327111:QAF327140 QKB327111:QKB327140 QTX327111:QTX327140 RDT327111:RDT327140 RNP327111:RNP327140 RXL327111:RXL327140 SHH327111:SHH327140 SRD327111:SRD327140 TAZ327111:TAZ327140 TKV327111:TKV327140 TUR327111:TUR327140 UEN327111:UEN327140 UOJ327111:UOJ327140 UYF327111:UYF327140 VIB327111:VIB327140 VRX327111:VRX327140 WBT327111:WBT327140 WLP327111:WLP327140 WVL327111:WVL327140 J392647:J392676 IZ392647:IZ392676 SV392647:SV392676 ACR392647:ACR392676 AMN392647:AMN392676 AWJ392647:AWJ392676 BGF392647:BGF392676 BQB392647:BQB392676 BZX392647:BZX392676 CJT392647:CJT392676 CTP392647:CTP392676 DDL392647:DDL392676 DNH392647:DNH392676 DXD392647:DXD392676 EGZ392647:EGZ392676 EQV392647:EQV392676 FAR392647:FAR392676 FKN392647:FKN392676 FUJ392647:FUJ392676 GEF392647:GEF392676 GOB392647:GOB392676 GXX392647:GXX392676 HHT392647:HHT392676 HRP392647:HRP392676 IBL392647:IBL392676 ILH392647:ILH392676 IVD392647:IVD392676 JEZ392647:JEZ392676 JOV392647:JOV392676 JYR392647:JYR392676 KIN392647:KIN392676 KSJ392647:KSJ392676 LCF392647:LCF392676 LMB392647:LMB392676 LVX392647:LVX392676 MFT392647:MFT392676 MPP392647:MPP392676 MZL392647:MZL392676 NJH392647:NJH392676 NTD392647:NTD392676 OCZ392647:OCZ392676 OMV392647:OMV392676 OWR392647:OWR392676 PGN392647:PGN392676 PQJ392647:PQJ392676 QAF392647:QAF392676 QKB392647:QKB392676 QTX392647:QTX392676 RDT392647:RDT392676 RNP392647:RNP392676 RXL392647:RXL392676 SHH392647:SHH392676 SRD392647:SRD392676 TAZ392647:TAZ392676 TKV392647:TKV392676 TUR392647:TUR392676 UEN392647:UEN392676 UOJ392647:UOJ392676 UYF392647:UYF392676 VIB392647:VIB392676 VRX392647:VRX392676 WBT392647:WBT392676 WLP392647:WLP392676 WVL392647:WVL392676 J458183:J458212 IZ458183:IZ458212 SV458183:SV458212 ACR458183:ACR458212 AMN458183:AMN458212 AWJ458183:AWJ458212 BGF458183:BGF458212 BQB458183:BQB458212 BZX458183:BZX458212 CJT458183:CJT458212 CTP458183:CTP458212 DDL458183:DDL458212 DNH458183:DNH458212 DXD458183:DXD458212 EGZ458183:EGZ458212 EQV458183:EQV458212 FAR458183:FAR458212 FKN458183:FKN458212 FUJ458183:FUJ458212 GEF458183:GEF458212 GOB458183:GOB458212 GXX458183:GXX458212 HHT458183:HHT458212 HRP458183:HRP458212 IBL458183:IBL458212 ILH458183:ILH458212 IVD458183:IVD458212 JEZ458183:JEZ458212 JOV458183:JOV458212 JYR458183:JYR458212 KIN458183:KIN458212 KSJ458183:KSJ458212 LCF458183:LCF458212 LMB458183:LMB458212 LVX458183:LVX458212 MFT458183:MFT458212 MPP458183:MPP458212 MZL458183:MZL458212 NJH458183:NJH458212 NTD458183:NTD458212 OCZ458183:OCZ458212 OMV458183:OMV458212 OWR458183:OWR458212 PGN458183:PGN458212 PQJ458183:PQJ458212 QAF458183:QAF458212 QKB458183:QKB458212 QTX458183:QTX458212 RDT458183:RDT458212 RNP458183:RNP458212 RXL458183:RXL458212 SHH458183:SHH458212 SRD458183:SRD458212 TAZ458183:TAZ458212 TKV458183:TKV458212 TUR458183:TUR458212 UEN458183:UEN458212 UOJ458183:UOJ458212 UYF458183:UYF458212 VIB458183:VIB458212 VRX458183:VRX458212 WBT458183:WBT458212 WLP458183:WLP458212 WVL458183:WVL458212 J523719:J523748 IZ523719:IZ523748 SV523719:SV523748 ACR523719:ACR523748 AMN523719:AMN523748 AWJ523719:AWJ523748 BGF523719:BGF523748 BQB523719:BQB523748 BZX523719:BZX523748 CJT523719:CJT523748 CTP523719:CTP523748 DDL523719:DDL523748 DNH523719:DNH523748 DXD523719:DXD523748 EGZ523719:EGZ523748 EQV523719:EQV523748 FAR523719:FAR523748 FKN523719:FKN523748 FUJ523719:FUJ523748 GEF523719:GEF523748 GOB523719:GOB523748 GXX523719:GXX523748 HHT523719:HHT523748 HRP523719:HRP523748 IBL523719:IBL523748 ILH523719:ILH523748 IVD523719:IVD523748 JEZ523719:JEZ523748 JOV523719:JOV523748 JYR523719:JYR523748 KIN523719:KIN523748 KSJ523719:KSJ523748 LCF523719:LCF523748 LMB523719:LMB523748 LVX523719:LVX523748 MFT523719:MFT523748 MPP523719:MPP523748 MZL523719:MZL523748 NJH523719:NJH523748 NTD523719:NTD523748 OCZ523719:OCZ523748 OMV523719:OMV523748 OWR523719:OWR523748 PGN523719:PGN523748 PQJ523719:PQJ523748 QAF523719:QAF523748 QKB523719:QKB523748 QTX523719:QTX523748 RDT523719:RDT523748 RNP523719:RNP523748 RXL523719:RXL523748 SHH523719:SHH523748 SRD523719:SRD523748 TAZ523719:TAZ523748 TKV523719:TKV523748 TUR523719:TUR523748 UEN523719:UEN523748 UOJ523719:UOJ523748 UYF523719:UYF523748 VIB523719:VIB523748 VRX523719:VRX523748 WBT523719:WBT523748 WLP523719:WLP523748 WVL523719:WVL523748 J589255:J589284 IZ589255:IZ589284 SV589255:SV589284 ACR589255:ACR589284 AMN589255:AMN589284 AWJ589255:AWJ589284 BGF589255:BGF589284 BQB589255:BQB589284 BZX589255:BZX589284 CJT589255:CJT589284 CTP589255:CTP589284 DDL589255:DDL589284 DNH589255:DNH589284 DXD589255:DXD589284 EGZ589255:EGZ589284 EQV589255:EQV589284 FAR589255:FAR589284 FKN589255:FKN589284 FUJ589255:FUJ589284 GEF589255:GEF589284 GOB589255:GOB589284 GXX589255:GXX589284 HHT589255:HHT589284 HRP589255:HRP589284 IBL589255:IBL589284 ILH589255:ILH589284 IVD589255:IVD589284 JEZ589255:JEZ589284 JOV589255:JOV589284 JYR589255:JYR589284 KIN589255:KIN589284 KSJ589255:KSJ589284 LCF589255:LCF589284 LMB589255:LMB589284 LVX589255:LVX589284 MFT589255:MFT589284 MPP589255:MPP589284 MZL589255:MZL589284 NJH589255:NJH589284 NTD589255:NTD589284 OCZ589255:OCZ589284 OMV589255:OMV589284 OWR589255:OWR589284 PGN589255:PGN589284 PQJ589255:PQJ589284 QAF589255:QAF589284 QKB589255:QKB589284 QTX589255:QTX589284 RDT589255:RDT589284 RNP589255:RNP589284 RXL589255:RXL589284 SHH589255:SHH589284 SRD589255:SRD589284 TAZ589255:TAZ589284 TKV589255:TKV589284 TUR589255:TUR589284 UEN589255:UEN589284 UOJ589255:UOJ589284 UYF589255:UYF589284 VIB589255:VIB589284 VRX589255:VRX589284 WBT589255:WBT589284 WLP589255:WLP589284 WVL589255:WVL589284 J654791:J654820 IZ654791:IZ654820 SV654791:SV654820 ACR654791:ACR654820 AMN654791:AMN654820 AWJ654791:AWJ654820 BGF654791:BGF654820 BQB654791:BQB654820 BZX654791:BZX654820 CJT654791:CJT654820 CTP654791:CTP654820 DDL654791:DDL654820 DNH654791:DNH654820 DXD654791:DXD654820 EGZ654791:EGZ654820 EQV654791:EQV654820 FAR654791:FAR654820 FKN654791:FKN654820 FUJ654791:FUJ654820 GEF654791:GEF654820 GOB654791:GOB654820 GXX654791:GXX654820 HHT654791:HHT654820 HRP654791:HRP654820 IBL654791:IBL654820 ILH654791:ILH654820 IVD654791:IVD654820 JEZ654791:JEZ654820 JOV654791:JOV654820 JYR654791:JYR654820 KIN654791:KIN654820 KSJ654791:KSJ654820 LCF654791:LCF654820 LMB654791:LMB654820 LVX654791:LVX654820 MFT654791:MFT654820 MPP654791:MPP654820 MZL654791:MZL654820 NJH654791:NJH654820 NTD654791:NTD654820 OCZ654791:OCZ654820 OMV654791:OMV654820 OWR654791:OWR654820 PGN654791:PGN654820 PQJ654791:PQJ654820 QAF654791:QAF654820 QKB654791:QKB654820 QTX654791:QTX654820 RDT654791:RDT654820 RNP654791:RNP654820 RXL654791:RXL654820 SHH654791:SHH654820 SRD654791:SRD654820 TAZ654791:TAZ654820 TKV654791:TKV654820 TUR654791:TUR654820 UEN654791:UEN654820 UOJ654791:UOJ654820 UYF654791:UYF654820 VIB654791:VIB654820 VRX654791:VRX654820 WBT654791:WBT654820 WLP654791:WLP654820 WVL654791:WVL654820 J720327:J720356 IZ720327:IZ720356 SV720327:SV720356 ACR720327:ACR720356 AMN720327:AMN720356 AWJ720327:AWJ720356 BGF720327:BGF720356 BQB720327:BQB720356 BZX720327:BZX720356 CJT720327:CJT720356 CTP720327:CTP720356 DDL720327:DDL720356 DNH720327:DNH720356 DXD720327:DXD720356 EGZ720327:EGZ720356 EQV720327:EQV720356 FAR720327:FAR720356 FKN720327:FKN720356 FUJ720327:FUJ720356 GEF720327:GEF720356 GOB720327:GOB720356 GXX720327:GXX720356 HHT720327:HHT720356 HRP720327:HRP720356 IBL720327:IBL720356 ILH720327:ILH720356 IVD720327:IVD720356 JEZ720327:JEZ720356 JOV720327:JOV720356 JYR720327:JYR720356 KIN720327:KIN720356 KSJ720327:KSJ720356 LCF720327:LCF720356 LMB720327:LMB720356 LVX720327:LVX720356 MFT720327:MFT720356 MPP720327:MPP720356 MZL720327:MZL720356 NJH720327:NJH720356 NTD720327:NTD720356 OCZ720327:OCZ720356 OMV720327:OMV720356 OWR720327:OWR720356 PGN720327:PGN720356 PQJ720327:PQJ720356 QAF720327:QAF720356 QKB720327:QKB720356 QTX720327:QTX720356 RDT720327:RDT720356 RNP720327:RNP720356 RXL720327:RXL720356 SHH720327:SHH720356 SRD720327:SRD720356 TAZ720327:TAZ720356 TKV720327:TKV720356 TUR720327:TUR720356 UEN720327:UEN720356 UOJ720327:UOJ720356 UYF720327:UYF720356 VIB720327:VIB720356 VRX720327:VRX720356 WBT720327:WBT720356 WLP720327:WLP720356 WVL720327:WVL720356 J785863:J785892 IZ785863:IZ785892 SV785863:SV785892 ACR785863:ACR785892 AMN785863:AMN785892 AWJ785863:AWJ785892 BGF785863:BGF785892 BQB785863:BQB785892 BZX785863:BZX785892 CJT785863:CJT785892 CTP785863:CTP785892 DDL785863:DDL785892 DNH785863:DNH785892 DXD785863:DXD785892 EGZ785863:EGZ785892 EQV785863:EQV785892 FAR785863:FAR785892 FKN785863:FKN785892 FUJ785863:FUJ785892 GEF785863:GEF785892 GOB785863:GOB785892 GXX785863:GXX785892 HHT785863:HHT785892 HRP785863:HRP785892 IBL785863:IBL785892 ILH785863:ILH785892 IVD785863:IVD785892 JEZ785863:JEZ785892 JOV785863:JOV785892 JYR785863:JYR785892 KIN785863:KIN785892 KSJ785863:KSJ785892 LCF785863:LCF785892 LMB785863:LMB785892 LVX785863:LVX785892 MFT785863:MFT785892 MPP785863:MPP785892 MZL785863:MZL785892 NJH785863:NJH785892 NTD785863:NTD785892 OCZ785863:OCZ785892 OMV785863:OMV785892 OWR785863:OWR785892 PGN785863:PGN785892 PQJ785863:PQJ785892 QAF785863:QAF785892 QKB785863:QKB785892 QTX785863:QTX785892 RDT785863:RDT785892 RNP785863:RNP785892 RXL785863:RXL785892 SHH785863:SHH785892 SRD785863:SRD785892 TAZ785863:TAZ785892 TKV785863:TKV785892 TUR785863:TUR785892 UEN785863:UEN785892 UOJ785863:UOJ785892 UYF785863:UYF785892 VIB785863:VIB785892 VRX785863:VRX785892 WBT785863:WBT785892 WLP785863:WLP785892 WVL785863:WVL785892 J851399:J851428 IZ851399:IZ851428 SV851399:SV851428 ACR851399:ACR851428 AMN851399:AMN851428 AWJ851399:AWJ851428 BGF851399:BGF851428 BQB851399:BQB851428 BZX851399:BZX851428 CJT851399:CJT851428 CTP851399:CTP851428 DDL851399:DDL851428 DNH851399:DNH851428 DXD851399:DXD851428 EGZ851399:EGZ851428 EQV851399:EQV851428 FAR851399:FAR851428 FKN851399:FKN851428 FUJ851399:FUJ851428 GEF851399:GEF851428 GOB851399:GOB851428 GXX851399:GXX851428 HHT851399:HHT851428 HRP851399:HRP851428 IBL851399:IBL851428 ILH851399:ILH851428 IVD851399:IVD851428 JEZ851399:JEZ851428 JOV851399:JOV851428 JYR851399:JYR851428 KIN851399:KIN851428 KSJ851399:KSJ851428 LCF851399:LCF851428 LMB851399:LMB851428 LVX851399:LVX851428 MFT851399:MFT851428 MPP851399:MPP851428 MZL851399:MZL851428 NJH851399:NJH851428 NTD851399:NTD851428 OCZ851399:OCZ851428 OMV851399:OMV851428 OWR851399:OWR851428 PGN851399:PGN851428 PQJ851399:PQJ851428 QAF851399:QAF851428 QKB851399:QKB851428 QTX851399:QTX851428 RDT851399:RDT851428 RNP851399:RNP851428 RXL851399:RXL851428 SHH851399:SHH851428 SRD851399:SRD851428 TAZ851399:TAZ851428 TKV851399:TKV851428 TUR851399:TUR851428 UEN851399:UEN851428 UOJ851399:UOJ851428 UYF851399:UYF851428 VIB851399:VIB851428 VRX851399:VRX851428 WBT851399:WBT851428 WLP851399:WLP851428 WVL851399:WVL851428 J916935:J916964 IZ916935:IZ916964 SV916935:SV916964 ACR916935:ACR916964 AMN916935:AMN916964 AWJ916935:AWJ916964 BGF916935:BGF916964 BQB916935:BQB916964 BZX916935:BZX916964 CJT916935:CJT916964 CTP916935:CTP916964 DDL916935:DDL916964 DNH916935:DNH916964 DXD916935:DXD916964 EGZ916935:EGZ916964 EQV916935:EQV916964 FAR916935:FAR916964 FKN916935:FKN916964 FUJ916935:FUJ916964 GEF916935:GEF916964 GOB916935:GOB916964 GXX916935:GXX916964 HHT916935:HHT916964 HRP916935:HRP916964 IBL916935:IBL916964 ILH916935:ILH916964 IVD916935:IVD916964 JEZ916935:JEZ916964 JOV916935:JOV916964 JYR916935:JYR916964 KIN916935:KIN916964 KSJ916935:KSJ916964 LCF916935:LCF916964 LMB916935:LMB916964 LVX916935:LVX916964 MFT916935:MFT916964 MPP916935:MPP916964 MZL916935:MZL916964 NJH916935:NJH916964 NTD916935:NTD916964 OCZ916935:OCZ916964 OMV916935:OMV916964 OWR916935:OWR916964 PGN916935:PGN916964 PQJ916935:PQJ916964 QAF916935:QAF916964 QKB916935:QKB916964 QTX916935:QTX916964 RDT916935:RDT916964 RNP916935:RNP916964 RXL916935:RXL916964 SHH916935:SHH916964 SRD916935:SRD916964 TAZ916935:TAZ916964 TKV916935:TKV916964 TUR916935:TUR916964 UEN916935:UEN916964 UOJ916935:UOJ916964 UYF916935:UYF916964 VIB916935:VIB916964 VRX916935:VRX916964 WBT916935:WBT916964 WLP916935:WLP916964 WVL916935:WVL916964 J982471:J982500 IZ982471:IZ982500 SV982471:SV982500 ACR982471:ACR982500 AMN982471:AMN982500 AWJ982471:AWJ982500 BGF982471:BGF982500 BQB982471:BQB982500 BZX982471:BZX982500 CJT982471:CJT982500 CTP982471:CTP982500 DDL982471:DDL982500 DNH982471:DNH982500 DXD982471:DXD982500 EGZ982471:EGZ982500 EQV982471:EQV982500 FAR982471:FAR982500 FKN982471:FKN982500 FUJ982471:FUJ982500 GEF982471:GEF982500 GOB982471:GOB982500 GXX982471:GXX982500 HHT982471:HHT982500 HRP982471:HRP982500 IBL982471:IBL982500 ILH982471:ILH982500 IVD982471:IVD982500 JEZ982471:JEZ982500 JOV982471:JOV982500 JYR982471:JYR982500 KIN982471:KIN982500 KSJ982471:KSJ982500 LCF982471:LCF982500 LMB982471:LMB982500 LVX982471:LVX982500 MFT982471:MFT982500 MPP982471:MPP982500 MZL982471:MZL982500 NJH982471:NJH982500 NTD982471:NTD982500 OCZ982471:OCZ982500 OMV982471:OMV982500 OWR982471:OWR982500 PGN982471:PGN982500 PQJ982471:PQJ982500 QAF982471:QAF982500 QKB982471:QKB982500 QTX982471:QTX982500 RDT982471:RDT982500 RNP982471:RNP982500 RXL982471:RXL982500 SHH982471:SHH982500 SRD982471:SRD982500 TAZ982471:TAZ982500 TKV982471:TKV982500 TUR982471:TUR982500 UEN982471:UEN982500 UOJ982471:UOJ982500 UYF982471:UYF982500 VIB982471:VIB982500 VRX982471:VRX982500 WBT982471:WBT982500 WLP982471:WLP982500 WVL982471:WVL982500 J64998:J65004 IZ64998:IZ65004 SV64998:SV65004 ACR64998:ACR65004 AMN64998:AMN65004 AWJ64998:AWJ65004 BGF64998:BGF65004 BQB64998:BQB65004 BZX64998:BZX65004 CJT64998:CJT65004 CTP64998:CTP65004 DDL64998:DDL65004 DNH64998:DNH65004 DXD64998:DXD65004 EGZ64998:EGZ65004 EQV64998:EQV65004 FAR64998:FAR65004 FKN64998:FKN65004 FUJ64998:FUJ65004 GEF64998:GEF65004 GOB64998:GOB65004 GXX64998:GXX65004 HHT64998:HHT65004 HRP64998:HRP65004 IBL64998:IBL65004 ILH64998:ILH65004 IVD64998:IVD65004 JEZ64998:JEZ65004 JOV64998:JOV65004 JYR64998:JYR65004 KIN64998:KIN65004 KSJ64998:KSJ65004 LCF64998:LCF65004 LMB64998:LMB65004 LVX64998:LVX65004 MFT64998:MFT65004 MPP64998:MPP65004 MZL64998:MZL65004 NJH64998:NJH65004 NTD64998:NTD65004 OCZ64998:OCZ65004 OMV64998:OMV65004 OWR64998:OWR65004 PGN64998:PGN65004 PQJ64998:PQJ65004 QAF64998:QAF65004 QKB64998:QKB65004 QTX64998:QTX65004 RDT64998:RDT65004 RNP64998:RNP65004 RXL64998:RXL65004 SHH64998:SHH65004 SRD64998:SRD65004 TAZ64998:TAZ65004 TKV64998:TKV65004 TUR64998:TUR65004 UEN64998:UEN65004 UOJ64998:UOJ65004 UYF64998:UYF65004 VIB64998:VIB65004 VRX64998:VRX65004 WBT64998:WBT65004 WLP64998:WLP65004 WVL64998:WVL65004 J130534:J130540 IZ130534:IZ130540 SV130534:SV130540 ACR130534:ACR130540 AMN130534:AMN130540 AWJ130534:AWJ130540 BGF130534:BGF130540 BQB130534:BQB130540 BZX130534:BZX130540 CJT130534:CJT130540 CTP130534:CTP130540 DDL130534:DDL130540 DNH130534:DNH130540 DXD130534:DXD130540 EGZ130534:EGZ130540 EQV130534:EQV130540 FAR130534:FAR130540 FKN130534:FKN130540 FUJ130534:FUJ130540 GEF130534:GEF130540 GOB130534:GOB130540 GXX130534:GXX130540 HHT130534:HHT130540 HRP130534:HRP130540 IBL130534:IBL130540 ILH130534:ILH130540 IVD130534:IVD130540 JEZ130534:JEZ130540 JOV130534:JOV130540 JYR130534:JYR130540 KIN130534:KIN130540 KSJ130534:KSJ130540 LCF130534:LCF130540 LMB130534:LMB130540 LVX130534:LVX130540 MFT130534:MFT130540 MPP130534:MPP130540 MZL130534:MZL130540 NJH130534:NJH130540 NTD130534:NTD130540 OCZ130534:OCZ130540 OMV130534:OMV130540 OWR130534:OWR130540 PGN130534:PGN130540 PQJ130534:PQJ130540 QAF130534:QAF130540 QKB130534:QKB130540 QTX130534:QTX130540 RDT130534:RDT130540 RNP130534:RNP130540 RXL130534:RXL130540 SHH130534:SHH130540 SRD130534:SRD130540 TAZ130534:TAZ130540 TKV130534:TKV130540 TUR130534:TUR130540 UEN130534:UEN130540 UOJ130534:UOJ130540 UYF130534:UYF130540 VIB130534:VIB130540 VRX130534:VRX130540 WBT130534:WBT130540 WLP130534:WLP130540 WVL130534:WVL130540 J196070:J196076 IZ196070:IZ196076 SV196070:SV196076 ACR196070:ACR196076 AMN196070:AMN196076 AWJ196070:AWJ196076 BGF196070:BGF196076 BQB196070:BQB196076 BZX196070:BZX196076 CJT196070:CJT196076 CTP196070:CTP196076 DDL196070:DDL196076 DNH196070:DNH196076 DXD196070:DXD196076 EGZ196070:EGZ196076 EQV196070:EQV196076 FAR196070:FAR196076 FKN196070:FKN196076 FUJ196070:FUJ196076 GEF196070:GEF196076 GOB196070:GOB196076 GXX196070:GXX196076 HHT196070:HHT196076 HRP196070:HRP196076 IBL196070:IBL196076 ILH196070:ILH196076 IVD196070:IVD196076 JEZ196070:JEZ196076 JOV196070:JOV196076 JYR196070:JYR196076 KIN196070:KIN196076 KSJ196070:KSJ196076 LCF196070:LCF196076 LMB196070:LMB196076 LVX196070:LVX196076 MFT196070:MFT196076 MPP196070:MPP196076 MZL196070:MZL196076 NJH196070:NJH196076 NTD196070:NTD196076 OCZ196070:OCZ196076 OMV196070:OMV196076 OWR196070:OWR196076 PGN196070:PGN196076 PQJ196070:PQJ196076 QAF196070:QAF196076 QKB196070:QKB196076 QTX196070:QTX196076 RDT196070:RDT196076 RNP196070:RNP196076 RXL196070:RXL196076 SHH196070:SHH196076 SRD196070:SRD196076 TAZ196070:TAZ196076 TKV196070:TKV196076 TUR196070:TUR196076 UEN196070:UEN196076 UOJ196070:UOJ196076 UYF196070:UYF196076 VIB196070:VIB196076 VRX196070:VRX196076 WBT196070:WBT196076 WLP196070:WLP196076 WVL196070:WVL196076 J261606:J261612 IZ261606:IZ261612 SV261606:SV261612 ACR261606:ACR261612 AMN261606:AMN261612 AWJ261606:AWJ261612 BGF261606:BGF261612 BQB261606:BQB261612 BZX261606:BZX261612 CJT261606:CJT261612 CTP261606:CTP261612 DDL261606:DDL261612 DNH261606:DNH261612 DXD261606:DXD261612 EGZ261606:EGZ261612 EQV261606:EQV261612 FAR261606:FAR261612 FKN261606:FKN261612 FUJ261606:FUJ261612 GEF261606:GEF261612 GOB261606:GOB261612 GXX261606:GXX261612 HHT261606:HHT261612 HRP261606:HRP261612 IBL261606:IBL261612 ILH261606:ILH261612 IVD261606:IVD261612 JEZ261606:JEZ261612 JOV261606:JOV261612 JYR261606:JYR261612 KIN261606:KIN261612 KSJ261606:KSJ261612 LCF261606:LCF261612 LMB261606:LMB261612 LVX261606:LVX261612 MFT261606:MFT261612 MPP261606:MPP261612 MZL261606:MZL261612 NJH261606:NJH261612 NTD261606:NTD261612 OCZ261606:OCZ261612 OMV261606:OMV261612 OWR261606:OWR261612 PGN261606:PGN261612 PQJ261606:PQJ261612 QAF261606:QAF261612 QKB261606:QKB261612 QTX261606:QTX261612 RDT261606:RDT261612 RNP261606:RNP261612 RXL261606:RXL261612 SHH261606:SHH261612 SRD261606:SRD261612 TAZ261606:TAZ261612 TKV261606:TKV261612 TUR261606:TUR261612 UEN261606:UEN261612 UOJ261606:UOJ261612 UYF261606:UYF261612 VIB261606:VIB261612 VRX261606:VRX261612 WBT261606:WBT261612 WLP261606:WLP261612 WVL261606:WVL261612 J327142:J327148 IZ327142:IZ327148 SV327142:SV327148 ACR327142:ACR327148 AMN327142:AMN327148 AWJ327142:AWJ327148 BGF327142:BGF327148 BQB327142:BQB327148 BZX327142:BZX327148 CJT327142:CJT327148 CTP327142:CTP327148 DDL327142:DDL327148 DNH327142:DNH327148 DXD327142:DXD327148 EGZ327142:EGZ327148 EQV327142:EQV327148 FAR327142:FAR327148 FKN327142:FKN327148 FUJ327142:FUJ327148 GEF327142:GEF327148 GOB327142:GOB327148 GXX327142:GXX327148 HHT327142:HHT327148 HRP327142:HRP327148 IBL327142:IBL327148 ILH327142:ILH327148 IVD327142:IVD327148 JEZ327142:JEZ327148 JOV327142:JOV327148 JYR327142:JYR327148 KIN327142:KIN327148 KSJ327142:KSJ327148 LCF327142:LCF327148 LMB327142:LMB327148 LVX327142:LVX327148 MFT327142:MFT327148 MPP327142:MPP327148 MZL327142:MZL327148 NJH327142:NJH327148 NTD327142:NTD327148 OCZ327142:OCZ327148 OMV327142:OMV327148 OWR327142:OWR327148 PGN327142:PGN327148 PQJ327142:PQJ327148 QAF327142:QAF327148 QKB327142:QKB327148 QTX327142:QTX327148 RDT327142:RDT327148 RNP327142:RNP327148 RXL327142:RXL327148 SHH327142:SHH327148 SRD327142:SRD327148 TAZ327142:TAZ327148 TKV327142:TKV327148 TUR327142:TUR327148 UEN327142:UEN327148 UOJ327142:UOJ327148 UYF327142:UYF327148 VIB327142:VIB327148 VRX327142:VRX327148 WBT327142:WBT327148 WLP327142:WLP327148 WVL327142:WVL327148 J392678:J392684 IZ392678:IZ392684 SV392678:SV392684 ACR392678:ACR392684 AMN392678:AMN392684 AWJ392678:AWJ392684 BGF392678:BGF392684 BQB392678:BQB392684 BZX392678:BZX392684 CJT392678:CJT392684 CTP392678:CTP392684 DDL392678:DDL392684 DNH392678:DNH392684 DXD392678:DXD392684 EGZ392678:EGZ392684 EQV392678:EQV392684 FAR392678:FAR392684 FKN392678:FKN392684 FUJ392678:FUJ392684 GEF392678:GEF392684 GOB392678:GOB392684 GXX392678:GXX392684 HHT392678:HHT392684 HRP392678:HRP392684 IBL392678:IBL392684 ILH392678:ILH392684 IVD392678:IVD392684 JEZ392678:JEZ392684 JOV392678:JOV392684 JYR392678:JYR392684 KIN392678:KIN392684 KSJ392678:KSJ392684 LCF392678:LCF392684 LMB392678:LMB392684 LVX392678:LVX392684 MFT392678:MFT392684 MPP392678:MPP392684 MZL392678:MZL392684 NJH392678:NJH392684 NTD392678:NTD392684 OCZ392678:OCZ392684 OMV392678:OMV392684 OWR392678:OWR392684 PGN392678:PGN392684 PQJ392678:PQJ392684 QAF392678:QAF392684 QKB392678:QKB392684 QTX392678:QTX392684 RDT392678:RDT392684 RNP392678:RNP392684 RXL392678:RXL392684 SHH392678:SHH392684 SRD392678:SRD392684 TAZ392678:TAZ392684 TKV392678:TKV392684 TUR392678:TUR392684 UEN392678:UEN392684 UOJ392678:UOJ392684 UYF392678:UYF392684 VIB392678:VIB392684 VRX392678:VRX392684 WBT392678:WBT392684 WLP392678:WLP392684 WVL392678:WVL392684 J458214:J458220 IZ458214:IZ458220 SV458214:SV458220 ACR458214:ACR458220 AMN458214:AMN458220 AWJ458214:AWJ458220 BGF458214:BGF458220 BQB458214:BQB458220 BZX458214:BZX458220 CJT458214:CJT458220 CTP458214:CTP458220 DDL458214:DDL458220 DNH458214:DNH458220 DXD458214:DXD458220 EGZ458214:EGZ458220 EQV458214:EQV458220 FAR458214:FAR458220 FKN458214:FKN458220 FUJ458214:FUJ458220 GEF458214:GEF458220 GOB458214:GOB458220 GXX458214:GXX458220 HHT458214:HHT458220 HRP458214:HRP458220 IBL458214:IBL458220 ILH458214:ILH458220 IVD458214:IVD458220 JEZ458214:JEZ458220 JOV458214:JOV458220 JYR458214:JYR458220 KIN458214:KIN458220 KSJ458214:KSJ458220 LCF458214:LCF458220 LMB458214:LMB458220 LVX458214:LVX458220 MFT458214:MFT458220 MPP458214:MPP458220 MZL458214:MZL458220 NJH458214:NJH458220 NTD458214:NTD458220 OCZ458214:OCZ458220 OMV458214:OMV458220 OWR458214:OWR458220 PGN458214:PGN458220 PQJ458214:PQJ458220 QAF458214:QAF458220 QKB458214:QKB458220 QTX458214:QTX458220 RDT458214:RDT458220 RNP458214:RNP458220 RXL458214:RXL458220 SHH458214:SHH458220 SRD458214:SRD458220 TAZ458214:TAZ458220 TKV458214:TKV458220 TUR458214:TUR458220 UEN458214:UEN458220 UOJ458214:UOJ458220 UYF458214:UYF458220 VIB458214:VIB458220 VRX458214:VRX458220 WBT458214:WBT458220 WLP458214:WLP458220 WVL458214:WVL458220 J523750:J523756 IZ523750:IZ523756 SV523750:SV523756 ACR523750:ACR523756 AMN523750:AMN523756 AWJ523750:AWJ523756 BGF523750:BGF523756 BQB523750:BQB523756 BZX523750:BZX523756 CJT523750:CJT523756 CTP523750:CTP523756 DDL523750:DDL523756 DNH523750:DNH523756 DXD523750:DXD523756 EGZ523750:EGZ523756 EQV523750:EQV523756 FAR523750:FAR523756 FKN523750:FKN523756 FUJ523750:FUJ523756 GEF523750:GEF523756 GOB523750:GOB523756 GXX523750:GXX523756 HHT523750:HHT523756 HRP523750:HRP523756 IBL523750:IBL523756 ILH523750:ILH523756 IVD523750:IVD523756 JEZ523750:JEZ523756 JOV523750:JOV523756 JYR523750:JYR523756 KIN523750:KIN523756 KSJ523750:KSJ523756 LCF523750:LCF523756 LMB523750:LMB523756 LVX523750:LVX523756 MFT523750:MFT523756 MPP523750:MPP523756 MZL523750:MZL523756 NJH523750:NJH523756 NTD523750:NTD523756 OCZ523750:OCZ523756 OMV523750:OMV523756 OWR523750:OWR523756 PGN523750:PGN523756 PQJ523750:PQJ523756 QAF523750:QAF523756 QKB523750:QKB523756 QTX523750:QTX523756 RDT523750:RDT523756 RNP523750:RNP523756 RXL523750:RXL523756 SHH523750:SHH523756 SRD523750:SRD523756 TAZ523750:TAZ523756 TKV523750:TKV523756 TUR523750:TUR523756 UEN523750:UEN523756 UOJ523750:UOJ523756 UYF523750:UYF523756 VIB523750:VIB523756 VRX523750:VRX523756 WBT523750:WBT523756 WLP523750:WLP523756 WVL523750:WVL523756 J589286:J589292 IZ589286:IZ589292 SV589286:SV589292 ACR589286:ACR589292 AMN589286:AMN589292 AWJ589286:AWJ589292 BGF589286:BGF589292 BQB589286:BQB589292 BZX589286:BZX589292 CJT589286:CJT589292 CTP589286:CTP589292 DDL589286:DDL589292 DNH589286:DNH589292 DXD589286:DXD589292 EGZ589286:EGZ589292 EQV589286:EQV589292 FAR589286:FAR589292 FKN589286:FKN589292 FUJ589286:FUJ589292 GEF589286:GEF589292 GOB589286:GOB589292 GXX589286:GXX589292 HHT589286:HHT589292 HRP589286:HRP589292 IBL589286:IBL589292 ILH589286:ILH589292 IVD589286:IVD589292 JEZ589286:JEZ589292 JOV589286:JOV589292 JYR589286:JYR589292 KIN589286:KIN589292 KSJ589286:KSJ589292 LCF589286:LCF589292 LMB589286:LMB589292 LVX589286:LVX589292 MFT589286:MFT589292 MPP589286:MPP589292 MZL589286:MZL589292 NJH589286:NJH589292 NTD589286:NTD589292 OCZ589286:OCZ589292 OMV589286:OMV589292 OWR589286:OWR589292 PGN589286:PGN589292 PQJ589286:PQJ589292 QAF589286:QAF589292 QKB589286:QKB589292 QTX589286:QTX589292 RDT589286:RDT589292 RNP589286:RNP589292 RXL589286:RXL589292 SHH589286:SHH589292 SRD589286:SRD589292 TAZ589286:TAZ589292 TKV589286:TKV589292 TUR589286:TUR589292 UEN589286:UEN589292 UOJ589286:UOJ589292 UYF589286:UYF589292 VIB589286:VIB589292 VRX589286:VRX589292 WBT589286:WBT589292 WLP589286:WLP589292 WVL589286:WVL589292 J654822:J654828 IZ654822:IZ654828 SV654822:SV654828 ACR654822:ACR654828 AMN654822:AMN654828 AWJ654822:AWJ654828 BGF654822:BGF654828 BQB654822:BQB654828 BZX654822:BZX654828 CJT654822:CJT654828 CTP654822:CTP654828 DDL654822:DDL654828 DNH654822:DNH654828 DXD654822:DXD654828 EGZ654822:EGZ654828 EQV654822:EQV654828 FAR654822:FAR654828 FKN654822:FKN654828 FUJ654822:FUJ654828 GEF654822:GEF654828 GOB654822:GOB654828 GXX654822:GXX654828 HHT654822:HHT654828 HRP654822:HRP654828 IBL654822:IBL654828 ILH654822:ILH654828 IVD654822:IVD654828 JEZ654822:JEZ654828 JOV654822:JOV654828 JYR654822:JYR654828 KIN654822:KIN654828 KSJ654822:KSJ654828 LCF654822:LCF654828 LMB654822:LMB654828 LVX654822:LVX654828 MFT654822:MFT654828 MPP654822:MPP654828 MZL654822:MZL654828 NJH654822:NJH654828 NTD654822:NTD654828 OCZ654822:OCZ654828 OMV654822:OMV654828 OWR654822:OWR654828 PGN654822:PGN654828 PQJ654822:PQJ654828 QAF654822:QAF654828 QKB654822:QKB654828 QTX654822:QTX654828 RDT654822:RDT654828 RNP654822:RNP654828 RXL654822:RXL654828 SHH654822:SHH654828 SRD654822:SRD654828 TAZ654822:TAZ654828 TKV654822:TKV654828 TUR654822:TUR654828 UEN654822:UEN654828 UOJ654822:UOJ654828 UYF654822:UYF654828 VIB654822:VIB654828 VRX654822:VRX654828 WBT654822:WBT654828 WLP654822:WLP654828 WVL654822:WVL654828 J720358:J720364 IZ720358:IZ720364 SV720358:SV720364 ACR720358:ACR720364 AMN720358:AMN720364 AWJ720358:AWJ720364 BGF720358:BGF720364 BQB720358:BQB720364 BZX720358:BZX720364 CJT720358:CJT720364 CTP720358:CTP720364 DDL720358:DDL720364 DNH720358:DNH720364 DXD720358:DXD720364 EGZ720358:EGZ720364 EQV720358:EQV720364 FAR720358:FAR720364 FKN720358:FKN720364 FUJ720358:FUJ720364 GEF720358:GEF720364 GOB720358:GOB720364 GXX720358:GXX720364 HHT720358:HHT720364 HRP720358:HRP720364 IBL720358:IBL720364 ILH720358:ILH720364 IVD720358:IVD720364 JEZ720358:JEZ720364 JOV720358:JOV720364 JYR720358:JYR720364 KIN720358:KIN720364 KSJ720358:KSJ720364 LCF720358:LCF720364 LMB720358:LMB720364 LVX720358:LVX720364 MFT720358:MFT720364 MPP720358:MPP720364 MZL720358:MZL720364 NJH720358:NJH720364 NTD720358:NTD720364 OCZ720358:OCZ720364 OMV720358:OMV720364 OWR720358:OWR720364 PGN720358:PGN720364 PQJ720358:PQJ720364 QAF720358:QAF720364 QKB720358:QKB720364 QTX720358:QTX720364 RDT720358:RDT720364 RNP720358:RNP720364 RXL720358:RXL720364 SHH720358:SHH720364 SRD720358:SRD720364 TAZ720358:TAZ720364 TKV720358:TKV720364 TUR720358:TUR720364 UEN720358:UEN720364 UOJ720358:UOJ720364 UYF720358:UYF720364 VIB720358:VIB720364 VRX720358:VRX720364 WBT720358:WBT720364 WLP720358:WLP720364 WVL720358:WVL720364 J785894:J785900 IZ785894:IZ785900 SV785894:SV785900 ACR785894:ACR785900 AMN785894:AMN785900 AWJ785894:AWJ785900 BGF785894:BGF785900 BQB785894:BQB785900 BZX785894:BZX785900 CJT785894:CJT785900 CTP785894:CTP785900 DDL785894:DDL785900 DNH785894:DNH785900 DXD785894:DXD785900 EGZ785894:EGZ785900 EQV785894:EQV785900 FAR785894:FAR785900 FKN785894:FKN785900 FUJ785894:FUJ785900 GEF785894:GEF785900 GOB785894:GOB785900 GXX785894:GXX785900 HHT785894:HHT785900 HRP785894:HRP785900 IBL785894:IBL785900 ILH785894:ILH785900 IVD785894:IVD785900 JEZ785894:JEZ785900 JOV785894:JOV785900 JYR785894:JYR785900 KIN785894:KIN785900 KSJ785894:KSJ785900 LCF785894:LCF785900 LMB785894:LMB785900 LVX785894:LVX785900 MFT785894:MFT785900 MPP785894:MPP785900 MZL785894:MZL785900 NJH785894:NJH785900 NTD785894:NTD785900 OCZ785894:OCZ785900 OMV785894:OMV785900 OWR785894:OWR785900 PGN785894:PGN785900 PQJ785894:PQJ785900 QAF785894:QAF785900 QKB785894:QKB785900 QTX785894:QTX785900 RDT785894:RDT785900 RNP785894:RNP785900 RXL785894:RXL785900 SHH785894:SHH785900 SRD785894:SRD785900 TAZ785894:TAZ785900 TKV785894:TKV785900 TUR785894:TUR785900 UEN785894:UEN785900 UOJ785894:UOJ785900 UYF785894:UYF785900 VIB785894:VIB785900 VRX785894:VRX785900 WBT785894:WBT785900 WLP785894:WLP785900 WVL785894:WVL785900 J851430:J851436 IZ851430:IZ851436 SV851430:SV851436 ACR851430:ACR851436 AMN851430:AMN851436 AWJ851430:AWJ851436 BGF851430:BGF851436 BQB851430:BQB851436 BZX851430:BZX851436 CJT851430:CJT851436 CTP851430:CTP851436 DDL851430:DDL851436 DNH851430:DNH851436 DXD851430:DXD851436 EGZ851430:EGZ851436 EQV851430:EQV851436 FAR851430:FAR851436 FKN851430:FKN851436 FUJ851430:FUJ851436 GEF851430:GEF851436 GOB851430:GOB851436 GXX851430:GXX851436 HHT851430:HHT851436 HRP851430:HRP851436 IBL851430:IBL851436 ILH851430:ILH851436 IVD851430:IVD851436 JEZ851430:JEZ851436 JOV851430:JOV851436 JYR851430:JYR851436 KIN851430:KIN851436 KSJ851430:KSJ851436 LCF851430:LCF851436 LMB851430:LMB851436 LVX851430:LVX851436 MFT851430:MFT851436 MPP851430:MPP851436 MZL851430:MZL851436 NJH851430:NJH851436 NTD851430:NTD851436 OCZ851430:OCZ851436 OMV851430:OMV851436 OWR851430:OWR851436 PGN851430:PGN851436 PQJ851430:PQJ851436 QAF851430:QAF851436 QKB851430:QKB851436 QTX851430:QTX851436 RDT851430:RDT851436 RNP851430:RNP851436 RXL851430:RXL851436 SHH851430:SHH851436 SRD851430:SRD851436 TAZ851430:TAZ851436 TKV851430:TKV851436 TUR851430:TUR851436 UEN851430:UEN851436 UOJ851430:UOJ851436 UYF851430:UYF851436 VIB851430:VIB851436 VRX851430:VRX851436 WBT851430:WBT851436 WLP851430:WLP851436 WVL851430:WVL851436 J916966:J916972 IZ916966:IZ916972 SV916966:SV916972 ACR916966:ACR916972 AMN916966:AMN916972 AWJ916966:AWJ916972 BGF916966:BGF916972 BQB916966:BQB916972 BZX916966:BZX916972 CJT916966:CJT916972 CTP916966:CTP916972 DDL916966:DDL916972 DNH916966:DNH916972 DXD916966:DXD916972 EGZ916966:EGZ916972 EQV916966:EQV916972 FAR916966:FAR916972 FKN916966:FKN916972 FUJ916966:FUJ916972 GEF916966:GEF916972 GOB916966:GOB916972 GXX916966:GXX916972 HHT916966:HHT916972 HRP916966:HRP916972 IBL916966:IBL916972 ILH916966:ILH916972 IVD916966:IVD916972 JEZ916966:JEZ916972 JOV916966:JOV916972 JYR916966:JYR916972 KIN916966:KIN916972 KSJ916966:KSJ916972 LCF916966:LCF916972 LMB916966:LMB916972 LVX916966:LVX916972 MFT916966:MFT916972 MPP916966:MPP916972 MZL916966:MZL916972 NJH916966:NJH916972 NTD916966:NTD916972 OCZ916966:OCZ916972 OMV916966:OMV916972 OWR916966:OWR916972 PGN916966:PGN916972 PQJ916966:PQJ916972 QAF916966:QAF916972 QKB916966:QKB916972 QTX916966:QTX916972 RDT916966:RDT916972 RNP916966:RNP916972 RXL916966:RXL916972 SHH916966:SHH916972 SRD916966:SRD916972 TAZ916966:TAZ916972 TKV916966:TKV916972 TUR916966:TUR916972 UEN916966:UEN916972 UOJ916966:UOJ916972 UYF916966:UYF916972 VIB916966:VIB916972 VRX916966:VRX916972 WBT916966:WBT916972 WLP916966:WLP916972 WVL916966:WVL916972 J982502:J982508 IZ982502:IZ982508 SV982502:SV982508 ACR982502:ACR982508 AMN982502:AMN982508 AWJ982502:AWJ982508 BGF982502:BGF982508 BQB982502:BQB982508 BZX982502:BZX982508 CJT982502:CJT982508 CTP982502:CTP982508 DDL982502:DDL982508 DNH982502:DNH982508 DXD982502:DXD982508 EGZ982502:EGZ982508 EQV982502:EQV982508 FAR982502:FAR982508 FKN982502:FKN982508 FUJ982502:FUJ982508 GEF982502:GEF982508 GOB982502:GOB982508 GXX982502:GXX982508 HHT982502:HHT982508 HRP982502:HRP982508 IBL982502:IBL982508 ILH982502:ILH982508 IVD982502:IVD982508 JEZ982502:JEZ982508 JOV982502:JOV982508 JYR982502:JYR982508 KIN982502:KIN982508 KSJ982502:KSJ982508 LCF982502:LCF982508 LMB982502:LMB982508 LVX982502:LVX982508 MFT982502:MFT982508 MPP982502:MPP982508 MZL982502:MZL982508 NJH982502:NJH982508 NTD982502:NTD982508 OCZ982502:OCZ982508 OMV982502:OMV982508 OWR982502:OWR982508 PGN982502:PGN982508 PQJ982502:PQJ982508 QAF982502:QAF982508 QKB982502:QKB982508 QTX982502:QTX982508 RDT982502:RDT982508 RNP982502:RNP982508 RXL982502:RXL982508 SHH982502:SHH982508 SRD982502:SRD982508 TAZ982502:TAZ982508 TKV982502:TKV982508 TUR982502:TUR982508 UEN982502:UEN982508 UOJ982502:UOJ982508 UYF982502:UYF982508 VIB982502:VIB982508 VRX982502:VRX982508 WBT982502:WBT982508 WLP982502:WLP982508 WVL982502:WVL982508 J64593:J64605 IZ64593:IZ64605 SV64593:SV64605 ACR64593:ACR64605 AMN64593:AMN64605 AWJ64593:AWJ64605 BGF64593:BGF64605 BQB64593:BQB64605 BZX64593:BZX64605 CJT64593:CJT64605 CTP64593:CTP64605 DDL64593:DDL64605 DNH64593:DNH64605 DXD64593:DXD64605 EGZ64593:EGZ64605 EQV64593:EQV64605 FAR64593:FAR64605 FKN64593:FKN64605 FUJ64593:FUJ64605 GEF64593:GEF64605 GOB64593:GOB64605 GXX64593:GXX64605 HHT64593:HHT64605 HRP64593:HRP64605 IBL64593:IBL64605 ILH64593:ILH64605 IVD64593:IVD64605 JEZ64593:JEZ64605 JOV64593:JOV64605 JYR64593:JYR64605 KIN64593:KIN64605 KSJ64593:KSJ64605 LCF64593:LCF64605 LMB64593:LMB64605 LVX64593:LVX64605 MFT64593:MFT64605 MPP64593:MPP64605 MZL64593:MZL64605 NJH64593:NJH64605 NTD64593:NTD64605 OCZ64593:OCZ64605 OMV64593:OMV64605 OWR64593:OWR64605 PGN64593:PGN64605 PQJ64593:PQJ64605 QAF64593:QAF64605 QKB64593:QKB64605 QTX64593:QTX64605 RDT64593:RDT64605 RNP64593:RNP64605 RXL64593:RXL64605 SHH64593:SHH64605 SRD64593:SRD64605 TAZ64593:TAZ64605 TKV64593:TKV64605 TUR64593:TUR64605 UEN64593:UEN64605 UOJ64593:UOJ64605 UYF64593:UYF64605 VIB64593:VIB64605 VRX64593:VRX64605 WBT64593:WBT64605 WLP64593:WLP64605 WVL64593:WVL64605 J130129:J130141 IZ130129:IZ130141 SV130129:SV130141 ACR130129:ACR130141 AMN130129:AMN130141 AWJ130129:AWJ130141 BGF130129:BGF130141 BQB130129:BQB130141 BZX130129:BZX130141 CJT130129:CJT130141 CTP130129:CTP130141 DDL130129:DDL130141 DNH130129:DNH130141 DXD130129:DXD130141 EGZ130129:EGZ130141 EQV130129:EQV130141 FAR130129:FAR130141 FKN130129:FKN130141 FUJ130129:FUJ130141 GEF130129:GEF130141 GOB130129:GOB130141 GXX130129:GXX130141 HHT130129:HHT130141 HRP130129:HRP130141 IBL130129:IBL130141 ILH130129:ILH130141 IVD130129:IVD130141 JEZ130129:JEZ130141 JOV130129:JOV130141 JYR130129:JYR130141 KIN130129:KIN130141 KSJ130129:KSJ130141 LCF130129:LCF130141 LMB130129:LMB130141 LVX130129:LVX130141 MFT130129:MFT130141 MPP130129:MPP130141 MZL130129:MZL130141 NJH130129:NJH130141 NTD130129:NTD130141 OCZ130129:OCZ130141 OMV130129:OMV130141 OWR130129:OWR130141 PGN130129:PGN130141 PQJ130129:PQJ130141 QAF130129:QAF130141 QKB130129:QKB130141 QTX130129:QTX130141 RDT130129:RDT130141 RNP130129:RNP130141 RXL130129:RXL130141 SHH130129:SHH130141 SRD130129:SRD130141 TAZ130129:TAZ130141 TKV130129:TKV130141 TUR130129:TUR130141 UEN130129:UEN130141 UOJ130129:UOJ130141 UYF130129:UYF130141 VIB130129:VIB130141 VRX130129:VRX130141 WBT130129:WBT130141 WLP130129:WLP130141 WVL130129:WVL130141 J195665:J195677 IZ195665:IZ195677 SV195665:SV195677 ACR195665:ACR195677 AMN195665:AMN195677 AWJ195665:AWJ195677 BGF195665:BGF195677 BQB195665:BQB195677 BZX195665:BZX195677 CJT195665:CJT195677 CTP195665:CTP195677 DDL195665:DDL195677 DNH195665:DNH195677 DXD195665:DXD195677 EGZ195665:EGZ195677 EQV195665:EQV195677 FAR195665:FAR195677 FKN195665:FKN195677 FUJ195665:FUJ195677 GEF195665:GEF195677 GOB195665:GOB195677 GXX195665:GXX195677 HHT195665:HHT195677 HRP195665:HRP195677 IBL195665:IBL195677 ILH195665:ILH195677 IVD195665:IVD195677 JEZ195665:JEZ195677 JOV195665:JOV195677 JYR195665:JYR195677 KIN195665:KIN195677 KSJ195665:KSJ195677 LCF195665:LCF195677 LMB195665:LMB195677 LVX195665:LVX195677 MFT195665:MFT195677 MPP195665:MPP195677 MZL195665:MZL195677 NJH195665:NJH195677 NTD195665:NTD195677 OCZ195665:OCZ195677 OMV195665:OMV195677 OWR195665:OWR195677 PGN195665:PGN195677 PQJ195665:PQJ195677 QAF195665:QAF195677 QKB195665:QKB195677 QTX195665:QTX195677 RDT195665:RDT195677 RNP195665:RNP195677 RXL195665:RXL195677 SHH195665:SHH195677 SRD195665:SRD195677 TAZ195665:TAZ195677 TKV195665:TKV195677 TUR195665:TUR195677 UEN195665:UEN195677 UOJ195665:UOJ195677 UYF195665:UYF195677 VIB195665:VIB195677 VRX195665:VRX195677 WBT195665:WBT195677 WLP195665:WLP195677 WVL195665:WVL195677 J261201:J261213 IZ261201:IZ261213 SV261201:SV261213 ACR261201:ACR261213 AMN261201:AMN261213 AWJ261201:AWJ261213 BGF261201:BGF261213 BQB261201:BQB261213 BZX261201:BZX261213 CJT261201:CJT261213 CTP261201:CTP261213 DDL261201:DDL261213 DNH261201:DNH261213 DXD261201:DXD261213 EGZ261201:EGZ261213 EQV261201:EQV261213 FAR261201:FAR261213 FKN261201:FKN261213 FUJ261201:FUJ261213 GEF261201:GEF261213 GOB261201:GOB261213 GXX261201:GXX261213 HHT261201:HHT261213 HRP261201:HRP261213 IBL261201:IBL261213 ILH261201:ILH261213 IVD261201:IVD261213 JEZ261201:JEZ261213 JOV261201:JOV261213 JYR261201:JYR261213 KIN261201:KIN261213 KSJ261201:KSJ261213 LCF261201:LCF261213 LMB261201:LMB261213 LVX261201:LVX261213 MFT261201:MFT261213 MPP261201:MPP261213 MZL261201:MZL261213 NJH261201:NJH261213 NTD261201:NTD261213 OCZ261201:OCZ261213 OMV261201:OMV261213 OWR261201:OWR261213 PGN261201:PGN261213 PQJ261201:PQJ261213 QAF261201:QAF261213 QKB261201:QKB261213 QTX261201:QTX261213 RDT261201:RDT261213 RNP261201:RNP261213 RXL261201:RXL261213 SHH261201:SHH261213 SRD261201:SRD261213 TAZ261201:TAZ261213 TKV261201:TKV261213 TUR261201:TUR261213 UEN261201:UEN261213 UOJ261201:UOJ261213 UYF261201:UYF261213 VIB261201:VIB261213 VRX261201:VRX261213 WBT261201:WBT261213 WLP261201:WLP261213 WVL261201:WVL261213 J326737:J326749 IZ326737:IZ326749 SV326737:SV326749 ACR326737:ACR326749 AMN326737:AMN326749 AWJ326737:AWJ326749 BGF326737:BGF326749 BQB326737:BQB326749 BZX326737:BZX326749 CJT326737:CJT326749 CTP326737:CTP326749 DDL326737:DDL326749 DNH326737:DNH326749 DXD326737:DXD326749 EGZ326737:EGZ326749 EQV326737:EQV326749 FAR326737:FAR326749 FKN326737:FKN326749 FUJ326737:FUJ326749 GEF326737:GEF326749 GOB326737:GOB326749 GXX326737:GXX326749 HHT326737:HHT326749 HRP326737:HRP326749 IBL326737:IBL326749 ILH326737:ILH326749 IVD326737:IVD326749 JEZ326737:JEZ326749 JOV326737:JOV326749 JYR326737:JYR326749 KIN326737:KIN326749 KSJ326737:KSJ326749 LCF326737:LCF326749 LMB326737:LMB326749 LVX326737:LVX326749 MFT326737:MFT326749 MPP326737:MPP326749 MZL326737:MZL326749 NJH326737:NJH326749 NTD326737:NTD326749 OCZ326737:OCZ326749 OMV326737:OMV326749 OWR326737:OWR326749 PGN326737:PGN326749 PQJ326737:PQJ326749 QAF326737:QAF326749 QKB326737:QKB326749 QTX326737:QTX326749 RDT326737:RDT326749 RNP326737:RNP326749 RXL326737:RXL326749 SHH326737:SHH326749 SRD326737:SRD326749 TAZ326737:TAZ326749 TKV326737:TKV326749 TUR326737:TUR326749 UEN326737:UEN326749 UOJ326737:UOJ326749 UYF326737:UYF326749 VIB326737:VIB326749 VRX326737:VRX326749 WBT326737:WBT326749 WLP326737:WLP326749 WVL326737:WVL326749 J392273:J392285 IZ392273:IZ392285 SV392273:SV392285 ACR392273:ACR392285 AMN392273:AMN392285 AWJ392273:AWJ392285 BGF392273:BGF392285 BQB392273:BQB392285 BZX392273:BZX392285 CJT392273:CJT392285 CTP392273:CTP392285 DDL392273:DDL392285 DNH392273:DNH392285 DXD392273:DXD392285 EGZ392273:EGZ392285 EQV392273:EQV392285 FAR392273:FAR392285 FKN392273:FKN392285 FUJ392273:FUJ392285 GEF392273:GEF392285 GOB392273:GOB392285 GXX392273:GXX392285 HHT392273:HHT392285 HRP392273:HRP392285 IBL392273:IBL392285 ILH392273:ILH392285 IVD392273:IVD392285 JEZ392273:JEZ392285 JOV392273:JOV392285 JYR392273:JYR392285 KIN392273:KIN392285 KSJ392273:KSJ392285 LCF392273:LCF392285 LMB392273:LMB392285 LVX392273:LVX392285 MFT392273:MFT392285 MPP392273:MPP392285 MZL392273:MZL392285 NJH392273:NJH392285 NTD392273:NTD392285 OCZ392273:OCZ392285 OMV392273:OMV392285 OWR392273:OWR392285 PGN392273:PGN392285 PQJ392273:PQJ392285 QAF392273:QAF392285 QKB392273:QKB392285 QTX392273:QTX392285 RDT392273:RDT392285 RNP392273:RNP392285 RXL392273:RXL392285 SHH392273:SHH392285 SRD392273:SRD392285 TAZ392273:TAZ392285 TKV392273:TKV392285 TUR392273:TUR392285 UEN392273:UEN392285 UOJ392273:UOJ392285 UYF392273:UYF392285 VIB392273:VIB392285 VRX392273:VRX392285 WBT392273:WBT392285 WLP392273:WLP392285 WVL392273:WVL392285 J457809:J457821 IZ457809:IZ457821 SV457809:SV457821 ACR457809:ACR457821 AMN457809:AMN457821 AWJ457809:AWJ457821 BGF457809:BGF457821 BQB457809:BQB457821 BZX457809:BZX457821 CJT457809:CJT457821 CTP457809:CTP457821 DDL457809:DDL457821 DNH457809:DNH457821 DXD457809:DXD457821 EGZ457809:EGZ457821 EQV457809:EQV457821 FAR457809:FAR457821 FKN457809:FKN457821 FUJ457809:FUJ457821 GEF457809:GEF457821 GOB457809:GOB457821 GXX457809:GXX457821 HHT457809:HHT457821 HRP457809:HRP457821 IBL457809:IBL457821 ILH457809:ILH457821 IVD457809:IVD457821 JEZ457809:JEZ457821 JOV457809:JOV457821 JYR457809:JYR457821 KIN457809:KIN457821 KSJ457809:KSJ457821 LCF457809:LCF457821 LMB457809:LMB457821 LVX457809:LVX457821 MFT457809:MFT457821 MPP457809:MPP457821 MZL457809:MZL457821 NJH457809:NJH457821 NTD457809:NTD457821 OCZ457809:OCZ457821 OMV457809:OMV457821 OWR457809:OWR457821 PGN457809:PGN457821 PQJ457809:PQJ457821 QAF457809:QAF457821 QKB457809:QKB457821 QTX457809:QTX457821 RDT457809:RDT457821 RNP457809:RNP457821 RXL457809:RXL457821 SHH457809:SHH457821 SRD457809:SRD457821 TAZ457809:TAZ457821 TKV457809:TKV457821 TUR457809:TUR457821 UEN457809:UEN457821 UOJ457809:UOJ457821 UYF457809:UYF457821 VIB457809:VIB457821 VRX457809:VRX457821 WBT457809:WBT457821 WLP457809:WLP457821 WVL457809:WVL457821 J523345:J523357 IZ523345:IZ523357 SV523345:SV523357 ACR523345:ACR523357 AMN523345:AMN523357 AWJ523345:AWJ523357 BGF523345:BGF523357 BQB523345:BQB523357 BZX523345:BZX523357 CJT523345:CJT523357 CTP523345:CTP523357 DDL523345:DDL523357 DNH523345:DNH523357 DXD523345:DXD523357 EGZ523345:EGZ523357 EQV523345:EQV523357 FAR523345:FAR523357 FKN523345:FKN523357 FUJ523345:FUJ523357 GEF523345:GEF523357 GOB523345:GOB523357 GXX523345:GXX523357 HHT523345:HHT523357 HRP523345:HRP523357 IBL523345:IBL523357 ILH523345:ILH523357 IVD523345:IVD523357 JEZ523345:JEZ523357 JOV523345:JOV523357 JYR523345:JYR523357 KIN523345:KIN523357 KSJ523345:KSJ523357 LCF523345:LCF523357 LMB523345:LMB523357 LVX523345:LVX523357 MFT523345:MFT523357 MPP523345:MPP523357 MZL523345:MZL523357 NJH523345:NJH523357 NTD523345:NTD523357 OCZ523345:OCZ523357 OMV523345:OMV523357 OWR523345:OWR523357 PGN523345:PGN523357 PQJ523345:PQJ523357 QAF523345:QAF523357 QKB523345:QKB523357 QTX523345:QTX523357 RDT523345:RDT523357 RNP523345:RNP523357 RXL523345:RXL523357 SHH523345:SHH523357 SRD523345:SRD523357 TAZ523345:TAZ523357 TKV523345:TKV523357 TUR523345:TUR523357 UEN523345:UEN523357 UOJ523345:UOJ523357 UYF523345:UYF523357 VIB523345:VIB523357 VRX523345:VRX523357 WBT523345:WBT523357 WLP523345:WLP523357 WVL523345:WVL523357 J588881:J588893 IZ588881:IZ588893 SV588881:SV588893 ACR588881:ACR588893 AMN588881:AMN588893 AWJ588881:AWJ588893 BGF588881:BGF588893 BQB588881:BQB588893 BZX588881:BZX588893 CJT588881:CJT588893 CTP588881:CTP588893 DDL588881:DDL588893 DNH588881:DNH588893 DXD588881:DXD588893 EGZ588881:EGZ588893 EQV588881:EQV588893 FAR588881:FAR588893 FKN588881:FKN588893 FUJ588881:FUJ588893 GEF588881:GEF588893 GOB588881:GOB588893 GXX588881:GXX588893 HHT588881:HHT588893 HRP588881:HRP588893 IBL588881:IBL588893 ILH588881:ILH588893 IVD588881:IVD588893 JEZ588881:JEZ588893 JOV588881:JOV588893 JYR588881:JYR588893 KIN588881:KIN588893 KSJ588881:KSJ588893 LCF588881:LCF588893 LMB588881:LMB588893 LVX588881:LVX588893 MFT588881:MFT588893 MPP588881:MPP588893 MZL588881:MZL588893 NJH588881:NJH588893 NTD588881:NTD588893 OCZ588881:OCZ588893 OMV588881:OMV588893 OWR588881:OWR588893 PGN588881:PGN588893 PQJ588881:PQJ588893 QAF588881:QAF588893 QKB588881:QKB588893 QTX588881:QTX588893 RDT588881:RDT588893 RNP588881:RNP588893 RXL588881:RXL588893 SHH588881:SHH588893 SRD588881:SRD588893 TAZ588881:TAZ588893 TKV588881:TKV588893 TUR588881:TUR588893 UEN588881:UEN588893 UOJ588881:UOJ588893 UYF588881:UYF588893 VIB588881:VIB588893 VRX588881:VRX588893 WBT588881:WBT588893 WLP588881:WLP588893 WVL588881:WVL588893 J654417:J654429 IZ654417:IZ654429 SV654417:SV654429 ACR654417:ACR654429 AMN654417:AMN654429 AWJ654417:AWJ654429 BGF654417:BGF654429 BQB654417:BQB654429 BZX654417:BZX654429 CJT654417:CJT654429 CTP654417:CTP654429 DDL654417:DDL654429 DNH654417:DNH654429 DXD654417:DXD654429 EGZ654417:EGZ654429 EQV654417:EQV654429 FAR654417:FAR654429 FKN654417:FKN654429 FUJ654417:FUJ654429 GEF654417:GEF654429 GOB654417:GOB654429 GXX654417:GXX654429 HHT654417:HHT654429 HRP654417:HRP654429 IBL654417:IBL654429 ILH654417:ILH654429 IVD654417:IVD654429 JEZ654417:JEZ654429 JOV654417:JOV654429 JYR654417:JYR654429 KIN654417:KIN654429 KSJ654417:KSJ654429 LCF654417:LCF654429 LMB654417:LMB654429 LVX654417:LVX654429 MFT654417:MFT654429 MPP654417:MPP654429 MZL654417:MZL654429 NJH654417:NJH654429 NTD654417:NTD654429 OCZ654417:OCZ654429 OMV654417:OMV654429 OWR654417:OWR654429 PGN654417:PGN654429 PQJ654417:PQJ654429 QAF654417:QAF654429 QKB654417:QKB654429 QTX654417:QTX654429 RDT654417:RDT654429 RNP654417:RNP654429 RXL654417:RXL654429 SHH654417:SHH654429 SRD654417:SRD654429 TAZ654417:TAZ654429 TKV654417:TKV654429 TUR654417:TUR654429 UEN654417:UEN654429 UOJ654417:UOJ654429 UYF654417:UYF654429 VIB654417:VIB654429 VRX654417:VRX654429 WBT654417:WBT654429 WLP654417:WLP654429 WVL654417:WVL654429 J719953:J719965 IZ719953:IZ719965 SV719953:SV719965 ACR719953:ACR719965 AMN719953:AMN719965 AWJ719953:AWJ719965 BGF719953:BGF719965 BQB719953:BQB719965 BZX719953:BZX719965 CJT719953:CJT719965 CTP719953:CTP719965 DDL719953:DDL719965 DNH719953:DNH719965 DXD719953:DXD719965 EGZ719953:EGZ719965 EQV719953:EQV719965 FAR719953:FAR719965 FKN719953:FKN719965 FUJ719953:FUJ719965 GEF719953:GEF719965 GOB719953:GOB719965 GXX719953:GXX719965 HHT719953:HHT719965 HRP719953:HRP719965 IBL719953:IBL719965 ILH719953:ILH719965 IVD719953:IVD719965 JEZ719953:JEZ719965 JOV719953:JOV719965 JYR719953:JYR719965 KIN719953:KIN719965 KSJ719953:KSJ719965 LCF719953:LCF719965 LMB719953:LMB719965 LVX719953:LVX719965 MFT719953:MFT719965 MPP719953:MPP719965 MZL719953:MZL719965 NJH719953:NJH719965 NTD719953:NTD719965 OCZ719953:OCZ719965 OMV719953:OMV719965 OWR719953:OWR719965 PGN719953:PGN719965 PQJ719953:PQJ719965 QAF719953:QAF719965 QKB719953:QKB719965 QTX719953:QTX719965 RDT719953:RDT719965 RNP719953:RNP719965 RXL719953:RXL719965 SHH719953:SHH719965 SRD719953:SRD719965 TAZ719953:TAZ719965 TKV719953:TKV719965 TUR719953:TUR719965 UEN719953:UEN719965 UOJ719953:UOJ719965 UYF719953:UYF719965 VIB719953:VIB719965 VRX719953:VRX719965 WBT719953:WBT719965 WLP719953:WLP719965 WVL719953:WVL719965 J785489:J785501 IZ785489:IZ785501 SV785489:SV785501 ACR785489:ACR785501 AMN785489:AMN785501 AWJ785489:AWJ785501 BGF785489:BGF785501 BQB785489:BQB785501 BZX785489:BZX785501 CJT785489:CJT785501 CTP785489:CTP785501 DDL785489:DDL785501 DNH785489:DNH785501 DXD785489:DXD785501 EGZ785489:EGZ785501 EQV785489:EQV785501 FAR785489:FAR785501 FKN785489:FKN785501 FUJ785489:FUJ785501 GEF785489:GEF785501 GOB785489:GOB785501 GXX785489:GXX785501 HHT785489:HHT785501 HRP785489:HRP785501 IBL785489:IBL785501 ILH785489:ILH785501 IVD785489:IVD785501 JEZ785489:JEZ785501 JOV785489:JOV785501 JYR785489:JYR785501 KIN785489:KIN785501 KSJ785489:KSJ785501 LCF785489:LCF785501 LMB785489:LMB785501 LVX785489:LVX785501 MFT785489:MFT785501 MPP785489:MPP785501 MZL785489:MZL785501 NJH785489:NJH785501 NTD785489:NTD785501 OCZ785489:OCZ785501 OMV785489:OMV785501 OWR785489:OWR785501 PGN785489:PGN785501 PQJ785489:PQJ785501 QAF785489:QAF785501 QKB785489:QKB785501 QTX785489:QTX785501 RDT785489:RDT785501 RNP785489:RNP785501 RXL785489:RXL785501 SHH785489:SHH785501 SRD785489:SRD785501 TAZ785489:TAZ785501 TKV785489:TKV785501 TUR785489:TUR785501 UEN785489:UEN785501 UOJ785489:UOJ785501 UYF785489:UYF785501 VIB785489:VIB785501 VRX785489:VRX785501 WBT785489:WBT785501 WLP785489:WLP785501 WVL785489:WVL785501 J851025:J851037 IZ851025:IZ851037 SV851025:SV851037 ACR851025:ACR851037 AMN851025:AMN851037 AWJ851025:AWJ851037 BGF851025:BGF851037 BQB851025:BQB851037 BZX851025:BZX851037 CJT851025:CJT851037 CTP851025:CTP851037 DDL851025:DDL851037 DNH851025:DNH851037 DXD851025:DXD851037 EGZ851025:EGZ851037 EQV851025:EQV851037 FAR851025:FAR851037 FKN851025:FKN851037 FUJ851025:FUJ851037 GEF851025:GEF851037 GOB851025:GOB851037 GXX851025:GXX851037 HHT851025:HHT851037 HRP851025:HRP851037 IBL851025:IBL851037 ILH851025:ILH851037 IVD851025:IVD851037 JEZ851025:JEZ851037 JOV851025:JOV851037 JYR851025:JYR851037 KIN851025:KIN851037 KSJ851025:KSJ851037 LCF851025:LCF851037 LMB851025:LMB851037 LVX851025:LVX851037 MFT851025:MFT851037 MPP851025:MPP851037 MZL851025:MZL851037 NJH851025:NJH851037 NTD851025:NTD851037 OCZ851025:OCZ851037 OMV851025:OMV851037 OWR851025:OWR851037 PGN851025:PGN851037 PQJ851025:PQJ851037 QAF851025:QAF851037 QKB851025:QKB851037 QTX851025:QTX851037 RDT851025:RDT851037 RNP851025:RNP851037 RXL851025:RXL851037 SHH851025:SHH851037 SRD851025:SRD851037 TAZ851025:TAZ851037 TKV851025:TKV851037 TUR851025:TUR851037 UEN851025:UEN851037 UOJ851025:UOJ851037 UYF851025:UYF851037 VIB851025:VIB851037 VRX851025:VRX851037 WBT851025:WBT851037 WLP851025:WLP851037 WVL851025:WVL851037 J916561:J916573 IZ916561:IZ916573 SV916561:SV916573 ACR916561:ACR916573 AMN916561:AMN916573 AWJ916561:AWJ916573 BGF916561:BGF916573 BQB916561:BQB916573 BZX916561:BZX916573 CJT916561:CJT916573 CTP916561:CTP916573 DDL916561:DDL916573 DNH916561:DNH916573 DXD916561:DXD916573 EGZ916561:EGZ916573 EQV916561:EQV916573 FAR916561:FAR916573 FKN916561:FKN916573 FUJ916561:FUJ916573 GEF916561:GEF916573 GOB916561:GOB916573 GXX916561:GXX916573 HHT916561:HHT916573 HRP916561:HRP916573 IBL916561:IBL916573 ILH916561:ILH916573 IVD916561:IVD916573 JEZ916561:JEZ916573 JOV916561:JOV916573 JYR916561:JYR916573 KIN916561:KIN916573 KSJ916561:KSJ916573 LCF916561:LCF916573 LMB916561:LMB916573 LVX916561:LVX916573 MFT916561:MFT916573 MPP916561:MPP916573 MZL916561:MZL916573 NJH916561:NJH916573 NTD916561:NTD916573 OCZ916561:OCZ916573 OMV916561:OMV916573 OWR916561:OWR916573 PGN916561:PGN916573 PQJ916561:PQJ916573 QAF916561:QAF916573 QKB916561:QKB916573 QTX916561:QTX916573 RDT916561:RDT916573 RNP916561:RNP916573 RXL916561:RXL916573 SHH916561:SHH916573 SRD916561:SRD916573 TAZ916561:TAZ916573 TKV916561:TKV916573 TUR916561:TUR916573 UEN916561:UEN916573 UOJ916561:UOJ916573 UYF916561:UYF916573 VIB916561:VIB916573 VRX916561:VRX916573 WBT916561:WBT916573 WLP916561:WLP916573 WVL916561:WVL916573 J982097:J982109 IZ982097:IZ982109 SV982097:SV982109 ACR982097:ACR982109 AMN982097:AMN982109 AWJ982097:AWJ982109 BGF982097:BGF982109 BQB982097:BQB982109 BZX982097:BZX982109 CJT982097:CJT982109 CTP982097:CTP982109 DDL982097:DDL982109 DNH982097:DNH982109 DXD982097:DXD982109 EGZ982097:EGZ982109 EQV982097:EQV982109 FAR982097:FAR982109 FKN982097:FKN982109 FUJ982097:FUJ982109 GEF982097:GEF982109 GOB982097:GOB982109 GXX982097:GXX982109 HHT982097:HHT982109 HRP982097:HRP982109 IBL982097:IBL982109 ILH982097:ILH982109 IVD982097:IVD982109 JEZ982097:JEZ982109 JOV982097:JOV982109 JYR982097:JYR982109 KIN982097:KIN982109 KSJ982097:KSJ982109 LCF982097:LCF982109 LMB982097:LMB982109 LVX982097:LVX982109 MFT982097:MFT982109 MPP982097:MPP982109 MZL982097:MZL982109 NJH982097:NJH982109 NTD982097:NTD982109 OCZ982097:OCZ982109 OMV982097:OMV982109 OWR982097:OWR982109 PGN982097:PGN982109 PQJ982097:PQJ982109 QAF982097:QAF982109 QKB982097:QKB982109 QTX982097:QTX982109 RDT982097:RDT982109 RNP982097:RNP982109 RXL982097:RXL982109 SHH982097:SHH982109 SRD982097:SRD982109 TAZ982097:TAZ982109 TKV982097:TKV982109 TUR982097:TUR982109 UEN982097:UEN982109 UOJ982097:UOJ982109 UYF982097:UYF982109 VIB982097:VIB982109 VRX982097:VRX982109 WBT982097:WBT982109 WLP982097:WLP982109 WVL982097:WVL982109 J64716:J64722 IZ64716:IZ64722 SV64716:SV64722 ACR64716:ACR64722 AMN64716:AMN64722 AWJ64716:AWJ64722 BGF64716:BGF64722 BQB64716:BQB64722 BZX64716:BZX64722 CJT64716:CJT64722 CTP64716:CTP64722 DDL64716:DDL64722 DNH64716:DNH64722 DXD64716:DXD64722 EGZ64716:EGZ64722 EQV64716:EQV64722 FAR64716:FAR64722 FKN64716:FKN64722 FUJ64716:FUJ64722 GEF64716:GEF64722 GOB64716:GOB64722 GXX64716:GXX64722 HHT64716:HHT64722 HRP64716:HRP64722 IBL64716:IBL64722 ILH64716:ILH64722 IVD64716:IVD64722 JEZ64716:JEZ64722 JOV64716:JOV64722 JYR64716:JYR64722 KIN64716:KIN64722 KSJ64716:KSJ64722 LCF64716:LCF64722 LMB64716:LMB64722 LVX64716:LVX64722 MFT64716:MFT64722 MPP64716:MPP64722 MZL64716:MZL64722 NJH64716:NJH64722 NTD64716:NTD64722 OCZ64716:OCZ64722 OMV64716:OMV64722 OWR64716:OWR64722 PGN64716:PGN64722 PQJ64716:PQJ64722 QAF64716:QAF64722 QKB64716:QKB64722 QTX64716:QTX64722 RDT64716:RDT64722 RNP64716:RNP64722 RXL64716:RXL64722 SHH64716:SHH64722 SRD64716:SRD64722 TAZ64716:TAZ64722 TKV64716:TKV64722 TUR64716:TUR64722 UEN64716:UEN64722 UOJ64716:UOJ64722 UYF64716:UYF64722 VIB64716:VIB64722 VRX64716:VRX64722 WBT64716:WBT64722 WLP64716:WLP64722 WVL64716:WVL64722 J130252:J130258 IZ130252:IZ130258 SV130252:SV130258 ACR130252:ACR130258 AMN130252:AMN130258 AWJ130252:AWJ130258 BGF130252:BGF130258 BQB130252:BQB130258 BZX130252:BZX130258 CJT130252:CJT130258 CTP130252:CTP130258 DDL130252:DDL130258 DNH130252:DNH130258 DXD130252:DXD130258 EGZ130252:EGZ130258 EQV130252:EQV130258 FAR130252:FAR130258 FKN130252:FKN130258 FUJ130252:FUJ130258 GEF130252:GEF130258 GOB130252:GOB130258 GXX130252:GXX130258 HHT130252:HHT130258 HRP130252:HRP130258 IBL130252:IBL130258 ILH130252:ILH130258 IVD130252:IVD130258 JEZ130252:JEZ130258 JOV130252:JOV130258 JYR130252:JYR130258 KIN130252:KIN130258 KSJ130252:KSJ130258 LCF130252:LCF130258 LMB130252:LMB130258 LVX130252:LVX130258 MFT130252:MFT130258 MPP130252:MPP130258 MZL130252:MZL130258 NJH130252:NJH130258 NTD130252:NTD130258 OCZ130252:OCZ130258 OMV130252:OMV130258 OWR130252:OWR130258 PGN130252:PGN130258 PQJ130252:PQJ130258 QAF130252:QAF130258 QKB130252:QKB130258 QTX130252:QTX130258 RDT130252:RDT130258 RNP130252:RNP130258 RXL130252:RXL130258 SHH130252:SHH130258 SRD130252:SRD130258 TAZ130252:TAZ130258 TKV130252:TKV130258 TUR130252:TUR130258 UEN130252:UEN130258 UOJ130252:UOJ130258 UYF130252:UYF130258 VIB130252:VIB130258 VRX130252:VRX130258 WBT130252:WBT130258 WLP130252:WLP130258 WVL130252:WVL130258 J195788:J195794 IZ195788:IZ195794 SV195788:SV195794 ACR195788:ACR195794 AMN195788:AMN195794 AWJ195788:AWJ195794 BGF195788:BGF195794 BQB195788:BQB195794 BZX195788:BZX195794 CJT195788:CJT195794 CTP195788:CTP195794 DDL195788:DDL195794 DNH195788:DNH195794 DXD195788:DXD195794 EGZ195788:EGZ195794 EQV195788:EQV195794 FAR195788:FAR195794 FKN195788:FKN195794 FUJ195788:FUJ195794 GEF195788:GEF195794 GOB195788:GOB195794 GXX195788:GXX195794 HHT195788:HHT195794 HRP195788:HRP195794 IBL195788:IBL195794 ILH195788:ILH195794 IVD195788:IVD195794 JEZ195788:JEZ195794 JOV195788:JOV195794 JYR195788:JYR195794 KIN195788:KIN195794 KSJ195788:KSJ195794 LCF195788:LCF195794 LMB195788:LMB195794 LVX195788:LVX195794 MFT195788:MFT195794 MPP195788:MPP195794 MZL195788:MZL195794 NJH195788:NJH195794 NTD195788:NTD195794 OCZ195788:OCZ195794 OMV195788:OMV195794 OWR195788:OWR195794 PGN195788:PGN195794 PQJ195788:PQJ195794 QAF195788:QAF195794 QKB195788:QKB195794 QTX195788:QTX195794 RDT195788:RDT195794 RNP195788:RNP195794 RXL195788:RXL195794 SHH195788:SHH195794 SRD195788:SRD195794 TAZ195788:TAZ195794 TKV195788:TKV195794 TUR195788:TUR195794 UEN195788:UEN195794 UOJ195788:UOJ195794 UYF195788:UYF195794 VIB195788:VIB195794 VRX195788:VRX195794 WBT195788:WBT195794 WLP195788:WLP195794 WVL195788:WVL195794 J261324:J261330 IZ261324:IZ261330 SV261324:SV261330 ACR261324:ACR261330 AMN261324:AMN261330 AWJ261324:AWJ261330 BGF261324:BGF261330 BQB261324:BQB261330 BZX261324:BZX261330 CJT261324:CJT261330 CTP261324:CTP261330 DDL261324:DDL261330 DNH261324:DNH261330 DXD261324:DXD261330 EGZ261324:EGZ261330 EQV261324:EQV261330 FAR261324:FAR261330 FKN261324:FKN261330 FUJ261324:FUJ261330 GEF261324:GEF261330 GOB261324:GOB261330 GXX261324:GXX261330 HHT261324:HHT261330 HRP261324:HRP261330 IBL261324:IBL261330 ILH261324:ILH261330 IVD261324:IVD261330 JEZ261324:JEZ261330 JOV261324:JOV261330 JYR261324:JYR261330 KIN261324:KIN261330 KSJ261324:KSJ261330 LCF261324:LCF261330 LMB261324:LMB261330 LVX261324:LVX261330 MFT261324:MFT261330 MPP261324:MPP261330 MZL261324:MZL261330 NJH261324:NJH261330 NTD261324:NTD261330 OCZ261324:OCZ261330 OMV261324:OMV261330 OWR261324:OWR261330 PGN261324:PGN261330 PQJ261324:PQJ261330 QAF261324:QAF261330 QKB261324:QKB261330 QTX261324:QTX261330 RDT261324:RDT261330 RNP261324:RNP261330 RXL261324:RXL261330 SHH261324:SHH261330 SRD261324:SRD261330 TAZ261324:TAZ261330 TKV261324:TKV261330 TUR261324:TUR261330 UEN261324:UEN261330 UOJ261324:UOJ261330 UYF261324:UYF261330 VIB261324:VIB261330 VRX261324:VRX261330 WBT261324:WBT261330 WLP261324:WLP261330 WVL261324:WVL261330 J326860:J326866 IZ326860:IZ326866 SV326860:SV326866 ACR326860:ACR326866 AMN326860:AMN326866 AWJ326860:AWJ326866 BGF326860:BGF326866 BQB326860:BQB326866 BZX326860:BZX326866 CJT326860:CJT326866 CTP326860:CTP326866 DDL326860:DDL326866 DNH326860:DNH326866 DXD326860:DXD326866 EGZ326860:EGZ326866 EQV326860:EQV326866 FAR326860:FAR326866 FKN326860:FKN326866 FUJ326860:FUJ326866 GEF326860:GEF326866 GOB326860:GOB326866 GXX326860:GXX326866 HHT326860:HHT326866 HRP326860:HRP326866 IBL326860:IBL326866 ILH326860:ILH326866 IVD326860:IVD326866 JEZ326860:JEZ326866 JOV326860:JOV326866 JYR326860:JYR326866 KIN326860:KIN326866 KSJ326860:KSJ326866 LCF326860:LCF326866 LMB326860:LMB326866 LVX326860:LVX326866 MFT326860:MFT326866 MPP326860:MPP326866 MZL326860:MZL326866 NJH326860:NJH326866 NTD326860:NTD326866 OCZ326860:OCZ326866 OMV326860:OMV326866 OWR326860:OWR326866 PGN326860:PGN326866 PQJ326860:PQJ326866 QAF326860:QAF326866 QKB326860:QKB326866 QTX326860:QTX326866 RDT326860:RDT326866 RNP326860:RNP326866 RXL326860:RXL326866 SHH326860:SHH326866 SRD326860:SRD326866 TAZ326860:TAZ326866 TKV326860:TKV326866 TUR326860:TUR326866 UEN326860:UEN326866 UOJ326860:UOJ326866 UYF326860:UYF326866 VIB326860:VIB326866 VRX326860:VRX326866 WBT326860:WBT326866 WLP326860:WLP326866 WVL326860:WVL326866 J392396:J392402 IZ392396:IZ392402 SV392396:SV392402 ACR392396:ACR392402 AMN392396:AMN392402 AWJ392396:AWJ392402 BGF392396:BGF392402 BQB392396:BQB392402 BZX392396:BZX392402 CJT392396:CJT392402 CTP392396:CTP392402 DDL392396:DDL392402 DNH392396:DNH392402 DXD392396:DXD392402 EGZ392396:EGZ392402 EQV392396:EQV392402 FAR392396:FAR392402 FKN392396:FKN392402 FUJ392396:FUJ392402 GEF392396:GEF392402 GOB392396:GOB392402 GXX392396:GXX392402 HHT392396:HHT392402 HRP392396:HRP392402 IBL392396:IBL392402 ILH392396:ILH392402 IVD392396:IVD392402 JEZ392396:JEZ392402 JOV392396:JOV392402 JYR392396:JYR392402 KIN392396:KIN392402 KSJ392396:KSJ392402 LCF392396:LCF392402 LMB392396:LMB392402 LVX392396:LVX392402 MFT392396:MFT392402 MPP392396:MPP392402 MZL392396:MZL392402 NJH392396:NJH392402 NTD392396:NTD392402 OCZ392396:OCZ392402 OMV392396:OMV392402 OWR392396:OWR392402 PGN392396:PGN392402 PQJ392396:PQJ392402 QAF392396:QAF392402 QKB392396:QKB392402 QTX392396:QTX392402 RDT392396:RDT392402 RNP392396:RNP392402 RXL392396:RXL392402 SHH392396:SHH392402 SRD392396:SRD392402 TAZ392396:TAZ392402 TKV392396:TKV392402 TUR392396:TUR392402 UEN392396:UEN392402 UOJ392396:UOJ392402 UYF392396:UYF392402 VIB392396:VIB392402 VRX392396:VRX392402 WBT392396:WBT392402 WLP392396:WLP392402 WVL392396:WVL392402 J457932:J457938 IZ457932:IZ457938 SV457932:SV457938 ACR457932:ACR457938 AMN457932:AMN457938 AWJ457932:AWJ457938 BGF457932:BGF457938 BQB457932:BQB457938 BZX457932:BZX457938 CJT457932:CJT457938 CTP457932:CTP457938 DDL457932:DDL457938 DNH457932:DNH457938 DXD457932:DXD457938 EGZ457932:EGZ457938 EQV457932:EQV457938 FAR457932:FAR457938 FKN457932:FKN457938 FUJ457932:FUJ457938 GEF457932:GEF457938 GOB457932:GOB457938 GXX457932:GXX457938 HHT457932:HHT457938 HRP457932:HRP457938 IBL457932:IBL457938 ILH457932:ILH457938 IVD457932:IVD457938 JEZ457932:JEZ457938 JOV457932:JOV457938 JYR457932:JYR457938 KIN457932:KIN457938 KSJ457932:KSJ457938 LCF457932:LCF457938 LMB457932:LMB457938 LVX457932:LVX457938 MFT457932:MFT457938 MPP457932:MPP457938 MZL457932:MZL457938 NJH457932:NJH457938 NTD457932:NTD457938 OCZ457932:OCZ457938 OMV457932:OMV457938 OWR457932:OWR457938 PGN457932:PGN457938 PQJ457932:PQJ457938 QAF457932:QAF457938 QKB457932:QKB457938 QTX457932:QTX457938 RDT457932:RDT457938 RNP457932:RNP457938 RXL457932:RXL457938 SHH457932:SHH457938 SRD457932:SRD457938 TAZ457932:TAZ457938 TKV457932:TKV457938 TUR457932:TUR457938 UEN457932:UEN457938 UOJ457932:UOJ457938 UYF457932:UYF457938 VIB457932:VIB457938 VRX457932:VRX457938 WBT457932:WBT457938 WLP457932:WLP457938 WVL457932:WVL457938 J523468:J523474 IZ523468:IZ523474 SV523468:SV523474 ACR523468:ACR523474 AMN523468:AMN523474 AWJ523468:AWJ523474 BGF523468:BGF523474 BQB523468:BQB523474 BZX523468:BZX523474 CJT523468:CJT523474 CTP523468:CTP523474 DDL523468:DDL523474 DNH523468:DNH523474 DXD523468:DXD523474 EGZ523468:EGZ523474 EQV523468:EQV523474 FAR523468:FAR523474 FKN523468:FKN523474 FUJ523468:FUJ523474 GEF523468:GEF523474 GOB523468:GOB523474 GXX523468:GXX523474 HHT523468:HHT523474 HRP523468:HRP523474 IBL523468:IBL523474 ILH523468:ILH523474 IVD523468:IVD523474 JEZ523468:JEZ523474 JOV523468:JOV523474 JYR523468:JYR523474 KIN523468:KIN523474 KSJ523468:KSJ523474 LCF523468:LCF523474 LMB523468:LMB523474 LVX523468:LVX523474 MFT523468:MFT523474 MPP523468:MPP523474 MZL523468:MZL523474 NJH523468:NJH523474 NTD523468:NTD523474 OCZ523468:OCZ523474 OMV523468:OMV523474 OWR523468:OWR523474 PGN523468:PGN523474 PQJ523468:PQJ523474 QAF523468:QAF523474 QKB523468:QKB523474 QTX523468:QTX523474 RDT523468:RDT523474 RNP523468:RNP523474 RXL523468:RXL523474 SHH523468:SHH523474 SRD523468:SRD523474 TAZ523468:TAZ523474 TKV523468:TKV523474 TUR523468:TUR523474 UEN523468:UEN523474 UOJ523468:UOJ523474 UYF523468:UYF523474 VIB523468:VIB523474 VRX523468:VRX523474 WBT523468:WBT523474 WLP523468:WLP523474 WVL523468:WVL523474 J589004:J589010 IZ589004:IZ589010 SV589004:SV589010 ACR589004:ACR589010 AMN589004:AMN589010 AWJ589004:AWJ589010 BGF589004:BGF589010 BQB589004:BQB589010 BZX589004:BZX589010 CJT589004:CJT589010 CTP589004:CTP589010 DDL589004:DDL589010 DNH589004:DNH589010 DXD589004:DXD589010 EGZ589004:EGZ589010 EQV589004:EQV589010 FAR589004:FAR589010 FKN589004:FKN589010 FUJ589004:FUJ589010 GEF589004:GEF589010 GOB589004:GOB589010 GXX589004:GXX589010 HHT589004:HHT589010 HRP589004:HRP589010 IBL589004:IBL589010 ILH589004:ILH589010 IVD589004:IVD589010 JEZ589004:JEZ589010 JOV589004:JOV589010 JYR589004:JYR589010 KIN589004:KIN589010 KSJ589004:KSJ589010 LCF589004:LCF589010 LMB589004:LMB589010 LVX589004:LVX589010 MFT589004:MFT589010 MPP589004:MPP589010 MZL589004:MZL589010 NJH589004:NJH589010 NTD589004:NTD589010 OCZ589004:OCZ589010 OMV589004:OMV589010 OWR589004:OWR589010 PGN589004:PGN589010 PQJ589004:PQJ589010 QAF589004:QAF589010 QKB589004:QKB589010 QTX589004:QTX589010 RDT589004:RDT589010 RNP589004:RNP589010 RXL589004:RXL589010 SHH589004:SHH589010 SRD589004:SRD589010 TAZ589004:TAZ589010 TKV589004:TKV589010 TUR589004:TUR589010 UEN589004:UEN589010 UOJ589004:UOJ589010 UYF589004:UYF589010 VIB589004:VIB589010 VRX589004:VRX589010 WBT589004:WBT589010 WLP589004:WLP589010 WVL589004:WVL589010 J654540:J654546 IZ654540:IZ654546 SV654540:SV654546 ACR654540:ACR654546 AMN654540:AMN654546 AWJ654540:AWJ654546 BGF654540:BGF654546 BQB654540:BQB654546 BZX654540:BZX654546 CJT654540:CJT654546 CTP654540:CTP654546 DDL654540:DDL654546 DNH654540:DNH654546 DXD654540:DXD654546 EGZ654540:EGZ654546 EQV654540:EQV654546 FAR654540:FAR654546 FKN654540:FKN654546 FUJ654540:FUJ654546 GEF654540:GEF654546 GOB654540:GOB654546 GXX654540:GXX654546 HHT654540:HHT654546 HRP654540:HRP654546 IBL654540:IBL654546 ILH654540:ILH654546 IVD654540:IVD654546 JEZ654540:JEZ654546 JOV654540:JOV654546 JYR654540:JYR654546 KIN654540:KIN654546 KSJ654540:KSJ654546 LCF654540:LCF654546 LMB654540:LMB654546 LVX654540:LVX654546 MFT654540:MFT654546 MPP654540:MPP654546 MZL654540:MZL654546 NJH654540:NJH654546 NTD654540:NTD654546 OCZ654540:OCZ654546 OMV654540:OMV654546 OWR654540:OWR654546 PGN654540:PGN654546 PQJ654540:PQJ654546 QAF654540:QAF654546 QKB654540:QKB654546 QTX654540:QTX654546 RDT654540:RDT654546 RNP654540:RNP654546 RXL654540:RXL654546 SHH654540:SHH654546 SRD654540:SRD654546 TAZ654540:TAZ654546 TKV654540:TKV654546 TUR654540:TUR654546 UEN654540:UEN654546 UOJ654540:UOJ654546 UYF654540:UYF654546 VIB654540:VIB654546 VRX654540:VRX654546 WBT654540:WBT654546 WLP654540:WLP654546 WVL654540:WVL654546 J720076:J720082 IZ720076:IZ720082 SV720076:SV720082 ACR720076:ACR720082 AMN720076:AMN720082 AWJ720076:AWJ720082 BGF720076:BGF720082 BQB720076:BQB720082 BZX720076:BZX720082 CJT720076:CJT720082 CTP720076:CTP720082 DDL720076:DDL720082 DNH720076:DNH720082 DXD720076:DXD720082 EGZ720076:EGZ720082 EQV720076:EQV720082 FAR720076:FAR720082 FKN720076:FKN720082 FUJ720076:FUJ720082 GEF720076:GEF720082 GOB720076:GOB720082 GXX720076:GXX720082 HHT720076:HHT720082 HRP720076:HRP720082 IBL720076:IBL720082 ILH720076:ILH720082 IVD720076:IVD720082 JEZ720076:JEZ720082 JOV720076:JOV720082 JYR720076:JYR720082 KIN720076:KIN720082 KSJ720076:KSJ720082 LCF720076:LCF720082 LMB720076:LMB720082 LVX720076:LVX720082 MFT720076:MFT720082 MPP720076:MPP720082 MZL720076:MZL720082 NJH720076:NJH720082 NTD720076:NTD720082 OCZ720076:OCZ720082 OMV720076:OMV720082 OWR720076:OWR720082 PGN720076:PGN720082 PQJ720076:PQJ720082 QAF720076:QAF720082 QKB720076:QKB720082 QTX720076:QTX720082 RDT720076:RDT720082 RNP720076:RNP720082 RXL720076:RXL720082 SHH720076:SHH720082 SRD720076:SRD720082 TAZ720076:TAZ720082 TKV720076:TKV720082 TUR720076:TUR720082 UEN720076:UEN720082 UOJ720076:UOJ720082 UYF720076:UYF720082 VIB720076:VIB720082 VRX720076:VRX720082 WBT720076:WBT720082 WLP720076:WLP720082 WVL720076:WVL720082 J785612:J785618 IZ785612:IZ785618 SV785612:SV785618 ACR785612:ACR785618 AMN785612:AMN785618 AWJ785612:AWJ785618 BGF785612:BGF785618 BQB785612:BQB785618 BZX785612:BZX785618 CJT785612:CJT785618 CTP785612:CTP785618 DDL785612:DDL785618 DNH785612:DNH785618 DXD785612:DXD785618 EGZ785612:EGZ785618 EQV785612:EQV785618 FAR785612:FAR785618 FKN785612:FKN785618 FUJ785612:FUJ785618 GEF785612:GEF785618 GOB785612:GOB785618 GXX785612:GXX785618 HHT785612:HHT785618 HRP785612:HRP785618 IBL785612:IBL785618 ILH785612:ILH785618 IVD785612:IVD785618 JEZ785612:JEZ785618 JOV785612:JOV785618 JYR785612:JYR785618 KIN785612:KIN785618 KSJ785612:KSJ785618 LCF785612:LCF785618 LMB785612:LMB785618 LVX785612:LVX785618 MFT785612:MFT785618 MPP785612:MPP785618 MZL785612:MZL785618 NJH785612:NJH785618 NTD785612:NTD785618 OCZ785612:OCZ785618 OMV785612:OMV785618 OWR785612:OWR785618 PGN785612:PGN785618 PQJ785612:PQJ785618 QAF785612:QAF785618 QKB785612:QKB785618 QTX785612:QTX785618 RDT785612:RDT785618 RNP785612:RNP785618 RXL785612:RXL785618 SHH785612:SHH785618 SRD785612:SRD785618 TAZ785612:TAZ785618 TKV785612:TKV785618 TUR785612:TUR785618 UEN785612:UEN785618 UOJ785612:UOJ785618 UYF785612:UYF785618 VIB785612:VIB785618 VRX785612:VRX785618 WBT785612:WBT785618 WLP785612:WLP785618 WVL785612:WVL785618 J851148:J851154 IZ851148:IZ851154 SV851148:SV851154 ACR851148:ACR851154 AMN851148:AMN851154 AWJ851148:AWJ851154 BGF851148:BGF851154 BQB851148:BQB851154 BZX851148:BZX851154 CJT851148:CJT851154 CTP851148:CTP851154 DDL851148:DDL851154 DNH851148:DNH851154 DXD851148:DXD851154 EGZ851148:EGZ851154 EQV851148:EQV851154 FAR851148:FAR851154 FKN851148:FKN851154 FUJ851148:FUJ851154 GEF851148:GEF851154 GOB851148:GOB851154 GXX851148:GXX851154 HHT851148:HHT851154 HRP851148:HRP851154 IBL851148:IBL851154 ILH851148:ILH851154 IVD851148:IVD851154 JEZ851148:JEZ851154 JOV851148:JOV851154 JYR851148:JYR851154 KIN851148:KIN851154 KSJ851148:KSJ851154 LCF851148:LCF851154 LMB851148:LMB851154 LVX851148:LVX851154 MFT851148:MFT851154 MPP851148:MPP851154 MZL851148:MZL851154 NJH851148:NJH851154 NTD851148:NTD851154 OCZ851148:OCZ851154 OMV851148:OMV851154 OWR851148:OWR851154 PGN851148:PGN851154 PQJ851148:PQJ851154 QAF851148:QAF851154 QKB851148:QKB851154 QTX851148:QTX851154 RDT851148:RDT851154 RNP851148:RNP851154 RXL851148:RXL851154 SHH851148:SHH851154 SRD851148:SRD851154 TAZ851148:TAZ851154 TKV851148:TKV851154 TUR851148:TUR851154 UEN851148:UEN851154 UOJ851148:UOJ851154 UYF851148:UYF851154 VIB851148:VIB851154 VRX851148:VRX851154 WBT851148:WBT851154 WLP851148:WLP851154 WVL851148:WVL851154 J916684:J916690 IZ916684:IZ916690 SV916684:SV916690 ACR916684:ACR916690 AMN916684:AMN916690 AWJ916684:AWJ916690 BGF916684:BGF916690 BQB916684:BQB916690 BZX916684:BZX916690 CJT916684:CJT916690 CTP916684:CTP916690 DDL916684:DDL916690 DNH916684:DNH916690 DXD916684:DXD916690 EGZ916684:EGZ916690 EQV916684:EQV916690 FAR916684:FAR916690 FKN916684:FKN916690 FUJ916684:FUJ916690 GEF916684:GEF916690 GOB916684:GOB916690 GXX916684:GXX916690 HHT916684:HHT916690 HRP916684:HRP916690 IBL916684:IBL916690 ILH916684:ILH916690 IVD916684:IVD916690 JEZ916684:JEZ916690 JOV916684:JOV916690 JYR916684:JYR916690 KIN916684:KIN916690 KSJ916684:KSJ916690 LCF916684:LCF916690 LMB916684:LMB916690 LVX916684:LVX916690 MFT916684:MFT916690 MPP916684:MPP916690 MZL916684:MZL916690 NJH916684:NJH916690 NTD916684:NTD916690 OCZ916684:OCZ916690 OMV916684:OMV916690 OWR916684:OWR916690 PGN916684:PGN916690 PQJ916684:PQJ916690 QAF916684:QAF916690 QKB916684:QKB916690 QTX916684:QTX916690 RDT916684:RDT916690 RNP916684:RNP916690 RXL916684:RXL916690 SHH916684:SHH916690 SRD916684:SRD916690 TAZ916684:TAZ916690 TKV916684:TKV916690 TUR916684:TUR916690 UEN916684:UEN916690 UOJ916684:UOJ916690 UYF916684:UYF916690 VIB916684:VIB916690 VRX916684:VRX916690 WBT916684:WBT916690 WLP916684:WLP916690 WVL916684:WVL916690 J982220:J982226 IZ982220:IZ982226 SV982220:SV982226 ACR982220:ACR982226 AMN982220:AMN982226 AWJ982220:AWJ982226 BGF982220:BGF982226 BQB982220:BQB982226 BZX982220:BZX982226 CJT982220:CJT982226 CTP982220:CTP982226 DDL982220:DDL982226 DNH982220:DNH982226 DXD982220:DXD982226 EGZ982220:EGZ982226 EQV982220:EQV982226 FAR982220:FAR982226 FKN982220:FKN982226 FUJ982220:FUJ982226 GEF982220:GEF982226 GOB982220:GOB982226 GXX982220:GXX982226 HHT982220:HHT982226 HRP982220:HRP982226 IBL982220:IBL982226 ILH982220:ILH982226 IVD982220:IVD982226 JEZ982220:JEZ982226 JOV982220:JOV982226 JYR982220:JYR982226 KIN982220:KIN982226 KSJ982220:KSJ982226 LCF982220:LCF982226 LMB982220:LMB982226 LVX982220:LVX982226 MFT982220:MFT982226 MPP982220:MPP982226 MZL982220:MZL982226 NJH982220:NJH982226 NTD982220:NTD982226 OCZ982220:OCZ982226 OMV982220:OMV982226 OWR982220:OWR982226 PGN982220:PGN982226 PQJ982220:PQJ982226 QAF982220:QAF982226 QKB982220:QKB982226 QTX982220:QTX982226 RDT982220:RDT982226 RNP982220:RNP982226 RXL982220:RXL982226 SHH982220:SHH982226 SRD982220:SRD982226 TAZ982220:TAZ982226 TKV982220:TKV982226 TUR982220:TUR982226 UEN982220:UEN982226 UOJ982220:UOJ982226 UYF982220:UYF982226 VIB982220:VIB982226 VRX982220:VRX982226 WBT982220:WBT982226 WLP982220:WLP982226 WVL982220:WVL982226 J4:J5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991F5-1224-4AA8-8526-D36A12326843}">
  <sheetPr>
    <tabColor theme="5" tint="-0.249977111117893"/>
    <pageSetUpPr fitToPage="1"/>
  </sheetPr>
  <dimension ref="B1:J97"/>
  <sheetViews>
    <sheetView tabSelected="1" view="pageBreakPreview" topLeftCell="B1" zoomScaleNormal="100" zoomScaleSheetLayoutView="100" workbookViewId="0">
      <pane xSplit="1" ySplit="1" topLeftCell="C37" activePane="bottomRight" state="frozen"/>
      <selection activeCell="P104" sqref="P104"/>
      <selection pane="topRight" activeCell="P104" sqref="P104"/>
      <selection pane="bottomLeft" activeCell="P104" sqref="P104"/>
      <selection pane="bottomRight" activeCell="P104" sqref="P104"/>
    </sheetView>
  </sheetViews>
  <sheetFormatPr defaultRowHeight="12.75" x14ac:dyDescent="0.2"/>
  <cols>
    <col min="1" max="1" width="9.140625" style="425"/>
    <col min="2" max="2" width="8.7109375" style="354" customWidth="1"/>
    <col min="3" max="5" width="3.28515625" style="354" customWidth="1"/>
    <col min="6" max="6" width="30.140625" style="354" customWidth="1"/>
    <col min="7" max="8" width="8.7109375" style="425" customWidth="1"/>
    <col min="9" max="9" width="15.5703125" style="425" customWidth="1"/>
    <col min="10" max="10" width="13.7109375" style="427" customWidth="1"/>
    <col min="11" max="11" width="6.42578125" style="425" customWidth="1"/>
    <col min="12" max="241" width="9.140625" style="425"/>
    <col min="242" max="242" width="8.7109375" style="425" customWidth="1"/>
    <col min="243" max="245" width="3.28515625" style="425" customWidth="1"/>
    <col min="246" max="246" width="30.140625" style="425" customWidth="1"/>
    <col min="247" max="248" width="8.7109375" style="425" customWidth="1"/>
    <col min="249" max="249" width="11.7109375" style="425" customWidth="1"/>
    <col min="250" max="250" width="13.7109375" style="425" customWidth="1"/>
    <col min="251" max="251" width="6.42578125" style="425" customWidth="1"/>
    <col min="252" max="497" width="9.140625" style="425"/>
    <col min="498" max="498" width="8.7109375" style="425" customWidth="1"/>
    <col min="499" max="501" width="3.28515625" style="425" customWidth="1"/>
    <col min="502" max="502" width="30.140625" style="425" customWidth="1"/>
    <col min="503" max="504" width="8.7109375" style="425" customWidth="1"/>
    <col min="505" max="505" width="11.7109375" style="425" customWidth="1"/>
    <col min="506" max="506" width="13.7109375" style="425" customWidth="1"/>
    <col min="507" max="507" width="6.42578125" style="425" customWidth="1"/>
    <col min="508" max="753" width="9.140625" style="425"/>
    <col min="754" max="754" width="8.7109375" style="425" customWidth="1"/>
    <col min="755" max="757" width="3.28515625" style="425" customWidth="1"/>
    <col min="758" max="758" width="30.140625" style="425" customWidth="1"/>
    <col min="759" max="760" width="8.7109375" style="425" customWidth="1"/>
    <col min="761" max="761" width="11.7109375" style="425" customWidth="1"/>
    <col min="762" max="762" width="13.7109375" style="425" customWidth="1"/>
    <col min="763" max="763" width="6.42578125" style="425" customWidth="1"/>
    <col min="764" max="1009" width="9.140625" style="425"/>
    <col min="1010" max="1010" width="8.7109375" style="425" customWidth="1"/>
    <col min="1011" max="1013" width="3.28515625" style="425" customWidth="1"/>
    <col min="1014" max="1014" width="30.140625" style="425" customWidth="1"/>
    <col min="1015" max="1016" width="8.7109375" style="425" customWidth="1"/>
    <col min="1017" max="1017" width="11.7109375" style="425" customWidth="1"/>
    <col min="1018" max="1018" width="13.7109375" style="425" customWidth="1"/>
    <col min="1019" max="1019" width="6.42578125" style="425" customWidth="1"/>
    <col min="1020" max="1265" width="9.140625" style="425"/>
    <col min="1266" max="1266" width="8.7109375" style="425" customWidth="1"/>
    <col min="1267" max="1269" width="3.28515625" style="425" customWidth="1"/>
    <col min="1270" max="1270" width="30.140625" style="425" customWidth="1"/>
    <col min="1271" max="1272" width="8.7109375" style="425" customWidth="1"/>
    <col min="1273" max="1273" width="11.7109375" style="425" customWidth="1"/>
    <col min="1274" max="1274" width="13.7109375" style="425" customWidth="1"/>
    <col min="1275" max="1275" width="6.42578125" style="425" customWidth="1"/>
    <col min="1276" max="1521" width="9.140625" style="425"/>
    <col min="1522" max="1522" width="8.7109375" style="425" customWidth="1"/>
    <col min="1523" max="1525" width="3.28515625" style="425" customWidth="1"/>
    <col min="1526" max="1526" width="30.140625" style="425" customWidth="1"/>
    <col min="1527" max="1528" width="8.7109375" style="425" customWidth="1"/>
    <col min="1529" max="1529" width="11.7109375" style="425" customWidth="1"/>
    <col min="1530" max="1530" width="13.7109375" style="425" customWidth="1"/>
    <col min="1531" max="1531" width="6.42578125" style="425" customWidth="1"/>
    <col min="1532" max="1777" width="9.140625" style="425"/>
    <col min="1778" max="1778" width="8.7109375" style="425" customWidth="1"/>
    <col min="1779" max="1781" width="3.28515625" style="425" customWidth="1"/>
    <col min="1782" max="1782" width="30.140625" style="425" customWidth="1"/>
    <col min="1783" max="1784" width="8.7109375" style="425" customWidth="1"/>
    <col min="1785" max="1785" width="11.7109375" style="425" customWidth="1"/>
    <col min="1786" max="1786" width="13.7109375" style="425" customWidth="1"/>
    <col min="1787" max="1787" width="6.42578125" style="425" customWidth="1"/>
    <col min="1788" max="2033" width="9.140625" style="425"/>
    <col min="2034" max="2034" width="8.7109375" style="425" customWidth="1"/>
    <col min="2035" max="2037" width="3.28515625" style="425" customWidth="1"/>
    <col min="2038" max="2038" width="30.140625" style="425" customWidth="1"/>
    <col min="2039" max="2040" width="8.7109375" style="425" customWidth="1"/>
    <col min="2041" max="2041" width="11.7109375" style="425" customWidth="1"/>
    <col min="2042" max="2042" width="13.7109375" style="425" customWidth="1"/>
    <col min="2043" max="2043" width="6.42578125" style="425" customWidth="1"/>
    <col min="2044" max="2289" width="9.140625" style="425"/>
    <col min="2290" max="2290" width="8.7109375" style="425" customWidth="1"/>
    <col min="2291" max="2293" width="3.28515625" style="425" customWidth="1"/>
    <col min="2294" max="2294" width="30.140625" style="425" customWidth="1"/>
    <col min="2295" max="2296" width="8.7109375" style="425" customWidth="1"/>
    <col min="2297" max="2297" width="11.7109375" style="425" customWidth="1"/>
    <col min="2298" max="2298" width="13.7109375" style="425" customWidth="1"/>
    <col min="2299" max="2299" width="6.42578125" style="425" customWidth="1"/>
    <col min="2300" max="2545" width="9.140625" style="425"/>
    <col min="2546" max="2546" width="8.7109375" style="425" customWidth="1"/>
    <col min="2547" max="2549" width="3.28515625" style="425" customWidth="1"/>
    <col min="2550" max="2550" width="30.140625" style="425" customWidth="1"/>
    <col min="2551" max="2552" width="8.7109375" style="425" customWidth="1"/>
    <col min="2553" max="2553" width="11.7109375" style="425" customWidth="1"/>
    <col min="2554" max="2554" width="13.7109375" style="425" customWidth="1"/>
    <col min="2555" max="2555" width="6.42578125" style="425" customWidth="1"/>
    <col min="2556" max="2801" width="9.140625" style="425"/>
    <col min="2802" max="2802" width="8.7109375" style="425" customWidth="1"/>
    <col min="2803" max="2805" width="3.28515625" style="425" customWidth="1"/>
    <col min="2806" max="2806" width="30.140625" style="425" customWidth="1"/>
    <col min="2807" max="2808" width="8.7109375" style="425" customWidth="1"/>
    <col min="2809" max="2809" width="11.7109375" style="425" customWidth="1"/>
    <col min="2810" max="2810" width="13.7109375" style="425" customWidth="1"/>
    <col min="2811" max="2811" width="6.42578125" style="425" customWidth="1"/>
    <col min="2812" max="3057" width="9.140625" style="425"/>
    <col min="3058" max="3058" width="8.7109375" style="425" customWidth="1"/>
    <col min="3059" max="3061" width="3.28515625" style="425" customWidth="1"/>
    <col min="3062" max="3062" width="30.140625" style="425" customWidth="1"/>
    <col min="3063" max="3064" width="8.7109375" style="425" customWidth="1"/>
    <col min="3065" max="3065" width="11.7109375" style="425" customWidth="1"/>
    <col min="3066" max="3066" width="13.7109375" style="425" customWidth="1"/>
    <col min="3067" max="3067" width="6.42578125" style="425" customWidth="1"/>
    <col min="3068" max="3313" width="9.140625" style="425"/>
    <col min="3314" max="3314" width="8.7109375" style="425" customWidth="1"/>
    <col min="3315" max="3317" width="3.28515625" style="425" customWidth="1"/>
    <col min="3318" max="3318" width="30.140625" style="425" customWidth="1"/>
    <col min="3319" max="3320" width="8.7109375" style="425" customWidth="1"/>
    <col min="3321" max="3321" width="11.7109375" style="425" customWidth="1"/>
    <col min="3322" max="3322" width="13.7109375" style="425" customWidth="1"/>
    <col min="3323" max="3323" width="6.42578125" style="425" customWidth="1"/>
    <col min="3324" max="3569" width="9.140625" style="425"/>
    <col min="3570" max="3570" width="8.7109375" style="425" customWidth="1"/>
    <col min="3571" max="3573" width="3.28515625" style="425" customWidth="1"/>
    <col min="3574" max="3574" width="30.140625" style="425" customWidth="1"/>
    <col min="3575" max="3576" width="8.7109375" style="425" customWidth="1"/>
    <col min="3577" max="3577" width="11.7109375" style="425" customWidth="1"/>
    <col min="3578" max="3578" width="13.7109375" style="425" customWidth="1"/>
    <col min="3579" max="3579" width="6.42578125" style="425" customWidth="1"/>
    <col min="3580" max="3825" width="9.140625" style="425"/>
    <col min="3826" max="3826" width="8.7109375" style="425" customWidth="1"/>
    <col min="3827" max="3829" width="3.28515625" style="425" customWidth="1"/>
    <col min="3830" max="3830" width="30.140625" style="425" customWidth="1"/>
    <col min="3831" max="3832" width="8.7109375" style="425" customWidth="1"/>
    <col min="3833" max="3833" width="11.7109375" style="425" customWidth="1"/>
    <col min="3834" max="3834" width="13.7109375" style="425" customWidth="1"/>
    <col min="3835" max="3835" width="6.42578125" style="425" customWidth="1"/>
    <col min="3836" max="4081" width="9.140625" style="425"/>
    <col min="4082" max="4082" width="8.7109375" style="425" customWidth="1"/>
    <col min="4083" max="4085" width="3.28515625" style="425" customWidth="1"/>
    <col min="4086" max="4086" width="30.140625" style="425" customWidth="1"/>
    <col min="4087" max="4088" width="8.7109375" style="425" customWidth="1"/>
    <col min="4089" max="4089" width="11.7109375" style="425" customWidth="1"/>
    <col min="4090" max="4090" width="13.7109375" style="425" customWidth="1"/>
    <col min="4091" max="4091" width="6.42578125" style="425" customWidth="1"/>
    <col min="4092" max="4337" width="9.140625" style="425"/>
    <col min="4338" max="4338" width="8.7109375" style="425" customWidth="1"/>
    <col min="4339" max="4341" width="3.28515625" style="425" customWidth="1"/>
    <col min="4342" max="4342" width="30.140625" style="425" customWidth="1"/>
    <col min="4343" max="4344" width="8.7109375" style="425" customWidth="1"/>
    <col min="4345" max="4345" width="11.7109375" style="425" customWidth="1"/>
    <col min="4346" max="4346" width="13.7109375" style="425" customWidth="1"/>
    <col min="4347" max="4347" width="6.42578125" style="425" customWidth="1"/>
    <col min="4348" max="4593" width="9.140625" style="425"/>
    <col min="4594" max="4594" width="8.7109375" style="425" customWidth="1"/>
    <col min="4595" max="4597" width="3.28515625" style="425" customWidth="1"/>
    <col min="4598" max="4598" width="30.140625" style="425" customWidth="1"/>
    <col min="4599" max="4600" width="8.7109375" style="425" customWidth="1"/>
    <col min="4601" max="4601" width="11.7109375" style="425" customWidth="1"/>
    <col min="4602" max="4602" width="13.7109375" style="425" customWidth="1"/>
    <col min="4603" max="4603" width="6.42578125" style="425" customWidth="1"/>
    <col min="4604" max="4849" width="9.140625" style="425"/>
    <col min="4850" max="4850" width="8.7109375" style="425" customWidth="1"/>
    <col min="4851" max="4853" width="3.28515625" style="425" customWidth="1"/>
    <col min="4854" max="4854" width="30.140625" style="425" customWidth="1"/>
    <col min="4855" max="4856" width="8.7109375" style="425" customWidth="1"/>
    <col min="4857" max="4857" width="11.7109375" style="425" customWidth="1"/>
    <col min="4858" max="4858" width="13.7109375" style="425" customWidth="1"/>
    <col min="4859" max="4859" width="6.42578125" style="425" customWidth="1"/>
    <col min="4860" max="5105" width="9.140625" style="425"/>
    <col min="5106" max="5106" width="8.7109375" style="425" customWidth="1"/>
    <col min="5107" max="5109" width="3.28515625" style="425" customWidth="1"/>
    <col min="5110" max="5110" width="30.140625" style="425" customWidth="1"/>
    <col min="5111" max="5112" width="8.7109375" style="425" customWidth="1"/>
    <col min="5113" max="5113" width="11.7109375" style="425" customWidth="1"/>
    <col min="5114" max="5114" width="13.7109375" style="425" customWidth="1"/>
    <col min="5115" max="5115" width="6.42578125" style="425" customWidth="1"/>
    <col min="5116" max="5361" width="9.140625" style="425"/>
    <col min="5362" max="5362" width="8.7109375" style="425" customWidth="1"/>
    <col min="5363" max="5365" width="3.28515625" style="425" customWidth="1"/>
    <col min="5366" max="5366" width="30.140625" style="425" customWidth="1"/>
    <col min="5367" max="5368" width="8.7109375" style="425" customWidth="1"/>
    <col min="5369" max="5369" width="11.7109375" style="425" customWidth="1"/>
    <col min="5370" max="5370" width="13.7109375" style="425" customWidth="1"/>
    <col min="5371" max="5371" width="6.42578125" style="425" customWidth="1"/>
    <col min="5372" max="5617" width="9.140625" style="425"/>
    <col min="5618" max="5618" width="8.7109375" style="425" customWidth="1"/>
    <col min="5619" max="5621" width="3.28515625" style="425" customWidth="1"/>
    <col min="5622" max="5622" width="30.140625" style="425" customWidth="1"/>
    <col min="5623" max="5624" width="8.7109375" style="425" customWidth="1"/>
    <col min="5625" max="5625" width="11.7109375" style="425" customWidth="1"/>
    <col min="5626" max="5626" width="13.7109375" style="425" customWidth="1"/>
    <col min="5627" max="5627" width="6.42578125" style="425" customWidth="1"/>
    <col min="5628" max="5873" width="9.140625" style="425"/>
    <col min="5874" max="5874" width="8.7109375" style="425" customWidth="1"/>
    <col min="5875" max="5877" width="3.28515625" style="425" customWidth="1"/>
    <col min="5878" max="5878" width="30.140625" style="425" customWidth="1"/>
    <col min="5879" max="5880" width="8.7109375" style="425" customWidth="1"/>
    <col min="5881" max="5881" width="11.7109375" style="425" customWidth="1"/>
    <col min="5882" max="5882" width="13.7109375" style="425" customWidth="1"/>
    <col min="5883" max="5883" width="6.42578125" style="425" customWidth="1"/>
    <col min="5884" max="6129" width="9.140625" style="425"/>
    <col min="6130" max="6130" width="8.7109375" style="425" customWidth="1"/>
    <col min="6131" max="6133" width="3.28515625" style="425" customWidth="1"/>
    <col min="6134" max="6134" width="30.140625" style="425" customWidth="1"/>
    <col min="6135" max="6136" width="8.7109375" style="425" customWidth="1"/>
    <col min="6137" max="6137" width="11.7109375" style="425" customWidth="1"/>
    <col min="6138" max="6138" width="13.7109375" style="425" customWidth="1"/>
    <col min="6139" max="6139" width="6.42578125" style="425" customWidth="1"/>
    <col min="6140" max="6385" width="9.140625" style="425"/>
    <col min="6386" max="6386" width="8.7109375" style="425" customWidth="1"/>
    <col min="6387" max="6389" width="3.28515625" style="425" customWidth="1"/>
    <col min="6390" max="6390" width="30.140625" style="425" customWidth="1"/>
    <col min="6391" max="6392" width="8.7109375" style="425" customWidth="1"/>
    <col min="6393" max="6393" width="11.7109375" style="425" customWidth="1"/>
    <col min="6394" max="6394" width="13.7109375" style="425" customWidth="1"/>
    <col min="6395" max="6395" width="6.42578125" style="425" customWidth="1"/>
    <col min="6396" max="6641" width="9.140625" style="425"/>
    <col min="6642" max="6642" width="8.7109375" style="425" customWidth="1"/>
    <col min="6643" max="6645" width="3.28515625" style="425" customWidth="1"/>
    <col min="6646" max="6646" width="30.140625" style="425" customWidth="1"/>
    <col min="6647" max="6648" width="8.7109375" style="425" customWidth="1"/>
    <col min="6649" max="6649" width="11.7109375" style="425" customWidth="1"/>
    <col min="6650" max="6650" width="13.7109375" style="425" customWidth="1"/>
    <col min="6651" max="6651" width="6.42578125" style="425" customWidth="1"/>
    <col min="6652" max="6897" width="9.140625" style="425"/>
    <col min="6898" max="6898" width="8.7109375" style="425" customWidth="1"/>
    <col min="6899" max="6901" width="3.28515625" style="425" customWidth="1"/>
    <col min="6902" max="6902" width="30.140625" style="425" customWidth="1"/>
    <col min="6903" max="6904" width="8.7109375" style="425" customWidth="1"/>
    <col min="6905" max="6905" width="11.7109375" style="425" customWidth="1"/>
    <col min="6906" max="6906" width="13.7109375" style="425" customWidth="1"/>
    <col min="6907" max="6907" width="6.42578125" style="425" customWidth="1"/>
    <col min="6908" max="7153" width="9.140625" style="425"/>
    <col min="7154" max="7154" width="8.7109375" style="425" customWidth="1"/>
    <col min="7155" max="7157" width="3.28515625" style="425" customWidth="1"/>
    <col min="7158" max="7158" width="30.140625" style="425" customWidth="1"/>
    <col min="7159" max="7160" width="8.7109375" style="425" customWidth="1"/>
    <col min="7161" max="7161" width="11.7109375" style="425" customWidth="1"/>
    <col min="7162" max="7162" width="13.7109375" style="425" customWidth="1"/>
    <col min="7163" max="7163" width="6.42578125" style="425" customWidth="1"/>
    <col min="7164" max="7409" width="9.140625" style="425"/>
    <col min="7410" max="7410" width="8.7109375" style="425" customWidth="1"/>
    <col min="7411" max="7413" width="3.28515625" style="425" customWidth="1"/>
    <col min="7414" max="7414" width="30.140625" style="425" customWidth="1"/>
    <col min="7415" max="7416" width="8.7109375" style="425" customWidth="1"/>
    <col min="7417" max="7417" width="11.7109375" style="425" customWidth="1"/>
    <col min="7418" max="7418" width="13.7109375" style="425" customWidth="1"/>
    <col min="7419" max="7419" width="6.42578125" style="425" customWidth="1"/>
    <col min="7420" max="7665" width="9.140625" style="425"/>
    <col min="7666" max="7666" width="8.7109375" style="425" customWidth="1"/>
    <col min="7667" max="7669" width="3.28515625" style="425" customWidth="1"/>
    <col min="7670" max="7670" width="30.140625" style="425" customWidth="1"/>
    <col min="7671" max="7672" width="8.7109375" style="425" customWidth="1"/>
    <col min="7673" max="7673" width="11.7109375" style="425" customWidth="1"/>
    <col min="7674" max="7674" width="13.7109375" style="425" customWidth="1"/>
    <col min="7675" max="7675" width="6.42578125" style="425" customWidth="1"/>
    <col min="7676" max="7921" width="9.140625" style="425"/>
    <col min="7922" max="7922" width="8.7109375" style="425" customWidth="1"/>
    <col min="7923" max="7925" width="3.28515625" style="425" customWidth="1"/>
    <col min="7926" max="7926" width="30.140625" style="425" customWidth="1"/>
    <col min="7927" max="7928" width="8.7109375" style="425" customWidth="1"/>
    <col min="7929" max="7929" width="11.7109375" style="425" customWidth="1"/>
    <col min="7930" max="7930" width="13.7109375" style="425" customWidth="1"/>
    <col min="7931" max="7931" width="6.42578125" style="425" customWidth="1"/>
    <col min="7932" max="8177" width="9.140625" style="425"/>
    <col min="8178" max="8178" width="8.7109375" style="425" customWidth="1"/>
    <col min="8179" max="8181" width="3.28515625" style="425" customWidth="1"/>
    <col min="8182" max="8182" width="30.140625" style="425" customWidth="1"/>
    <col min="8183" max="8184" width="8.7109375" style="425" customWidth="1"/>
    <col min="8185" max="8185" width="11.7109375" style="425" customWidth="1"/>
    <col min="8186" max="8186" width="13.7109375" style="425" customWidth="1"/>
    <col min="8187" max="8187" width="6.42578125" style="425" customWidth="1"/>
    <col min="8188" max="8433" width="9.140625" style="425"/>
    <col min="8434" max="8434" width="8.7109375" style="425" customWidth="1"/>
    <col min="8435" max="8437" width="3.28515625" style="425" customWidth="1"/>
    <col min="8438" max="8438" width="30.140625" style="425" customWidth="1"/>
    <col min="8439" max="8440" width="8.7109375" style="425" customWidth="1"/>
    <col min="8441" max="8441" width="11.7109375" style="425" customWidth="1"/>
    <col min="8442" max="8442" width="13.7109375" style="425" customWidth="1"/>
    <col min="8443" max="8443" width="6.42578125" style="425" customWidth="1"/>
    <col min="8444" max="8689" width="9.140625" style="425"/>
    <col min="8690" max="8690" width="8.7109375" style="425" customWidth="1"/>
    <col min="8691" max="8693" width="3.28515625" style="425" customWidth="1"/>
    <col min="8694" max="8694" width="30.140625" style="425" customWidth="1"/>
    <col min="8695" max="8696" width="8.7109375" style="425" customWidth="1"/>
    <col min="8697" max="8697" width="11.7109375" style="425" customWidth="1"/>
    <col min="8698" max="8698" width="13.7109375" style="425" customWidth="1"/>
    <col min="8699" max="8699" width="6.42578125" style="425" customWidth="1"/>
    <col min="8700" max="8945" width="9.140625" style="425"/>
    <col min="8946" max="8946" width="8.7109375" style="425" customWidth="1"/>
    <col min="8947" max="8949" width="3.28515625" style="425" customWidth="1"/>
    <col min="8950" max="8950" width="30.140625" style="425" customWidth="1"/>
    <col min="8951" max="8952" width="8.7109375" style="425" customWidth="1"/>
    <col min="8953" max="8953" width="11.7109375" style="425" customWidth="1"/>
    <col min="8954" max="8954" width="13.7109375" style="425" customWidth="1"/>
    <col min="8955" max="8955" width="6.42578125" style="425" customWidth="1"/>
    <col min="8956" max="9201" width="9.140625" style="425"/>
    <col min="9202" max="9202" width="8.7109375" style="425" customWidth="1"/>
    <col min="9203" max="9205" width="3.28515625" style="425" customWidth="1"/>
    <col min="9206" max="9206" width="30.140625" style="425" customWidth="1"/>
    <col min="9207" max="9208" width="8.7109375" style="425" customWidth="1"/>
    <col min="9209" max="9209" width="11.7109375" style="425" customWidth="1"/>
    <col min="9210" max="9210" width="13.7109375" style="425" customWidth="1"/>
    <col min="9211" max="9211" width="6.42578125" style="425" customWidth="1"/>
    <col min="9212" max="9457" width="9.140625" style="425"/>
    <col min="9458" max="9458" width="8.7109375" style="425" customWidth="1"/>
    <col min="9459" max="9461" width="3.28515625" style="425" customWidth="1"/>
    <col min="9462" max="9462" width="30.140625" style="425" customWidth="1"/>
    <col min="9463" max="9464" width="8.7109375" style="425" customWidth="1"/>
    <col min="9465" max="9465" width="11.7109375" style="425" customWidth="1"/>
    <col min="9466" max="9466" width="13.7109375" style="425" customWidth="1"/>
    <col min="9467" max="9467" width="6.42578125" style="425" customWidth="1"/>
    <col min="9468" max="9713" width="9.140625" style="425"/>
    <col min="9714" max="9714" width="8.7109375" style="425" customWidth="1"/>
    <col min="9715" max="9717" width="3.28515625" style="425" customWidth="1"/>
    <col min="9718" max="9718" width="30.140625" style="425" customWidth="1"/>
    <col min="9719" max="9720" width="8.7109375" style="425" customWidth="1"/>
    <col min="9721" max="9721" width="11.7109375" style="425" customWidth="1"/>
    <col min="9722" max="9722" width="13.7109375" style="425" customWidth="1"/>
    <col min="9723" max="9723" width="6.42578125" style="425" customWidth="1"/>
    <col min="9724" max="9969" width="9.140625" style="425"/>
    <col min="9970" max="9970" width="8.7109375" style="425" customWidth="1"/>
    <col min="9971" max="9973" width="3.28515625" style="425" customWidth="1"/>
    <col min="9974" max="9974" width="30.140625" style="425" customWidth="1"/>
    <col min="9975" max="9976" width="8.7109375" style="425" customWidth="1"/>
    <col min="9977" max="9977" width="11.7109375" style="425" customWidth="1"/>
    <col min="9978" max="9978" width="13.7109375" style="425" customWidth="1"/>
    <col min="9979" max="9979" width="6.42578125" style="425" customWidth="1"/>
    <col min="9980" max="10225" width="9.140625" style="425"/>
    <col min="10226" max="10226" width="8.7109375" style="425" customWidth="1"/>
    <col min="10227" max="10229" width="3.28515625" style="425" customWidth="1"/>
    <col min="10230" max="10230" width="30.140625" style="425" customWidth="1"/>
    <col min="10231" max="10232" width="8.7109375" style="425" customWidth="1"/>
    <col min="10233" max="10233" width="11.7109375" style="425" customWidth="1"/>
    <col min="10234" max="10234" width="13.7109375" style="425" customWidth="1"/>
    <col min="10235" max="10235" width="6.42578125" style="425" customWidth="1"/>
    <col min="10236" max="10481" width="9.140625" style="425"/>
    <col min="10482" max="10482" width="8.7109375" style="425" customWidth="1"/>
    <col min="10483" max="10485" width="3.28515625" style="425" customWidth="1"/>
    <col min="10486" max="10486" width="30.140625" style="425" customWidth="1"/>
    <col min="10487" max="10488" width="8.7109375" style="425" customWidth="1"/>
    <col min="10489" max="10489" width="11.7109375" style="425" customWidth="1"/>
    <col min="10490" max="10490" width="13.7109375" style="425" customWidth="1"/>
    <col min="10491" max="10491" width="6.42578125" style="425" customWidth="1"/>
    <col min="10492" max="10737" width="9.140625" style="425"/>
    <col min="10738" max="10738" width="8.7109375" style="425" customWidth="1"/>
    <col min="10739" max="10741" width="3.28515625" style="425" customWidth="1"/>
    <col min="10742" max="10742" width="30.140625" style="425" customWidth="1"/>
    <col min="10743" max="10744" width="8.7109375" style="425" customWidth="1"/>
    <col min="10745" max="10745" width="11.7109375" style="425" customWidth="1"/>
    <col min="10746" max="10746" width="13.7109375" style="425" customWidth="1"/>
    <col min="10747" max="10747" width="6.42578125" style="425" customWidth="1"/>
    <col min="10748" max="10993" width="9.140625" style="425"/>
    <col min="10994" max="10994" width="8.7109375" style="425" customWidth="1"/>
    <col min="10995" max="10997" width="3.28515625" style="425" customWidth="1"/>
    <col min="10998" max="10998" width="30.140625" style="425" customWidth="1"/>
    <col min="10999" max="11000" width="8.7109375" style="425" customWidth="1"/>
    <col min="11001" max="11001" width="11.7109375" style="425" customWidth="1"/>
    <col min="11002" max="11002" width="13.7109375" style="425" customWidth="1"/>
    <col min="11003" max="11003" width="6.42578125" style="425" customWidth="1"/>
    <col min="11004" max="11249" width="9.140625" style="425"/>
    <col min="11250" max="11250" width="8.7109375" style="425" customWidth="1"/>
    <col min="11251" max="11253" width="3.28515625" style="425" customWidth="1"/>
    <col min="11254" max="11254" width="30.140625" style="425" customWidth="1"/>
    <col min="11255" max="11256" width="8.7109375" style="425" customWidth="1"/>
    <col min="11257" max="11257" width="11.7109375" style="425" customWidth="1"/>
    <col min="11258" max="11258" width="13.7109375" style="425" customWidth="1"/>
    <col min="11259" max="11259" width="6.42578125" style="425" customWidth="1"/>
    <col min="11260" max="11505" width="9.140625" style="425"/>
    <col min="11506" max="11506" width="8.7109375" style="425" customWidth="1"/>
    <col min="11507" max="11509" width="3.28515625" style="425" customWidth="1"/>
    <col min="11510" max="11510" width="30.140625" style="425" customWidth="1"/>
    <col min="11511" max="11512" width="8.7109375" style="425" customWidth="1"/>
    <col min="11513" max="11513" width="11.7109375" style="425" customWidth="1"/>
    <col min="11514" max="11514" width="13.7109375" style="425" customWidth="1"/>
    <col min="11515" max="11515" width="6.42578125" style="425" customWidth="1"/>
    <col min="11516" max="11761" width="9.140625" style="425"/>
    <col min="11762" max="11762" width="8.7109375" style="425" customWidth="1"/>
    <col min="11763" max="11765" width="3.28515625" style="425" customWidth="1"/>
    <col min="11766" max="11766" width="30.140625" style="425" customWidth="1"/>
    <col min="11767" max="11768" width="8.7109375" style="425" customWidth="1"/>
    <col min="11769" max="11769" width="11.7109375" style="425" customWidth="1"/>
    <col min="11770" max="11770" width="13.7109375" style="425" customWidth="1"/>
    <col min="11771" max="11771" width="6.42578125" style="425" customWidth="1"/>
    <col min="11772" max="12017" width="9.140625" style="425"/>
    <col min="12018" max="12018" width="8.7109375" style="425" customWidth="1"/>
    <col min="12019" max="12021" width="3.28515625" style="425" customWidth="1"/>
    <col min="12022" max="12022" width="30.140625" style="425" customWidth="1"/>
    <col min="12023" max="12024" width="8.7109375" style="425" customWidth="1"/>
    <col min="12025" max="12025" width="11.7109375" style="425" customWidth="1"/>
    <col min="12026" max="12026" width="13.7109375" style="425" customWidth="1"/>
    <col min="12027" max="12027" width="6.42578125" style="425" customWidth="1"/>
    <col min="12028" max="12273" width="9.140625" style="425"/>
    <col min="12274" max="12274" width="8.7109375" style="425" customWidth="1"/>
    <col min="12275" max="12277" width="3.28515625" style="425" customWidth="1"/>
    <col min="12278" max="12278" width="30.140625" style="425" customWidth="1"/>
    <col min="12279" max="12280" width="8.7109375" style="425" customWidth="1"/>
    <col min="12281" max="12281" width="11.7109375" style="425" customWidth="1"/>
    <col min="12282" max="12282" width="13.7109375" style="425" customWidth="1"/>
    <col min="12283" max="12283" width="6.42578125" style="425" customWidth="1"/>
    <col min="12284" max="12529" width="9.140625" style="425"/>
    <col min="12530" max="12530" width="8.7109375" style="425" customWidth="1"/>
    <col min="12531" max="12533" width="3.28515625" style="425" customWidth="1"/>
    <col min="12534" max="12534" width="30.140625" style="425" customWidth="1"/>
    <col min="12535" max="12536" width="8.7109375" style="425" customWidth="1"/>
    <col min="12537" max="12537" width="11.7109375" style="425" customWidth="1"/>
    <col min="12538" max="12538" width="13.7109375" style="425" customWidth="1"/>
    <col min="12539" max="12539" width="6.42578125" style="425" customWidth="1"/>
    <col min="12540" max="12785" width="9.140625" style="425"/>
    <col min="12786" max="12786" width="8.7109375" style="425" customWidth="1"/>
    <col min="12787" max="12789" width="3.28515625" style="425" customWidth="1"/>
    <col min="12790" max="12790" width="30.140625" style="425" customWidth="1"/>
    <col min="12791" max="12792" width="8.7109375" style="425" customWidth="1"/>
    <col min="12793" max="12793" width="11.7109375" style="425" customWidth="1"/>
    <col min="12794" max="12794" width="13.7109375" style="425" customWidth="1"/>
    <col min="12795" max="12795" width="6.42578125" style="425" customWidth="1"/>
    <col min="12796" max="13041" width="9.140625" style="425"/>
    <col min="13042" max="13042" width="8.7109375" style="425" customWidth="1"/>
    <col min="13043" max="13045" width="3.28515625" style="425" customWidth="1"/>
    <col min="13046" max="13046" width="30.140625" style="425" customWidth="1"/>
    <col min="13047" max="13048" width="8.7109375" style="425" customWidth="1"/>
    <col min="13049" max="13049" width="11.7109375" style="425" customWidth="1"/>
    <col min="13050" max="13050" width="13.7109375" style="425" customWidth="1"/>
    <col min="13051" max="13051" width="6.42578125" style="425" customWidth="1"/>
    <col min="13052" max="13297" width="9.140625" style="425"/>
    <col min="13298" max="13298" width="8.7109375" style="425" customWidth="1"/>
    <col min="13299" max="13301" width="3.28515625" style="425" customWidth="1"/>
    <col min="13302" max="13302" width="30.140625" style="425" customWidth="1"/>
    <col min="13303" max="13304" width="8.7109375" style="425" customWidth="1"/>
    <col min="13305" max="13305" width="11.7109375" style="425" customWidth="1"/>
    <col min="13306" max="13306" width="13.7109375" style="425" customWidth="1"/>
    <col min="13307" max="13307" width="6.42578125" style="425" customWidth="1"/>
    <col min="13308" max="13553" width="9.140625" style="425"/>
    <col min="13554" max="13554" width="8.7109375" style="425" customWidth="1"/>
    <col min="13555" max="13557" width="3.28515625" style="425" customWidth="1"/>
    <col min="13558" max="13558" width="30.140625" style="425" customWidth="1"/>
    <col min="13559" max="13560" width="8.7109375" style="425" customWidth="1"/>
    <col min="13561" max="13561" width="11.7109375" style="425" customWidth="1"/>
    <col min="13562" max="13562" width="13.7109375" style="425" customWidth="1"/>
    <col min="13563" max="13563" width="6.42578125" style="425" customWidth="1"/>
    <col min="13564" max="13809" width="9.140625" style="425"/>
    <col min="13810" max="13810" width="8.7109375" style="425" customWidth="1"/>
    <col min="13811" max="13813" width="3.28515625" style="425" customWidth="1"/>
    <col min="13814" max="13814" width="30.140625" style="425" customWidth="1"/>
    <col min="13815" max="13816" width="8.7109375" style="425" customWidth="1"/>
    <col min="13817" max="13817" width="11.7109375" style="425" customWidth="1"/>
    <col min="13818" max="13818" width="13.7109375" style="425" customWidth="1"/>
    <col min="13819" max="13819" width="6.42578125" style="425" customWidth="1"/>
    <col min="13820" max="14065" width="9.140625" style="425"/>
    <col min="14066" max="14066" width="8.7109375" style="425" customWidth="1"/>
    <col min="14067" max="14069" width="3.28515625" style="425" customWidth="1"/>
    <col min="14070" max="14070" width="30.140625" style="425" customWidth="1"/>
    <col min="14071" max="14072" width="8.7109375" style="425" customWidth="1"/>
    <col min="14073" max="14073" width="11.7109375" style="425" customWidth="1"/>
    <col min="14074" max="14074" width="13.7109375" style="425" customWidth="1"/>
    <col min="14075" max="14075" width="6.42578125" style="425" customWidth="1"/>
    <col min="14076" max="14321" width="9.140625" style="425"/>
    <col min="14322" max="14322" width="8.7109375" style="425" customWidth="1"/>
    <col min="14323" max="14325" width="3.28515625" style="425" customWidth="1"/>
    <col min="14326" max="14326" width="30.140625" style="425" customWidth="1"/>
    <col min="14327" max="14328" width="8.7109375" style="425" customWidth="1"/>
    <col min="14329" max="14329" width="11.7109375" style="425" customWidth="1"/>
    <col min="14330" max="14330" width="13.7109375" style="425" customWidth="1"/>
    <col min="14331" max="14331" width="6.42578125" style="425" customWidth="1"/>
    <col min="14332" max="14577" width="9.140625" style="425"/>
    <col min="14578" max="14578" width="8.7109375" style="425" customWidth="1"/>
    <col min="14579" max="14581" width="3.28515625" style="425" customWidth="1"/>
    <col min="14582" max="14582" width="30.140625" style="425" customWidth="1"/>
    <col min="14583" max="14584" width="8.7109375" style="425" customWidth="1"/>
    <col min="14585" max="14585" width="11.7109375" style="425" customWidth="1"/>
    <col min="14586" max="14586" width="13.7109375" style="425" customWidth="1"/>
    <col min="14587" max="14587" width="6.42578125" style="425" customWidth="1"/>
    <col min="14588" max="14833" width="9.140625" style="425"/>
    <col min="14834" max="14834" width="8.7109375" style="425" customWidth="1"/>
    <col min="14835" max="14837" width="3.28515625" style="425" customWidth="1"/>
    <col min="14838" max="14838" width="30.140625" style="425" customWidth="1"/>
    <col min="14839" max="14840" width="8.7109375" style="425" customWidth="1"/>
    <col min="14841" max="14841" width="11.7109375" style="425" customWidth="1"/>
    <col min="14842" max="14842" width="13.7109375" style="425" customWidth="1"/>
    <col min="14843" max="14843" width="6.42578125" style="425" customWidth="1"/>
    <col min="14844" max="15089" width="9.140625" style="425"/>
    <col min="15090" max="15090" width="8.7109375" style="425" customWidth="1"/>
    <col min="15091" max="15093" width="3.28515625" style="425" customWidth="1"/>
    <col min="15094" max="15094" width="30.140625" style="425" customWidth="1"/>
    <col min="15095" max="15096" width="8.7109375" style="425" customWidth="1"/>
    <col min="15097" max="15097" width="11.7109375" style="425" customWidth="1"/>
    <col min="15098" max="15098" width="13.7109375" style="425" customWidth="1"/>
    <col min="15099" max="15099" width="6.42578125" style="425" customWidth="1"/>
    <col min="15100" max="15345" width="9.140625" style="425"/>
    <col min="15346" max="15346" width="8.7109375" style="425" customWidth="1"/>
    <col min="15347" max="15349" width="3.28515625" style="425" customWidth="1"/>
    <col min="15350" max="15350" width="30.140625" style="425" customWidth="1"/>
    <col min="15351" max="15352" width="8.7109375" style="425" customWidth="1"/>
    <col min="15353" max="15353" width="11.7109375" style="425" customWidth="1"/>
    <col min="15354" max="15354" width="13.7109375" style="425" customWidth="1"/>
    <col min="15355" max="15355" width="6.42578125" style="425" customWidth="1"/>
    <col min="15356" max="15601" width="9.140625" style="425"/>
    <col min="15602" max="15602" width="8.7109375" style="425" customWidth="1"/>
    <col min="15603" max="15605" width="3.28515625" style="425" customWidth="1"/>
    <col min="15606" max="15606" width="30.140625" style="425" customWidth="1"/>
    <col min="15607" max="15608" width="8.7109375" style="425" customWidth="1"/>
    <col min="15609" max="15609" width="11.7109375" style="425" customWidth="1"/>
    <col min="15610" max="15610" width="13.7109375" style="425" customWidth="1"/>
    <col min="15611" max="15611" width="6.42578125" style="425" customWidth="1"/>
    <col min="15612" max="15857" width="9.140625" style="425"/>
    <col min="15858" max="15858" width="8.7109375" style="425" customWidth="1"/>
    <col min="15859" max="15861" width="3.28515625" style="425" customWidth="1"/>
    <col min="15862" max="15862" width="30.140625" style="425" customWidth="1"/>
    <col min="15863" max="15864" width="8.7109375" style="425" customWidth="1"/>
    <col min="15865" max="15865" width="11.7109375" style="425" customWidth="1"/>
    <col min="15866" max="15866" width="13.7109375" style="425" customWidth="1"/>
    <col min="15867" max="15867" width="6.42578125" style="425" customWidth="1"/>
    <col min="15868" max="16113" width="9.140625" style="425"/>
    <col min="16114" max="16114" width="8.7109375" style="425" customWidth="1"/>
    <col min="16115" max="16117" width="3.28515625" style="425" customWidth="1"/>
    <col min="16118" max="16118" width="30.140625" style="425" customWidth="1"/>
    <col min="16119" max="16120" width="8.7109375" style="425" customWidth="1"/>
    <col min="16121" max="16121" width="11.7109375" style="425" customWidth="1"/>
    <col min="16122" max="16122" width="13.7109375" style="425" customWidth="1"/>
    <col min="16123" max="16123" width="6.42578125" style="425" customWidth="1"/>
    <col min="16124" max="16368" width="9.140625" style="425"/>
    <col min="16369" max="16374" width="9.140625" style="425" customWidth="1"/>
    <col min="16375" max="16384" width="9.140625" style="425"/>
  </cols>
  <sheetData>
    <row r="1" spans="2:10" x14ac:dyDescent="0.2">
      <c r="B1" s="4" t="e">
        <f>#REF!</f>
        <v>#REF!</v>
      </c>
      <c r="G1" s="147"/>
      <c r="H1" s="148"/>
      <c r="I1" s="149"/>
      <c r="J1" s="150" t="s">
        <v>565</v>
      </c>
    </row>
    <row r="2" spans="2:10" x14ac:dyDescent="0.2">
      <c r="B2" s="4" t="e">
        <f>#REF!</f>
        <v>#REF!</v>
      </c>
      <c r="G2" s="147"/>
      <c r="H2" s="148"/>
      <c r="I2" s="149"/>
      <c r="J2" s="151"/>
    </row>
    <row r="3" spans="2:10" x14ac:dyDescent="0.2">
      <c r="B3" s="4" t="str">
        <f>'4C3 (Equipm) 2100'!B3</f>
        <v>SCHEDULE C3:  EQUIPMENT-BASED ROAD WORKS FOR  D3624- OMUNDAUNGILO TO OMBOLOKA</v>
      </c>
      <c r="G3" s="147"/>
      <c r="H3" s="148"/>
      <c r="I3" s="10"/>
    </row>
    <row r="4" spans="2:10" ht="13.5" thickBot="1" x14ac:dyDescent="0.25">
      <c r="C4" s="573" t="str">
        <f>'4C3 (Equipm) 2100'!C4</f>
        <v xml:space="preserve">         (28km EASTERN ACCESS ROAD BETWEEN OSHUULI  AND OMBOLOKA )</v>
      </c>
      <c r="D4" s="573"/>
      <c r="E4" s="573"/>
      <c r="F4" s="573"/>
      <c r="G4" s="594"/>
      <c r="H4" s="595"/>
      <c r="I4" s="153"/>
      <c r="J4" s="356" t="str">
        <f>IF(B7="","","SECTION "&amp;B7)</f>
        <v>SECTION LB2200</v>
      </c>
    </row>
    <row r="5" spans="2:10" ht="23.25" thickBot="1" x14ac:dyDescent="0.25">
      <c r="B5" s="442" t="s">
        <v>1</v>
      </c>
      <c r="C5" s="609" t="s">
        <v>2</v>
      </c>
      <c r="D5" s="609"/>
      <c r="E5" s="609"/>
      <c r="F5" s="609"/>
      <c r="G5" s="185" t="s">
        <v>3</v>
      </c>
      <c r="H5" s="186" t="s">
        <v>405</v>
      </c>
      <c r="I5" s="19" t="s">
        <v>5</v>
      </c>
      <c r="J5" s="20" t="s">
        <v>6</v>
      </c>
    </row>
    <row r="6" spans="2:10" x14ac:dyDescent="0.2">
      <c r="B6" s="444"/>
      <c r="C6" s="445"/>
      <c r="D6" s="445"/>
      <c r="E6" s="445"/>
      <c r="F6" s="445"/>
      <c r="G6" s="189"/>
      <c r="H6" s="190"/>
      <c r="I6" s="191"/>
      <c r="J6" s="446"/>
    </row>
    <row r="7" spans="2:10" x14ac:dyDescent="0.2">
      <c r="B7" s="358" t="s">
        <v>595</v>
      </c>
      <c r="C7" s="432" t="s">
        <v>596</v>
      </c>
      <c r="D7" s="357"/>
      <c r="E7" s="357"/>
      <c r="F7" s="357"/>
      <c r="G7" s="76"/>
      <c r="H7" s="96"/>
      <c r="I7" s="97"/>
      <c r="J7" s="192"/>
    </row>
    <row r="8" spans="2:10" ht="8.25" customHeight="1" x14ac:dyDescent="0.2">
      <c r="B8" s="358"/>
      <c r="C8" s="432"/>
      <c r="D8" s="357"/>
      <c r="E8" s="357"/>
      <c r="F8" s="357"/>
      <c r="G8" s="76"/>
      <c r="H8" s="96"/>
      <c r="I8" s="97"/>
      <c r="J8" s="192"/>
    </row>
    <row r="9" spans="2:10" x14ac:dyDescent="0.2">
      <c r="B9" s="358" t="s">
        <v>382</v>
      </c>
      <c r="C9" s="359" t="s">
        <v>597</v>
      </c>
      <c r="D9" s="357"/>
      <c r="E9" s="357"/>
      <c r="F9" s="357"/>
      <c r="G9" s="76"/>
      <c r="H9" s="96"/>
      <c r="I9" s="97"/>
      <c r="J9" s="192"/>
    </row>
    <row r="10" spans="2:10" x14ac:dyDescent="0.2">
      <c r="B10" s="358"/>
      <c r="C10" s="359"/>
      <c r="D10" s="357"/>
      <c r="E10" s="433"/>
      <c r="F10" s="357"/>
      <c r="G10" s="76"/>
      <c r="H10" s="96"/>
      <c r="I10" s="97"/>
      <c r="J10" s="192"/>
    </row>
    <row r="11" spans="2:10" x14ac:dyDescent="0.2">
      <c r="B11" s="358"/>
      <c r="C11" s="357" t="s">
        <v>13</v>
      </c>
      <c r="D11" s="357" t="s">
        <v>156</v>
      </c>
      <c r="E11" s="357"/>
      <c r="F11" s="357"/>
      <c r="G11" s="76"/>
      <c r="H11" s="96"/>
      <c r="I11" s="97"/>
      <c r="J11" s="192"/>
    </row>
    <row r="12" spans="2:10" x14ac:dyDescent="0.2">
      <c r="B12" s="358"/>
      <c r="C12" s="361"/>
      <c r="D12" s="357" t="s">
        <v>157</v>
      </c>
      <c r="E12" s="357"/>
      <c r="F12" s="357"/>
      <c r="G12" s="76"/>
      <c r="H12" s="96"/>
      <c r="I12" s="97"/>
      <c r="J12" s="192"/>
    </row>
    <row r="13" spans="2:10" x14ac:dyDescent="0.2">
      <c r="B13" s="358"/>
      <c r="C13" s="357"/>
      <c r="D13" s="357" t="s">
        <v>158</v>
      </c>
      <c r="E13" s="433"/>
      <c r="F13" s="433"/>
      <c r="G13" s="76"/>
      <c r="H13" s="99"/>
      <c r="I13" s="447"/>
      <c r="J13" s="192"/>
    </row>
    <row r="14" spans="2:10" x14ac:dyDescent="0.2">
      <c r="B14" s="358"/>
      <c r="C14" s="357"/>
      <c r="D14" s="357" t="s">
        <v>94</v>
      </c>
      <c r="E14" s="357" t="s">
        <v>159</v>
      </c>
      <c r="F14" s="433"/>
      <c r="G14" s="76" t="s">
        <v>124</v>
      </c>
      <c r="H14" s="278">
        <v>600</v>
      </c>
      <c r="I14" s="97"/>
      <c r="J14" s="175"/>
    </row>
    <row r="15" spans="2:10" x14ac:dyDescent="0.2">
      <c r="B15" s="358"/>
      <c r="C15" s="357"/>
      <c r="D15" s="357"/>
      <c r="E15" s="357"/>
      <c r="F15" s="433"/>
      <c r="G15" s="76"/>
      <c r="H15" s="278"/>
      <c r="I15" s="97"/>
      <c r="J15" s="193"/>
    </row>
    <row r="16" spans="2:10" x14ac:dyDescent="0.2">
      <c r="B16" s="358"/>
      <c r="C16" s="357"/>
      <c r="D16" s="73" t="s">
        <v>96</v>
      </c>
      <c r="E16" s="73" t="s">
        <v>600</v>
      </c>
      <c r="F16" s="433"/>
      <c r="G16" s="76" t="s">
        <v>124</v>
      </c>
      <c r="H16" s="318" t="s">
        <v>406</v>
      </c>
      <c r="I16" s="97"/>
      <c r="J16" s="84"/>
    </row>
    <row r="17" spans="2:10" x14ac:dyDescent="0.2">
      <c r="B17" s="358"/>
      <c r="C17" s="359"/>
      <c r="D17" s="357"/>
      <c r="E17" s="357"/>
      <c r="F17" s="357"/>
      <c r="G17" s="76"/>
      <c r="H17" s="278"/>
      <c r="I17" s="97"/>
      <c r="J17" s="175"/>
    </row>
    <row r="18" spans="2:10" x14ac:dyDescent="0.2">
      <c r="B18" s="358"/>
      <c r="C18" s="357" t="s">
        <v>16</v>
      </c>
      <c r="D18" s="357" t="s">
        <v>160</v>
      </c>
      <c r="E18" s="357"/>
      <c r="F18" s="357"/>
      <c r="G18" s="76"/>
      <c r="H18" s="278"/>
      <c r="I18" s="97"/>
      <c r="J18" s="175"/>
    </row>
    <row r="19" spans="2:10" x14ac:dyDescent="0.2">
      <c r="B19" s="358"/>
      <c r="C19" s="361"/>
      <c r="D19" s="357" t="s">
        <v>161</v>
      </c>
      <c r="E19" s="357"/>
      <c r="F19" s="357"/>
      <c r="G19" s="76"/>
      <c r="H19" s="278"/>
      <c r="I19" s="97"/>
      <c r="J19" s="175"/>
    </row>
    <row r="20" spans="2:10" x14ac:dyDescent="0.2">
      <c r="B20" s="358"/>
      <c r="C20" s="357"/>
      <c r="D20" s="357" t="s">
        <v>158</v>
      </c>
      <c r="E20" s="433"/>
      <c r="F20" s="433"/>
      <c r="G20" s="76"/>
      <c r="H20" s="278"/>
      <c r="I20" s="97"/>
      <c r="J20" s="175"/>
    </row>
    <row r="21" spans="2:10" x14ac:dyDescent="0.2">
      <c r="B21" s="358"/>
      <c r="C21" s="357"/>
      <c r="D21" s="357" t="s">
        <v>94</v>
      </c>
      <c r="E21" s="357" t="s">
        <v>159</v>
      </c>
      <c r="F21" s="433"/>
      <c r="G21" s="76" t="s">
        <v>124</v>
      </c>
      <c r="H21" s="278">
        <v>180</v>
      </c>
      <c r="I21" s="97"/>
      <c r="J21" s="175"/>
    </row>
    <row r="22" spans="2:10" x14ac:dyDescent="0.2">
      <c r="B22" s="450"/>
      <c r="C22" s="357"/>
      <c r="D22" s="357"/>
      <c r="E22" s="357"/>
      <c r="F22" s="433"/>
      <c r="G22" s="76"/>
      <c r="H22" s="278"/>
      <c r="I22" s="97"/>
      <c r="J22" s="175"/>
    </row>
    <row r="23" spans="2:10" x14ac:dyDescent="0.2">
      <c r="B23" s="358" t="s">
        <v>390</v>
      </c>
      <c r="C23" s="359" t="s">
        <v>389</v>
      </c>
      <c r="D23" s="357"/>
      <c r="E23" s="357"/>
      <c r="F23" s="357"/>
      <c r="G23" s="76" t="s">
        <v>164</v>
      </c>
      <c r="H23" s="278"/>
      <c r="I23" s="97"/>
      <c r="J23" s="175"/>
    </row>
    <row r="24" spans="2:10" x14ac:dyDescent="0.2">
      <c r="B24" s="358"/>
      <c r="C24" s="360" t="s">
        <v>13</v>
      </c>
      <c r="D24" s="357" t="s">
        <v>391</v>
      </c>
      <c r="E24" s="357"/>
      <c r="F24" s="357"/>
      <c r="G24" s="76" t="s">
        <v>124</v>
      </c>
      <c r="H24" s="278">
        <v>740</v>
      </c>
      <c r="I24" s="97"/>
      <c r="J24" s="175"/>
    </row>
    <row r="25" spans="2:10" x14ac:dyDescent="0.2">
      <c r="B25" s="358"/>
      <c r="C25" s="357"/>
      <c r="D25" s="357"/>
      <c r="E25" s="357"/>
      <c r="F25" s="357"/>
      <c r="G25" s="76"/>
      <c r="H25" s="278"/>
      <c r="I25" s="97"/>
      <c r="J25" s="175"/>
    </row>
    <row r="26" spans="2:10" x14ac:dyDescent="0.2">
      <c r="B26" s="358"/>
      <c r="C26" s="357" t="s">
        <v>16</v>
      </c>
      <c r="D26" s="357" t="s">
        <v>392</v>
      </c>
      <c r="E26" s="357"/>
      <c r="F26" s="357"/>
      <c r="G26" s="76" t="s">
        <v>124</v>
      </c>
      <c r="H26" s="278">
        <v>120</v>
      </c>
      <c r="I26" s="97"/>
      <c r="J26" s="175"/>
    </row>
    <row r="27" spans="2:10" x14ac:dyDescent="0.2">
      <c r="B27" s="358"/>
      <c r="C27" s="360"/>
      <c r="D27" s="357"/>
      <c r="E27" s="357"/>
      <c r="F27" s="357"/>
      <c r="G27" s="76"/>
      <c r="H27" s="278"/>
      <c r="I27" s="97"/>
      <c r="J27" s="175"/>
    </row>
    <row r="28" spans="2:10" x14ac:dyDescent="0.2">
      <c r="B28" s="358"/>
      <c r="C28" s="360" t="s">
        <v>18</v>
      </c>
      <c r="D28" s="357" t="s">
        <v>601</v>
      </c>
      <c r="E28" s="357"/>
      <c r="F28" s="357"/>
      <c r="G28" s="76" t="s">
        <v>124</v>
      </c>
      <c r="H28" s="278">
        <v>110</v>
      </c>
      <c r="I28" s="97"/>
      <c r="J28" s="175"/>
    </row>
    <row r="29" spans="2:10" x14ac:dyDescent="0.2">
      <c r="B29" s="358"/>
      <c r="C29" s="357"/>
      <c r="D29" s="357"/>
      <c r="E29" s="357"/>
      <c r="F29" s="357"/>
      <c r="G29" s="76"/>
      <c r="H29" s="278"/>
      <c r="I29" s="97"/>
      <c r="J29" s="175"/>
    </row>
    <row r="30" spans="2:10" x14ac:dyDescent="0.2">
      <c r="B30" s="358"/>
      <c r="C30" s="357" t="s">
        <v>67</v>
      </c>
      <c r="D30" s="357" t="s">
        <v>602</v>
      </c>
      <c r="E30" s="357"/>
      <c r="F30" s="357"/>
      <c r="G30" s="76" t="s">
        <v>124</v>
      </c>
      <c r="H30" s="278">
        <v>18</v>
      </c>
      <c r="I30" s="97"/>
      <c r="J30" s="175"/>
    </row>
    <row r="31" spans="2:10" x14ac:dyDescent="0.2">
      <c r="B31" s="358"/>
      <c r="C31" s="357"/>
      <c r="D31" s="357"/>
      <c r="E31" s="357"/>
      <c r="F31" s="357"/>
      <c r="G31" s="76"/>
      <c r="H31" s="278"/>
      <c r="I31" s="97"/>
      <c r="J31" s="175"/>
    </row>
    <row r="32" spans="2:10" x14ac:dyDescent="0.2">
      <c r="B32" s="358" t="s">
        <v>603</v>
      </c>
      <c r="C32" s="359" t="s">
        <v>604</v>
      </c>
      <c r="D32" s="357"/>
      <c r="E32" s="357"/>
      <c r="F32" s="357"/>
      <c r="G32" s="76"/>
      <c r="H32" s="278"/>
      <c r="I32" s="97"/>
      <c r="J32" s="175"/>
    </row>
    <row r="33" spans="2:10" x14ac:dyDescent="0.2">
      <c r="B33" s="358"/>
      <c r="C33" s="359" t="s">
        <v>605</v>
      </c>
      <c r="D33" s="357"/>
      <c r="E33" s="357"/>
      <c r="F33" s="357"/>
      <c r="G33" s="76" t="s">
        <v>66</v>
      </c>
      <c r="H33" s="278">
        <v>11</v>
      </c>
      <c r="I33" s="97"/>
      <c r="J33" s="175"/>
    </row>
    <row r="34" spans="2:10" x14ac:dyDescent="0.2">
      <c r="B34" s="358"/>
      <c r="C34" s="359"/>
      <c r="D34" s="357"/>
      <c r="E34" s="357"/>
      <c r="F34" s="357"/>
      <c r="G34" s="76"/>
      <c r="H34" s="278"/>
      <c r="I34" s="97"/>
      <c r="J34" s="175"/>
    </row>
    <row r="35" spans="2:10" x14ac:dyDescent="0.2">
      <c r="B35" s="72" t="s">
        <v>606</v>
      </c>
      <c r="C35" s="195" t="s">
        <v>607</v>
      </c>
      <c r="D35" s="73"/>
      <c r="E35" s="73"/>
      <c r="F35" s="73"/>
      <c r="G35" s="76"/>
      <c r="H35" s="278"/>
      <c r="I35" s="97"/>
      <c r="J35" s="175"/>
    </row>
    <row r="36" spans="2:10" ht="6.75" customHeight="1" x14ac:dyDescent="0.2">
      <c r="B36" s="358"/>
      <c r="C36" s="357"/>
      <c r="D36" s="357"/>
      <c r="E36" s="357"/>
      <c r="F36" s="357"/>
      <c r="G36" s="76"/>
      <c r="H36" s="278"/>
      <c r="I36" s="97"/>
      <c r="J36" s="175"/>
    </row>
    <row r="37" spans="2:10" x14ac:dyDescent="0.2">
      <c r="B37" s="72"/>
      <c r="C37" s="451"/>
      <c r="D37" s="73" t="s">
        <v>609</v>
      </c>
      <c r="E37" s="451"/>
      <c r="F37" s="451"/>
      <c r="G37" s="76"/>
      <c r="H37" s="278"/>
      <c r="I37" s="97"/>
      <c r="J37" s="175"/>
    </row>
    <row r="38" spans="2:10" x14ac:dyDescent="0.2">
      <c r="B38" s="72"/>
      <c r="C38" s="451"/>
      <c r="D38" s="73" t="s">
        <v>610</v>
      </c>
      <c r="E38" s="451"/>
      <c r="F38" s="451"/>
      <c r="G38" s="76" t="s">
        <v>124</v>
      </c>
      <c r="H38" s="278">
        <v>25</v>
      </c>
      <c r="I38" s="97"/>
      <c r="J38" s="175"/>
    </row>
    <row r="39" spans="2:10" ht="12.75" customHeight="1" x14ac:dyDescent="0.2">
      <c r="B39" s="72"/>
      <c r="C39" s="451"/>
      <c r="D39" s="73"/>
      <c r="E39" s="451"/>
      <c r="F39" s="451"/>
      <c r="G39" s="76"/>
      <c r="H39" s="278"/>
      <c r="I39" s="97"/>
      <c r="J39" s="175"/>
    </row>
    <row r="40" spans="2:10" x14ac:dyDescent="0.2">
      <c r="B40" s="72"/>
      <c r="C40" s="73"/>
      <c r="D40" s="73" t="s">
        <v>612</v>
      </c>
      <c r="E40" s="73"/>
      <c r="F40" s="73"/>
      <c r="G40" s="76"/>
      <c r="H40" s="278"/>
      <c r="I40" s="97"/>
      <c r="J40" s="175"/>
    </row>
    <row r="41" spans="2:10" x14ac:dyDescent="0.2">
      <c r="B41" s="72"/>
      <c r="C41" s="195"/>
      <c r="D41" s="73" t="s">
        <v>613</v>
      </c>
      <c r="E41" s="73"/>
      <c r="F41" s="73"/>
      <c r="G41" s="76" t="s">
        <v>124</v>
      </c>
      <c r="H41" s="278">
        <v>173</v>
      </c>
      <c r="I41" s="97"/>
      <c r="J41" s="175"/>
    </row>
    <row r="42" spans="2:10" x14ac:dyDescent="0.2">
      <c r="B42" s="72"/>
      <c r="C42" s="195"/>
      <c r="D42" s="73"/>
      <c r="E42" s="73"/>
      <c r="F42" s="73"/>
      <c r="G42" s="76"/>
      <c r="H42" s="278"/>
      <c r="I42" s="97"/>
      <c r="J42" s="175"/>
    </row>
    <row r="43" spans="2:10" x14ac:dyDescent="0.2">
      <c r="B43" s="72"/>
      <c r="C43" s="198" t="s">
        <v>18</v>
      </c>
      <c r="D43" s="73" t="s">
        <v>614</v>
      </c>
      <c r="E43" s="73"/>
      <c r="F43" s="73"/>
      <c r="G43" s="76"/>
      <c r="H43" s="278"/>
      <c r="I43" s="97"/>
      <c r="J43" s="175"/>
    </row>
    <row r="44" spans="2:10" x14ac:dyDescent="0.2">
      <c r="B44" s="72"/>
      <c r="C44" s="451"/>
      <c r="D44" s="73" t="s">
        <v>615</v>
      </c>
      <c r="E44" s="451"/>
      <c r="F44" s="451"/>
      <c r="G44" s="76"/>
      <c r="H44" s="278">
        <v>229</v>
      </c>
      <c r="I44" s="97"/>
      <c r="J44" s="175"/>
    </row>
    <row r="45" spans="2:10" ht="13.5" thickBot="1" x14ac:dyDescent="0.25">
      <c r="B45" s="358"/>
      <c r="C45" s="357"/>
      <c r="D45" s="357"/>
      <c r="E45" s="357"/>
      <c r="F45" s="357"/>
      <c r="G45" s="76"/>
      <c r="H45" s="96"/>
      <c r="I45" s="97"/>
      <c r="J45" s="192"/>
    </row>
    <row r="46" spans="2:10" ht="20.100000000000001" customHeight="1" thickBot="1" x14ac:dyDescent="0.25">
      <c r="B46" s="368" t="s">
        <v>223</v>
      </c>
      <c r="C46" s="369"/>
      <c r="D46" s="369"/>
      <c r="E46" s="369"/>
      <c r="F46" s="369"/>
      <c r="G46" s="57"/>
      <c r="H46" s="58"/>
      <c r="I46" s="59"/>
      <c r="J46" s="60"/>
    </row>
    <row r="47" spans="2:10" ht="20.100000000000001" customHeight="1" x14ac:dyDescent="0.2">
      <c r="B47" s="359"/>
      <c r="C47" s="359"/>
      <c r="D47" s="359"/>
      <c r="E47" s="359"/>
      <c r="F47" s="359"/>
      <c r="G47" s="61"/>
      <c r="H47" s="62"/>
      <c r="I47" s="63"/>
      <c r="J47" s="64"/>
    </row>
    <row r="48" spans="2:10" x14ac:dyDescent="0.2">
      <c r="B48" s="4" t="e">
        <f>#REF!</f>
        <v>#REF!</v>
      </c>
      <c r="G48" s="452"/>
      <c r="H48" s="453"/>
      <c r="I48" s="454"/>
      <c r="J48" s="150" t="s">
        <v>566</v>
      </c>
    </row>
    <row r="49" spans="2:10" x14ac:dyDescent="0.2">
      <c r="B49" s="4" t="e">
        <f>#REF!</f>
        <v>#REF!</v>
      </c>
      <c r="G49" s="147"/>
      <c r="H49" s="148"/>
      <c r="I49" s="454"/>
      <c r="J49" s="151"/>
    </row>
    <row r="50" spans="2:10" x14ac:dyDescent="0.2">
      <c r="B50" s="4" t="str">
        <f>B3</f>
        <v>SCHEDULE C3:  EQUIPMENT-BASED ROAD WORKS FOR  D3624- OMUNDAUNGILO TO OMBOLOKA</v>
      </c>
      <c r="G50" s="147"/>
      <c r="H50" s="148"/>
      <c r="I50" s="454"/>
    </row>
    <row r="51" spans="2:10" ht="13.5" thickBot="1" x14ac:dyDescent="0.25">
      <c r="C51" s="573" t="str">
        <f>C4</f>
        <v xml:space="preserve">         (28km EASTERN ACCESS ROAD BETWEEN OSHUULI  AND OMBOLOKA )</v>
      </c>
      <c r="D51" s="573"/>
      <c r="E51" s="573"/>
      <c r="F51" s="573"/>
      <c r="G51" s="596"/>
      <c r="H51" s="597"/>
      <c r="I51" s="598"/>
      <c r="J51" s="356" t="str">
        <f>J4</f>
        <v>SECTION LB2200</v>
      </c>
    </row>
    <row r="52" spans="2:10" ht="23.25" thickBot="1" x14ac:dyDescent="0.25">
      <c r="B52" s="442" t="s">
        <v>1</v>
      </c>
      <c r="C52" s="609" t="s">
        <v>2</v>
      </c>
      <c r="D52" s="609"/>
      <c r="E52" s="609"/>
      <c r="F52" s="609"/>
      <c r="G52" s="185" t="s">
        <v>3</v>
      </c>
      <c r="H52" s="186" t="s">
        <v>405</v>
      </c>
      <c r="I52" s="19" t="s">
        <v>5</v>
      </c>
      <c r="J52" s="20"/>
    </row>
    <row r="53" spans="2:10" ht="20.100000000000001" customHeight="1" x14ac:dyDescent="0.2">
      <c r="B53" s="455" t="s">
        <v>408</v>
      </c>
      <c r="C53" s="456"/>
      <c r="D53" s="456"/>
      <c r="E53" s="456"/>
      <c r="F53" s="456"/>
      <c r="G53" s="85"/>
      <c r="H53" s="86"/>
      <c r="I53" s="87"/>
      <c r="J53" s="199"/>
    </row>
    <row r="54" spans="2:10" x14ac:dyDescent="0.2">
      <c r="B54" s="358"/>
      <c r="C54" s="432"/>
      <c r="D54" s="357"/>
      <c r="E54" s="357"/>
      <c r="F54" s="357"/>
      <c r="G54" s="76"/>
      <c r="H54" s="96"/>
      <c r="I54" s="97"/>
      <c r="J54" s="175"/>
    </row>
    <row r="55" spans="2:10" x14ac:dyDescent="0.2">
      <c r="B55" s="358"/>
      <c r="C55" s="357" t="s">
        <v>67</v>
      </c>
      <c r="D55" s="357" t="s">
        <v>618</v>
      </c>
      <c r="E55" s="357"/>
      <c r="F55" s="357"/>
      <c r="G55" s="76"/>
      <c r="H55" s="96"/>
      <c r="I55" s="97"/>
      <c r="J55" s="175"/>
    </row>
    <row r="56" spans="2:10" x14ac:dyDescent="0.2">
      <c r="B56" s="358"/>
      <c r="C56" s="357"/>
      <c r="D56" s="357"/>
      <c r="E56" s="357"/>
      <c r="F56" s="357"/>
      <c r="G56" s="76"/>
      <c r="H56" s="96"/>
      <c r="I56" s="97"/>
      <c r="J56" s="175"/>
    </row>
    <row r="57" spans="2:10" x14ac:dyDescent="0.2">
      <c r="B57" s="358"/>
      <c r="C57" s="357"/>
      <c r="D57" s="357" t="s">
        <v>94</v>
      </c>
      <c r="E57" s="357" t="s">
        <v>619</v>
      </c>
      <c r="F57" s="357"/>
      <c r="G57" s="76"/>
      <c r="H57" s="96"/>
      <c r="I57" s="97"/>
      <c r="J57" s="175"/>
    </row>
    <row r="58" spans="2:10" x14ac:dyDescent="0.2">
      <c r="B58" s="358"/>
      <c r="C58" s="361"/>
      <c r="D58" s="357"/>
      <c r="E58" s="357" t="s">
        <v>620</v>
      </c>
      <c r="F58" s="357"/>
      <c r="G58" s="76" t="s">
        <v>85</v>
      </c>
      <c r="H58" s="278">
        <v>920</v>
      </c>
      <c r="I58" s="97"/>
      <c r="J58" s="175"/>
    </row>
    <row r="59" spans="2:10" x14ac:dyDescent="0.2">
      <c r="B59" s="358"/>
      <c r="C59" s="359"/>
      <c r="D59" s="357"/>
      <c r="E59" s="357"/>
      <c r="F59" s="357"/>
      <c r="G59" s="76"/>
      <c r="H59" s="278"/>
      <c r="I59" s="97"/>
      <c r="J59" s="175"/>
    </row>
    <row r="60" spans="2:10" x14ac:dyDescent="0.2">
      <c r="B60" s="358"/>
      <c r="C60" s="360"/>
      <c r="D60" s="357" t="s">
        <v>96</v>
      </c>
      <c r="E60" s="357" t="s">
        <v>621</v>
      </c>
      <c r="F60" s="357"/>
      <c r="G60" s="76"/>
      <c r="H60" s="278"/>
      <c r="I60" s="97"/>
      <c r="J60" s="175"/>
    </row>
    <row r="61" spans="2:10" x14ac:dyDescent="0.2">
      <c r="B61" s="358"/>
      <c r="C61" s="360"/>
      <c r="D61" s="357"/>
      <c r="E61" s="357" t="s">
        <v>620</v>
      </c>
      <c r="F61" s="357"/>
      <c r="G61" s="76" t="s">
        <v>85</v>
      </c>
      <c r="H61" s="278">
        <v>280</v>
      </c>
      <c r="I61" s="97"/>
      <c r="J61" s="175"/>
    </row>
    <row r="62" spans="2:10" x14ac:dyDescent="0.2">
      <c r="B62" s="358"/>
      <c r="C62" s="357"/>
      <c r="D62" s="357"/>
      <c r="E62" s="357"/>
      <c r="F62" s="357"/>
      <c r="G62" s="76"/>
      <c r="H62" s="278"/>
      <c r="I62" s="97"/>
      <c r="J62" s="175"/>
    </row>
    <row r="63" spans="2:10" x14ac:dyDescent="0.2">
      <c r="B63" s="358"/>
      <c r="C63" s="359"/>
      <c r="D63" s="357" t="s">
        <v>98</v>
      </c>
      <c r="E63" s="360" t="s">
        <v>622</v>
      </c>
      <c r="F63" s="357"/>
      <c r="G63" s="76"/>
      <c r="H63" s="278"/>
      <c r="I63" s="97"/>
      <c r="J63" s="175"/>
    </row>
    <row r="64" spans="2:10" x14ac:dyDescent="0.2">
      <c r="B64" s="358"/>
      <c r="C64" s="360"/>
      <c r="D64" s="357"/>
      <c r="E64" s="357" t="s">
        <v>623</v>
      </c>
      <c r="F64" s="357"/>
      <c r="G64" s="76"/>
      <c r="H64" s="278"/>
      <c r="I64" s="97"/>
      <c r="J64" s="175"/>
    </row>
    <row r="65" spans="2:10" x14ac:dyDescent="0.2">
      <c r="B65" s="358"/>
      <c r="C65" s="360"/>
      <c r="D65" s="357"/>
      <c r="E65" s="357" t="s">
        <v>624</v>
      </c>
      <c r="F65" s="357"/>
      <c r="G65" s="76" t="s">
        <v>85</v>
      </c>
      <c r="H65" s="278">
        <v>293</v>
      </c>
      <c r="I65" s="97"/>
      <c r="J65" s="175"/>
    </row>
    <row r="66" spans="2:10" x14ac:dyDescent="0.2">
      <c r="B66" s="358"/>
      <c r="C66" s="360"/>
      <c r="D66" s="357"/>
      <c r="E66" s="357"/>
      <c r="F66" s="357"/>
      <c r="G66" s="76"/>
      <c r="H66" s="278"/>
      <c r="I66" s="97"/>
      <c r="J66" s="175"/>
    </row>
    <row r="67" spans="2:10" x14ac:dyDescent="0.2">
      <c r="B67" s="358" t="s">
        <v>625</v>
      </c>
      <c r="C67" s="359" t="s">
        <v>626</v>
      </c>
      <c r="D67" s="357"/>
      <c r="E67" s="357"/>
      <c r="F67" s="357"/>
      <c r="G67" s="76"/>
      <c r="H67" s="99"/>
      <c r="I67" s="97"/>
      <c r="J67" s="175"/>
    </row>
    <row r="68" spans="2:10" x14ac:dyDescent="0.2">
      <c r="B68" s="358"/>
      <c r="C68" s="357"/>
      <c r="D68" s="357"/>
      <c r="E68" s="357"/>
      <c r="F68" s="357"/>
      <c r="G68" s="76"/>
      <c r="H68" s="278"/>
      <c r="I68" s="97"/>
      <c r="J68" s="175"/>
    </row>
    <row r="69" spans="2:10" x14ac:dyDescent="0.2">
      <c r="B69" s="358"/>
      <c r="C69" s="357" t="s">
        <v>13</v>
      </c>
      <c r="D69" s="357" t="s">
        <v>627</v>
      </c>
      <c r="E69" s="357"/>
      <c r="F69" s="357"/>
      <c r="G69" s="76" t="s">
        <v>628</v>
      </c>
      <c r="H69" s="318" t="s">
        <v>406</v>
      </c>
      <c r="I69" s="97"/>
      <c r="J69" s="84"/>
    </row>
    <row r="70" spans="2:10" x14ac:dyDescent="0.2">
      <c r="B70" s="358"/>
      <c r="C70" s="357"/>
      <c r="D70" s="357"/>
      <c r="E70" s="357"/>
      <c r="F70" s="357"/>
      <c r="G70" s="76"/>
      <c r="H70" s="278"/>
      <c r="I70" s="97"/>
      <c r="J70" s="457"/>
    </row>
    <row r="71" spans="2:10" x14ac:dyDescent="0.2">
      <c r="B71" s="358"/>
      <c r="C71" s="357" t="s">
        <v>16</v>
      </c>
      <c r="D71" s="357" t="s">
        <v>629</v>
      </c>
      <c r="E71" s="357"/>
      <c r="F71" s="357"/>
      <c r="G71" s="76" t="s">
        <v>628</v>
      </c>
      <c r="H71" s="278">
        <v>18.899999999999999</v>
      </c>
      <c r="I71" s="97"/>
      <c r="J71" s="175"/>
    </row>
    <row r="72" spans="2:10" x14ac:dyDescent="0.2">
      <c r="B72" s="358"/>
      <c r="C72" s="357"/>
      <c r="D72" s="357"/>
      <c r="E72" s="357"/>
      <c r="F72" s="357"/>
      <c r="G72" s="76"/>
      <c r="H72" s="278"/>
      <c r="I72" s="97"/>
      <c r="J72" s="175"/>
    </row>
    <row r="73" spans="2:10" x14ac:dyDescent="0.2">
      <c r="B73" s="358"/>
      <c r="C73" s="357" t="s">
        <v>18</v>
      </c>
      <c r="D73" s="357" t="s">
        <v>630</v>
      </c>
      <c r="E73" s="357"/>
      <c r="F73" s="357"/>
      <c r="G73" s="76" t="s">
        <v>631</v>
      </c>
      <c r="H73" s="278">
        <v>2685</v>
      </c>
      <c r="I73" s="97"/>
      <c r="J73" s="175"/>
    </row>
    <row r="74" spans="2:10" x14ac:dyDescent="0.2">
      <c r="B74" s="358"/>
      <c r="C74" s="357"/>
      <c r="D74" s="357"/>
      <c r="E74" s="357"/>
      <c r="F74" s="357"/>
      <c r="G74" s="76"/>
      <c r="H74" s="278"/>
      <c r="I74" s="97"/>
      <c r="J74" s="175"/>
    </row>
    <row r="75" spans="2:10" x14ac:dyDescent="0.2">
      <c r="B75" s="358" t="s">
        <v>632</v>
      </c>
      <c r="C75" s="359" t="s">
        <v>633</v>
      </c>
      <c r="D75" s="357"/>
      <c r="E75" s="357"/>
      <c r="F75" s="357"/>
      <c r="G75" s="76"/>
      <c r="H75" s="278"/>
      <c r="I75" s="97"/>
      <c r="J75" s="175"/>
    </row>
    <row r="76" spans="2:10" x14ac:dyDescent="0.2">
      <c r="B76" s="358"/>
      <c r="C76" s="359" t="s">
        <v>634</v>
      </c>
      <c r="D76" s="357"/>
      <c r="E76" s="357"/>
      <c r="F76" s="357"/>
      <c r="G76" s="76" t="s">
        <v>48</v>
      </c>
      <c r="H76" s="278">
        <v>865</v>
      </c>
      <c r="I76" s="97"/>
      <c r="J76" s="175"/>
    </row>
    <row r="77" spans="2:10" x14ac:dyDescent="0.2">
      <c r="B77" s="358"/>
      <c r="C77" s="359"/>
      <c r="D77" s="357"/>
      <c r="E77" s="357"/>
      <c r="F77" s="357"/>
      <c r="G77" s="76"/>
      <c r="H77" s="278"/>
      <c r="I77" s="97"/>
      <c r="J77" s="175"/>
    </row>
    <row r="78" spans="2:10" x14ac:dyDescent="0.2">
      <c r="B78" s="358" t="s">
        <v>635</v>
      </c>
      <c r="C78" s="359" t="s">
        <v>636</v>
      </c>
      <c r="D78" s="357"/>
      <c r="E78" s="357"/>
      <c r="F78" s="357"/>
      <c r="G78" s="76"/>
      <c r="H78" s="278"/>
      <c r="I78" s="97"/>
      <c r="J78" s="175"/>
    </row>
    <row r="79" spans="2:10" x14ac:dyDescent="0.2">
      <c r="B79" s="358"/>
      <c r="C79" s="359" t="s">
        <v>637</v>
      </c>
      <c r="D79" s="357"/>
      <c r="E79" s="357"/>
      <c r="F79" s="357"/>
      <c r="G79" s="76" t="s">
        <v>638</v>
      </c>
      <c r="H79" s="278">
        <v>208</v>
      </c>
      <c r="I79" s="97"/>
      <c r="J79" s="175"/>
    </row>
    <row r="80" spans="2:10" x14ac:dyDescent="0.2">
      <c r="B80" s="358"/>
      <c r="C80" s="359"/>
      <c r="D80" s="357"/>
      <c r="E80" s="357"/>
      <c r="F80" s="357"/>
      <c r="G80" s="76"/>
      <c r="H80" s="96"/>
      <c r="I80" s="97"/>
      <c r="J80" s="175"/>
    </row>
    <row r="81" spans="2:10" x14ac:dyDescent="0.2">
      <c r="B81" s="358"/>
      <c r="C81" s="359"/>
      <c r="D81" s="357"/>
      <c r="E81" s="357"/>
      <c r="F81" s="357"/>
      <c r="G81" s="76"/>
      <c r="H81" s="96"/>
      <c r="I81" s="97"/>
      <c r="J81" s="175"/>
    </row>
    <row r="82" spans="2:10" x14ac:dyDescent="0.2">
      <c r="B82" s="358"/>
      <c r="C82" s="359"/>
      <c r="D82" s="357"/>
      <c r="E82" s="357"/>
      <c r="F82" s="357"/>
      <c r="G82" s="76"/>
      <c r="H82" s="96"/>
      <c r="I82" s="97"/>
      <c r="J82" s="175"/>
    </row>
    <row r="83" spans="2:10" x14ac:dyDescent="0.2">
      <c r="B83" s="358"/>
      <c r="C83" s="359"/>
      <c r="D83" s="357"/>
      <c r="E83" s="357"/>
      <c r="F83" s="357"/>
      <c r="G83" s="76"/>
      <c r="H83" s="96"/>
      <c r="I83" s="97"/>
      <c r="J83" s="175"/>
    </row>
    <row r="84" spans="2:10" x14ac:dyDescent="0.2">
      <c r="B84" s="358"/>
      <c r="C84" s="359"/>
      <c r="D84" s="357"/>
      <c r="E84" s="357"/>
      <c r="F84" s="357"/>
      <c r="G84" s="76"/>
      <c r="H84" s="96"/>
      <c r="I84" s="97"/>
      <c r="J84" s="175"/>
    </row>
    <row r="85" spans="2:10" x14ac:dyDescent="0.2">
      <c r="B85" s="358"/>
      <c r="C85" s="359"/>
      <c r="D85" s="357"/>
      <c r="E85" s="357"/>
      <c r="F85" s="357"/>
      <c r="G85" s="76"/>
      <c r="H85" s="96"/>
      <c r="I85" s="97"/>
      <c r="J85" s="175"/>
    </row>
    <row r="86" spans="2:10" x14ac:dyDescent="0.2">
      <c r="B86" s="358"/>
      <c r="C86" s="359"/>
      <c r="D86" s="357"/>
      <c r="E86" s="357"/>
      <c r="F86" s="357"/>
      <c r="G86" s="76"/>
      <c r="H86" s="96"/>
      <c r="I86" s="97"/>
      <c r="J86" s="175"/>
    </row>
    <row r="87" spans="2:10" x14ac:dyDescent="0.2">
      <c r="B87" s="358"/>
      <c r="C87" s="359"/>
      <c r="D87" s="357"/>
      <c r="E87" s="357"/>
      <c r="F87" s="357"/>
      <c r="G87" s="76"/>
      <c r="H87" s="96"/>
      <c r="I87" s="97"/>
      <c r="J87" s="175"/>
    </row>
    <row r="88" spans="2:10" x14ac:dyDescent="0.2">
      <c r="B88" s="358"/>
      <c r="C88" s="359"/>
      <c r="D88" s="357"/>
      <c r="E88" s="357"/>
      <c r="F88" s="357"/>
      <c r="G88" s="76"/>
      <c r="H88" s="96"/>
      <c r="I88" s="97"/>
      <c r="J88" s="175"/>
    </row>
    <row r="89" spans="2:10" x14ac:dyDescent="0.2">
      <c r="B89" s="358"/>
      <c r="C89" s="359"/>
      <c r="D89" s="357"/>
      <c r="E89" s="357"/>
      <c r="F89" s="357"/>
      <c r="G89" s="76"/>
      <c r="H89" s="96"/>
      <c r="I89" s="97"/>
      <c r="J89" s="175"/>
    </row>
    <row r="90" spans="2:10" x14ac:dyDescent="0.2">
      <c r="B90" s="358"/>
      <c r="C90" s="359"/>
      <c r="D90" s="357"/>
      <c r="E90" s="357"/>
      <c r="F90" s="357"/>
      <c r="G90" s="76"/>
      <c r="H90" s="96"/>
      <c r="I90" s="97"/>
      <c r="J90" s="175"/>
    </row>
    <row r="91" spans="2:10" x14ac:dyDescent="0.2">
      <c r="B91" s="358"/>
      <c r="C91" s="359"/>
      <c r="D91" s="357"/>
      <c r="E91" s="357"/>
      <c r="F91" s="357"/>
      <c r="G91" s="76"/>
      <c r="H91" s="96"/>
      <c r="I91" s="97"/>
      <c r="J91" s="192"/>
    </row>
    <row r="92" spans="2:10" x14ac:dyDescent="0.2">
      <c r="B92" s="358"/>
      <c r="C92" s="359"/>
      <c r="D92" s="357"/>
      <c r="E92" s="357"/>
      <c r="F92" s="357"/>
      <c r="G92" s="76"/>
      <c r="H92" s="96"/>
      <c r="I92" s="97"/>
      <c r="J92" s="192"/>
    </row>
    <row r="93" spans="2:10" x14ac:dyDescent="0.2">
      <c r="B93" s="358"/>
      <c r="C93" s="359"/>
      <c r="D93" s="357"/>
      <c r="E93" s="357"/>
      <c r="F93" s="357"/>
      <c r="G93" s="76"/>
      <c r="H93" s="96"/>
      <c r="I93" s="97"/>
      <c r="J93" s="192"/>
    </row>
    <row r="94" spans="2:10" x14ac:dyDescent="0.2">
      <c r="B94" s="358"/>
      <c r="C94" s="359"/>
      <c r="D94" s="357"/>
      <c r="E94" s="357"/>
      <c r="F94" s="357"/>
      <c r="G94" s="76"/>
      <c r="H94" s="96"/>
      <c r="I94" s="97"/>
      <c r="J94" s="192"/>
    </row>
    <row r="95" spans="2:10" ht="13.5" thickBot="1" x14ac:dyDescent="0.25">
      <c r="B95" s="358"/>
      <c r="C95" s="357"/>
      <c r="D95" s="357"/>
      <c r="E95" s="357"/>
      <c r="F95" s="357"/>
      <c r="G95" s="76"/>
      <c r="H95" s="96"/>
      <c r="I95" s="97"/>
      <c r="J95" s="192"/>
    </row>
    <row r="96" spans="2:10" ht="20.100000000000001" customHeight="1" thickBot="1" x14ac:dyDescent="0.25">
      <c r="B96" s="368" t="s">
        <v>51</v>
      </c>
      <c r="C96" s="369"/>
      <c r="D96" s="369"/>
      <c r="E96" s="369"/>
      <c r="F96" s="369"/>
      <c r="G96" s="57"/>
      <c r="H96" s="582"/>
      <c r="I96" s="583"/>
      <c r="J96" s="60"/>
    </row>
    <row r="97" spans="2:10" ht="12.75" customHeight="1" x14ac:dyDescent="0.2">
      <c r="B97" s="359"/>
      <c r="C97" s="359"/>
      <c r="D97" s="359"/>
      <c r="E97" s="359"/>
      <c r="F97" s="359"/>
      <c r="G97" s="61"/>
      <c r="H97" s="62"/>
      <c r="I97" s="63"/>
      <c r="J97" s="64"/>
    </row>
  </sheetData>
  <mergeCells count="2">
    <mergeCell ref="C5:F5"/>
    <mergeCell ref="C52:F52"/>
  </mergeCells>
  <dataValidations count="3">
    <dataValidation type="custom" allowBlank="1" showInputMessage="1" showErrorMessage="1" error="SELECT CANCEL" prompt="DO NOT TYPE HERE" sqref="J65585:J65632 IP65585:IP65632 SL65585:SL65632 ACH65585:ACH65632 AMD65585:AMD65632 AVZ65585:AVZ65632 BFV65585:BFV65632 BPR65585:BPR65632 BZN65585:BZN65632 CJJ65585:CJJ65632 CTF65585:CTF65632 DDB65585:DDB65632 DMX65585:DMX65632 DWT65585:DWT65632 EGP65585:EGP65632 EQL65585:EQL65632 FAH65585:FAH65632 FKD65585:FKD65632 FTZ65585:FTZ65632 GDV65585:GDV65632 GNR65585:GNR65632 GXN65585:GXN65632 HHJ65585:HHJ65632 HRF65585:HRF65632 IBB65585:IBB65632 IKX65585:IKX65632 IUT65585:IUT65632 JEP65585:JEP65632 JOL65585:JOL65632 JYH65585:JYH65632 KID65585:KID65632 KRZ65585:KRZ65632 LBV65585:LBV65632 LLR65585:LLR65632 LVN65585:LVN65632 MFJ65585:MFJ65632 MPF65585:MPF65632 MZB65585:MZB65632 NIX65585:NIX65632 NST65585:NST65632 OCP65585:OCP65632 OML65585:OML65632 OWH65585:OWH65632 PGD65585:PGD65632 PPZ65585:PPZ65632 PZV65585:PZV65632 QJR65585:QJR65632 QTN65585:QTN65632 RDJ65585:RDJ65632 RNF65585:RNF65632 RXB65585:RXB65632 SGX65585:SGX65632 SQT65585:SQT65632 TAP65585:TAP65632 TKL65585:TKL65632 TUH65585:TUH65632 UED65585:UED65632 UNZ65585:UNZ65632 UXV65585:UXV65632 VHR65585:VHR65632 VRN65585:VRN65632 WBJ65585:WBJ65632 WLF65585:WLF65632 WVB65585:WVB65632 J131121:J131168 IP131121:IP131168 SL131121:SL131168 ACH131121:ACH131168 AMD131121:AMD131168 AVZ131121:AVZ131168 BFV131121:BFV131168 BPR131121:BPR131168 BZN131121:BZN131168 CJJ131121:CJJ131168 CTF131121:CTF131168 DDB131121:DDB131168 DMX131121:DMX131168 DWT131121:DWT131168 EGP131121:EGP131168 EQL131121:EQL131168 FAH131121:FAH131168 FKD131121:FKD131168 FTZ131121:FTZ131168 GDV131121:GDV131168 GNR131121:GNR131168 GXN131121:GXN131168 HHJ131121:HHJ131168 HRF131121:HRF131168 IBB131121:IBB131168 IKX131121:IKX131168 IUT131121:IUT131168 JEP131121:JEP131168 JOL131121:JOL131168 JYH131121:JYH131168 KID131121:KID131168 KRZ131121:KRZ131168 LBV131121:LBV131168 LLR131121:LLR131168 LVN131121:LVN131168 MFJ131121:MFJ131168 MPF131121:MPF131168 MZB131121:MZB131168 NIX131121:NIX131168 NST131121:NST131168 OCP131121:OCP131168 OML131121:OML131168 OWH131121:OWH131168 PGD131121:PGD131168 PPZ131121:PPZ131168 PZV131121:PZV131168 QJR131121:QJR131168 QTN131121:QTN131168 RDJ131121:RDJ131168 RNF131121:RNF131168 RXB131121:RXB131168 SGX131121:SGX131168 SQT131121:SQT131168 TAP131121:TAP131168 TKL131121:TKL131168 TUH131121:TUH131168 UED131121:UED131168 UNZ131121:UNZ131168 UXV131121:UXV131168 VHR131121:VHR131168 VRN131121:VRN131168 WBJ131121:WBJ131168 WLF131121:WLF131168 WVB131121:WVB131168 J196657:J196704 IP196657:IP196704 SL196657:SL196704 ACH196657:ACH196704 AMD196657:AMD196704 AVZ196657:AVZ196704 BFV196657:BFV196704 BPR196657:BPR196704 BZN196657:BZN196704 CJJ196657:CJJ196704 CTF196657:CTF196704 DDB196657:DDB196704 DMX196657:DMX196704 DWT196657:DWT196704 EGP196657:EGP196704 EQL196657:EQL196704 FAH196657:FAH196704 FKD196657:FKD196704 FTZ196657:FTZ196704 GDV196657:GDV196704 GNR196657:GNR196704 GXN196657:GXN196704 HHJ196657:HHJ196704 HRF196657:HRF196704 IBB196657:IBB196704 IKX196657:IKX196704 IUT196657:IUT196704 JEP196657:JEP196704 JOL196657:JOL196704 JYH196657:JYH196704 KID196657:KID196704 KRZ196657:KRZ196704 LBV196657:LBV196704 LLR196657:LLR196704 LVN196657:LVN196704 MFJ196657:MFJ196704 MPF196657:MPF196704 MZB196657:MZB196704 NIX196657:NIX196704 NST196657:NST196704 OCP196657:OCP196704 OML196657:OML196704 OWH196657:OWH196704 PGD196657:PGD196704 PPZ196657:PPZ196704 PZV196657:PZV196704 QJR196657:QJR196704 QTN196657:QTN196704 RDJ196657:RDJ196704 RNF196657:RNF196704 RXB196657:RXB196704 SGX196657:SGX196704 SQT196657:SQT196704 TAP196657:TAP196704 TKL196657:TKL196704 TUH196657:TUH196704 UED196657:UED196704 UNZ196657:UNZ196704 UXV196657:UXV196704 VHR196657:VHR196704 VRN196657:VRN196704 WBJ196657:WBJ196704 WLF196657:WLF196704 WVB196657:WVB196704 J262193:J262240 IP262193:IP262240 SL262193:SL262240 ACH262193:ACH262240 AMD262193:AMD262240 AVZ262193:AVZ262240 BFV262193:BFV262240 BPR262193:BPR262240 BZN262193:BZN262240 CJJ262193:CJJ262240 CTF262193:CTF262240 DDB262193:DDB262240 DMX262193:DMX262240 DWT262193:DWT262240 EGP262193:EGP262240 EQL262193:EQL262240 FAH262193:FAH262240 FKD262193:FKD262240 FTZ262193:FTZ262240 GDV262193:GDV262240 GNR262193:GNR262240 GXN262193:GXN262240 HHJ262193:HHJ262240 HRF262193:HRF262240 IBB262193:IBB262240 IKX262193:IKX262240 IUT262193:IUT262240 JEP262193:JEP262240 JOL262193:JOL262240 JYH262193:JYH262240 KID262193:KID262240 KRZ262193:KRZ262240 LBV262193:LBV262240 LLR262193:LLR262240 LVN262193:LVN262240 MFJ262193:MFJ262240 MPF262193:MPF262240 MZB262193:MZB262240 NIX262193:NIX262240 NST262193:NST262240 OCP262193:OCP262240 OML262193:OML262240 OWH262193:OWH262240 PGD262193:PGD262240 PPZ262193:PPZ262240 PZV262193:PZV262240 QJR262193:QJR262240 QTN262193:QTN262240 RDJ262193:RDJ262240 RNF262193:RNF262240 RXB262193:RXB262240 SGX262193:SGX262240 SQT262193:SQT262240 TAP262193:TAP262240 TKL262193:TKL262240 TUH262193:TUH262240 UED262193:UED262240 UNZ262193:UNZ262240 UXV262193:UXV262240 VHR262193:VHR262240 VRN262193:VRN262240 WBJ262193:WBJ262240 WLF262193:WLF262240 WVB262193:WVB262240 J327729:J327776 IP327729:IP327776 SL327729:SL327776 ACH327729:ACH327776 AMD327729:AMD327776 AVZ327729:AVZ327776 BFV327729:BFV327776 BPR327729:BPR327776 BZN327729:BZN327776 CJJ327729:CJJ327776 CTF327729:CTF327776 DDB327729:DDB327776 DMX327729:DMX327776 DWT327729:DWT327776 EGP327729:EGP327776 EQL327729:EQL327776 FAH327729:FAH327776 FKD327729:FKD327776 FTZ327729:FTZ327776 GDV327729:GDV327776 GNR327729:GNR327776 GXN327729:GXN327776 HHJ327729:HHJ327776 HRF327729:HRF327776 IBB327729:IBB327776 IKX327729:IKX327776 IUT327729:IUT327776 JEP327729:JEP327776 JOL327729:JOL327776 JYH327729:JYH327776 KID327729:KID327776 KRZ327729:KRZ327776 LBV327729:LBV327776 LLR327729:LLR327776 LVN327729:LVN327776 MFJ327729:MFJ327776 MPF327729:MPF327776 MZB327729:MZB327776 NIX327729:NIX327776 NST327729:NST327776 OCP327729:OCP327776 OML327729:OML327776 OWH327729:OWH327776 PGD327729:PGD327776 PPZ327729:PPZ327776 PZV327729:PZV327776 QJR327729:QJR327776 QTN327729:QTN327776 RDJ327729:RDJ327776 RNF327729:RNF327776 RXB327729:RXB327776 SGX327729:SGX327776 SQT327729:SQT327776 TAP327729:TAP327776 TKL327729:TKL327776 TUH327729:TUH327776 UED327729:UED327776 UNZ327729:UNZ327776 UXV327729:UXV327776 VHR327729:VHR327776 VRN327729:VRN327776 WBJ327729:WBJ327776 WLF327729:WLF327776 WVB327729:WVB327776 J393265:J393312 IP393265:IP393312 SL393265:SL393312 ACH393265:ACH393312 AMD393265:AMD393312 AVZ393265:AVZ393312 BFV393265:BFV393312 BPR393265:BPR393312 BZN393265:BZN393312 CJJ393265:CJJ393312 CTF393265:CTF393312 DDB393265:DDB393312 DMX393265:DMX393312 DWT393265:DWT393312 EGP393265:EGP393312 EQL393265:EQL393312 FAH393265:FAH393312 FKD393265:FKD393312 FTZ393265:FTZ393312 GDV393265:GDV393312 GNR393265:GNR393312 GXN393265:GXN393312 HHJ393265:HHJ393312 HRF393265:HRF393312 IBB393265:IBB393312 IKX393265:IKX393312 IUT393265:IUT393312 JEP393265:JEP393312 JOL393265:JOL393312 JYH393265:JYH393312 KID393265:KID393312 KRZ393265:KRZ393312 LBV393265:LBV393312 LLR393265:LLR393312 LVN393265:LVN393312 MFJ393265:MFJ393312 MPF393265:MPF393312 MZB393265:MZB393312 NIX393265:NIX393312 NST393265:NST393312 OCP393265:OCP393312 OML393265:OML393312 OWH393265:OWH393312 PGD393265:PGD393312 PPZ393265:PPZ393312 PZV393265:PZV393312 QJR393265:QJR393312 QTN393265:QTN393312 RDJ393265:RDJ393312 RNF393265:RNF393312 RXB393265:RXB393312 SGX393265:SGX393312 SQT393265:SQT393312 TAP393265:TAP393312 TKL393265:TKL393312 TUH393265:TUH393312 UED393265:UED393312 UNZ393265:UNZ393312 UXV393265:UXV393312 VHR393265:VHR393312 VRN393265:VRN393312 WBJ393265:WBJ393312 WLF393265:WLF393312 WVB393265:WVB393312 J458801:J458848 IP458801:IP458848 SL458801:SL458848 ACH458801:ACH458848 AMD458801:AMD458848 AVZ458801:AVZ458848 BFV458801:BFV458848 BPR458801:BPR458848 BZN458801:BZN458848 CJJ458801:CJJ458848 CTF458801:CTF458848 DDB458801:DDB458848 DMX458801:DMX458848 DWT458801:DWT458848 EGP458801:EGP458848 EQL458801:EQL458848 FAH458801:FAH458848 FKD458801:FKD458848 FTZ458801:FTZ458848 GDV458801:GDV458848 GNR458801:GNR458848 GXN458801:GXN458848 HHJ458801:HHJ458848 HRF458801:HRF458848 IBB458801:IBB458848 IKX458801:IKX458848 IUT458801:IUT458848 JEP458801:JEP458848 JOL458801:JOL458848 JYH458801:JYH458848 KID458801:KID458848 KRZ458801:KRZ458848 LBV458801:LBV458848 LLR458801:LLR458848 LVN458801:LVN458848 MFJ458801:MFJ458848 MPF458801:MPF458848 MZB458801:MZB458848 NIX458801:NIX458848 NST458801:NST458848 OCP458801:OCP458848 OML458801:OML458848 OWH458801:OWH458848 PGD458801:PGD458848 PPZ458801:PPZ458848 PZV458801:PZV458848 QJR458801:QJR458848 QTN458801:QTN458848 RDJ458801:RDJ458848 RNF458801:RNF458848 RXB458801:RXB458848 SGX458801:SGX458848 SQT458801:SQT458848 TAP458801:TAP458848 TKL458801:TKL458848 TUH458801:TUH458848 UED458801:UED458848 UNZ458801:UNZ458848 UXV458801:UXV458848 VHR458801:VHR458848 VRN458801:VRN458848 WBJ458801:WBJ458848 WLF458801:WLF458848 WVB458801:WVB458848 J524337:J524384 IP524337:IP524384 SL524337:SL524384 ACH524337:ACH524384 AMD524337:AMD524384 AVZ524337:AVZ524384 BFV524337:BFV524384 BPR524337:BPR524384 BZN524337:BZN524384 CJJ524337:CJJ524384 CTF524337:CTF524384 DDB524337:DDB524384 DMX524337:DMX524384 DWT524337:DWT524384 EGP524337:EGP524384 EQL524337:EQL524384 FAH524337:FAH524384 FKD524337:FKD524384 FTZ524337:FTZ524384 GDV524337:GDV524384 GNR524337:GNR524384 GXN524337:GXN524384 HHJ524337:HHJ524384 HRF524337:HRF524384 IBB524337:IBB524384 IKX524337:IKX524384 IUT524337:IUT524384 JEP524337:JEP524384 JOL524337:JOL524384 JYH524337:JYH524384 KID524337:KID524384 KRZ524337:KRZ524384 LBV524337:LBV524384 LLR524337:LLR524384 LVN524337:LVN524384 MFJ524337:MFJ524384 MPF524337:MPF524384 MZB524337:MZB524384 NIX524337:NIX524384 NST524337:NST524384 OCP524337:OCP524384 OML524337:OML524384 OWH524337:OWH524384 PGD524337:PGD524384 PPZ524337:PPZ524384 PZV524337:PZV524384 QJR524337:QJR524384 QTN524337:QTN524384 RDJ524337:RDJ524384 RNF524337:RNF524384 RXB524337:RXB524384 SGX524337:SGX524384 SQT524337:SQT524384 TAP524337:TAP524384 TKL524337:TKL524384 TUH524337:TUH524384 UED524337:UED524384 UNZ524337:UNZ524384 UXV524337:UXV524384 VHR524337:VHR524384 VRN524337:VRN524384 WBJ524337:WBJ524384 WLF524337:WLF524384 WVB524337:WVB524384 J589873:J589920 IP589873:IP589920 SL589873:SL589920 ACH589873:ACH589920 AMD589873:AMD589920 AVZ589873:AVZ589920 BFV589873:BFV589920 BPR589873:BPR589920 BZN589873:BZN589920 CJJ589873:CJJ589920 CTF589873:CTF589920 DDB589873:DDB589920 DMX589873:DMX589920 DWT589873:DWT589920 EGP589873:EGP589920 EQL589873:EQL589920 FAH589873:FAH589920 FKD589873:FKD589920 FTZ589873:FTZ589920 GDV589873:GDV589920 GNR589873:GNR589920 GXN589873:GXN589920 HHJ589873:HHJ589920 HRF589873:HRF589920 IBB589873:IBB589920 IKX589873:IKX589920 IUT589873:IUT589920 JEP589873:JEP589920 JOL589873:JOL589920 JYH589873:JYH589920 KID589873:KID589920 KRZ589873:KRZ589920 LBV589873:LBV589920 LLR589873:LLR589920 LVN589873:LVN589920 MFJ589873:MFJ589920 MPF589873:MPF589920 MZB589873:MZB589920 NIX589873:NIX589920 NST589873:NST589920 OCP589873:OCP589920 OML589873:OML589920 OWH589873:OWH589920 PGD589873:PGD589920 PPZ589873:PPZ589920 PZV589873:PZV589920 QJR589873:QJR589920 QTN589873:QTN589920 RDJ589873:RDJ589920 RNF589873:RNF589920 RXB589873:RXB589920 SGX589873:SGX589920 SQT589873:SQT589920 TAP589873:TAP589920 TKL589873:TKL589920 TUH589873:TUH589920 UED589873:UED589920 UNZ589873:UNZ589920 UXV589873:UXV589920 VHR589873:VHR589920 VRN589873:VRN589920 WBJ589873:WBJ589920 WLF589873:WLF589920 WVB589873:WVB589920 J655409:J655456 IP655409:IP655456 SL655409:SL655456 ACH655409:ACH655456 AMD655409:AMD655456 AVZ655409:AVZ655456 BFV655409:BFV655456 BPR655409:BPR655456 BZN655409:BZN655456 CJJ655409:CJJ655456 CTF655409:CTF655456 DDB655409:DDB655456 DMX655409:DMX655456 DWT655409:DWT655456 EGP655409:EGP655456 EQL655409:EQL655456 FAH655409:FAH655456 FKD655409:FKD655456 FTZ655409:FTZ655456 GDV655409:GDV655456 GNR655409:GNR655456 GXN655409:GXN655456 HHJ655409:HHJ655456 HRF655409:HRF655456 IBB655409:IBB655456 IKX655409:IKX655456 IUT655409:IUT655456 JEP655409:JEP655456 JOL655409:JOL655456 JYH655409:JYH655456 KID655409:KID655456 KRZ655409:KRZ655456 LBV655409:LBV655456 LLR655409:LLR655456 LVN655409:LVN655456 MFJ655409:MFJ655456 MPF655409:MPF655456 MZB655409:MZB655456 NIX655409:NIX655456 NST655409:NST655456 OCP655409:OCP655456 OML655409:OML655456 OWH655409:OWH655456 PGD655409:PGD655456 PPZ655409:PPZ655456 PZV655409:PZV655456 QJR655409:QJR655456 QTN655409:QTN655456 RDJ655409:RDJ655456 RNF655409:RNF655456 RXB655409:RXB655456 SGX655409:SGX655456 SQT655409:SQT655456 TAP655409:TAP655456 TKL655409:TKL655456 TUH655409:TUH655456 UED655409:UED655456 UNZ655409:UNZ655456 UXV655409:UXV655456 VHR655409:VHR655456 VRN655409:VRN655456 WBJ655409:WBJ655456 WLF655409:WLF655456 WVB655409:WVB655456 J720945:J720992 IP720945:IP720992 SL720945:SL720992 ACH720945:ACH720992 AMD720945:AMD720992 AVZ720945:AVZ720992 BFV720945:BFV720992 BPR720945:BPR720992 BZN720945:BZN720992 CJJ720945:CJJ720992 CTF720945:CTF720992 DDB720945:DDB720992 DMX720945:DMX720992 DWT720945:DWT720992 EGP720945:EGP720992 EQL720945:EQL720992 FAH720945:FAH720992 FKD720945:FKD720992 FTZ720945:FTZ720992 GDV720945:GDV720992 GNR720945:GNR720992 GXN720945:GXN720992 HHJ720945:HHJ720992 HRF720945:HRF720992 IBB720945:IBB720992 IKX720945:IKX720992 IUT720945:IUT720992 JEP720945:JEP720992 JOL720945:JOL720992 JYH720945:JYH720992 KID720945:KID720992 KRZ720945:KRZ720992 LBV720945:LBV720992 LLR720945:LLR720992 LVN720945:LVN720992 MFJ720945:MFJ720992 MPF720945:MPF720992 MZB720945:MZB720992 NIX720945:NIX720992 NST720945:NST720992 OCP720945:OCP720992 OML720945:OML720992 OWH720945:OWH720992 PGD720945:PGD720992 PPZ720945:PPZ720992 PZV720945:PZV720992 QJR720945:QJR720992 QTN720945:QTN720992 RDJ720945:RDJ720992 RNF720945:RNF720992 RXB720945:RXB720992 SGX720945:SGX720992 SQT720945:SQT720992 TAP720945:TAP720992 TKL720945:TKL720992 TUH720945:TUH720992 UED720945:UED720992 UNZ720945:UNZ720992 UXV720945:UXV720992 VHR720945:VHR720992 VRN720945:VRN720992 WBJ720945:WBJ720992 WLF720945:WLF720992 WVB720945:WVB720992 J786481:J786528 IP786481:IP786528 SL786481:SL786528 ACH786481:ACH786528 AMD786481:AMD786528 AVZ786481:AVZ786528 BFV786481:BFV786528 BPR786481:BPR786528 BZN786481:BZN786528 CJJ786481:CJJ786528 CTF786481:CTF786528 DDB786481:DDB786528 DMX786481:DMX786528 DWT786481:DWT786528 EGP786481:EGP786528 EQL786481:EQL786528 FAH786481:FAH786528 FKD786481:FKD786528 FTZ786481:FTZ786528 GDV786481:GDV786528 GNR786481:GNR786528 GXN786481:GXN786528 HHJ786481:HHJ786528 HRF786481:HRF786528 IBB786481:IBB786528 IKX786481:IKX786528 IUT786481:IUT786528 JEP786481:JEP786528 JOL786481:JOL786528 JYH786481:JYH786528 KID786481:KID786528 KRZ786481:KRZ786528 LBV786481:LBV786528 LLR786481:LLR786528 LVN786481:LVN786528 MFJ786481:MFJ786528 MPF786481:MPF786528 MZB786481:MZB786528 NIX786481:NIX786528 NST786481:NST786528 OCP786481:OCP786528 OML786481:OML786528 OWH786481:OWH786528 PGD786481:PGD786528 PPZ786481:PPZ786528 PZV786481:PZV786528 QJR786481:QJR786528 QTN786481:QTN786528 RDJ786481:RDJ786528 RNF786481:RNF786528 RXB786481:RXB786528 SGX786481:SGX786528 SQT786481:SQT786528 TAP786481:TAP786528 TKL786481:TKL786528 TUH786481:TUH786528 UED786481:UED786528 UNZ786481:UNZ786528 UXV786481:UXV786528 VHR786481:VHR786528 VRN786481:VRN786528 WBJ786481:WBJ786528 WLF786481:WLF786528 WVB786481:WVB786528 J852017:J852064 IP852017:IP852064 SL852017:SL852064 ACH852017:ACH852064 AMD852017:AMD852064 AVZ852017:AVZ852064 BFV852017:BFV852064 BPR852017:BPR852064 BZN852017:BZN852064 CJJ852017:CJJ852064 CTF852017:CTF852064 DDB852017:DDB852064 DMX852017:DMX852064 DWT852017:DWT852064 EGP852017:EGP852064 EQL852017:EQL852064 FAH852017:FAH852064 FKD852017:FKD852064 FTZ852017:FTZ852064 GDV852017:GDV852064 GNR852017:GNR852064 GXN852017:GXN852064 HHJ852017:HHJ852064 HRF852017:HRF852064 IBB852017:IBB852064 IKX852017:IKX852064 IUT852017:IUT852064 JEP852017:JEP852064 JOL852017:JOL852064 JYH852017:JYH852064 KID852017:KID852064 KRZ852017:KRZ852064 LBV852017:LBV852064 LLR852017:LLR852064 LVN852017:LVN852064 MFJ852017:MFJ852064 MPF852017:MPF852064 MZB852017:MZB852064 NIX852017:NIX852064 NST852017:NST852064 OCP852017:OCP852064 OML852017:OML852064 OWH852017:OWH852064 PGD852017:PGD852064 PPZ852017:PPZ852064 PZV852017:PZV852064 QJR852017:QJR852064 QTN852017:QTN852064 RDJ852017:RDJ852064 RNF852017:RNF852064 RXB852017:RXB852064 SGX852017:SGX852064 SQT852017:SQT852064 TAP852017:TAP852064 TKL852017:TKL852064 TUH852017:TUH852064 UED852017:UED852064 UNZ852017:UNZ852064 UXV852017:UXV852064 VHR852017:VHR852064 VRN852017:VRN852064 WBJ852017:WBJ852064 WLF852017:WLF852064 WVB852017:WVB852064 J917553:J917600 IP917553:IP917600 SL917553:SL917600 ACH917553:ACH917600 AMD917553:AMD917600 AVZ917553:AVZ917600 BFV917553:BFV917600 BPR917553:BPR917600 BZN917553:BZN917600 CJJ917553:CJJ917600 CTF917553:CTF917600 DDB917553:DDB917600 DMX917553:DMX917600 DWT917553:DWT917600 EGP917553:EGP917600 EQL917553:EQL917600 FAH917553:FAH917600 FKD917553:FKD917600 FTZ917553:FTZ917600 GDV917553:GDV917600 GNR917553:GNR917600 GXN917553:GXN917600 HHJ917553:HHJ917600 HRF917553:HRF917600 IBB917553:IBB917600 IKX917553:IKX917600 IUT917553:IUT917600 JEP917553:JEP917600 JOL917553:JOL917600 JYH917553:JYH917600 KID917553:KID917600 KRZ917553:KRZ917600 LBV917553:LBV917600 LLR917553:LLR917600 LVN917553:LVN917600 MFJ917553:MFJ917600 MPF917553:MPF917600 MZB917553:MZB917600 NIX917553:NIX917600 NST917553:NST917600 OCP917553:OCP917600 OML917553:OML917600 OWH917553:OWH917600 PGD917553:PGD917600 PPZ917553:PPZ917600 PZV917553:PZV917600 QJR917553:QJR917600 QTN917553:QTN917600 RDJ917553:RDJ917600 RNF917553:RNF917600 RXB917553:RXB917600 SGX917553:SGX917600 SQT917553:SQT917600 TAP917553:TAP917600 TKL917553:TKL917600 TUH917553:TUH917600 UED917553:UED917600 UNZ917553:UNZ917600 UXV917553:UXV917600 VHR917553:VHR917600 VRN917553:VRN917600 WBJ917553:WBJ917600 WLF917553:WLF917600 WVB917553:WVB917600 J983089:J983136 IP983089:IP983136 SL983089:SL983136 ACH983089:ACH983136 AMD983089:AMD983136 AVZ983089:AVZ983136 BFV983089:BFV983136 BPR983089:BPR983136 BZN983089:BZN983136 CJJ983089:CJJ983136 CTF983089:CTF983136 DDB983089:DDB983136 DMX983089:DMX983136 DWT983089:DWT983136 EGP983089:EGP983136 EQL983089:EQL983136 FAH983089:FAH983136 FKD983089:FKD983136 FTZ983089:FTZ983136 GDV983089:GDV983136 GNR983089:GNR983136 GXN983089:GXN983136 HHJ983089:HHJ983136 HRF983089:HRF983136 IBB983089:IBB983136 IKX983089:IKX983136 IUT983089:IUT983136 JEP983089:JEP983136 JOL983089:JOL983136 JYH983089:JYH983136 KID983089:KID983136 KRZ983089:KRZ983136 LBV983089:LBV983136 LLR983089:LLR983136 LVN983089:LVN983136 MFJ983089:MFJ983136 MPF983089:MPF983136 MZB983089:MZB983136 NIX983089:NIX983136 NST983089:NST983136 OCP983089:OCP983136 OML983089:OML983136 OWH983089:OWH983136 PGD983089:PGD983136 PPZ983089:PPZ983136 PZV983089:PZV983136 QJR983089:QJR983136 QTN983089:QTN983136 RDJ983089:RDJ983136 RNF983089:RNF983136 RXB983089:RXB983136 SGX983089:SGX983136 SQT983089:SQT983136 TAP983089:TAP983136 TKL983089:TKL983136 TUH983089:TUH983136 UED983089:UED983136 UNZ983089:UNZ983136 UXV983089:UXV983136 VHR983089:VHR983136 VRN983089:VRN983136 WBJ983089:WBJ983136 WLF983089:WLF983136 WVB983089:WVB983136" xr:uid="{32771920-3E46-4E82-ADCB-478B8B1ABDB1}">
      <formula1>""""""</formula1>
    </dataValidation>
    <dataValidation type="custom" allowBlank="1" showInputMessage="1" showErrorMessage="1" error="SELECT CANCEL" prompt="SUBTOTAL" sqref="J65633 IP65633 SL65633 ACH65633 AMD65633 AVZ65633 BFV65633 BPR65633 BZN65633 CJJ65633 CTF65633 DDB65633 DMX65633 DWT65633 EGP65633 EQL65633 FAH65633 FKD65633 FTZ65633 GDV65633 GNR65633 GXN65633 HHJ65633 HRF65633 IBB65633 IKX65633 IUT65633 JEP65633 JOL65633 JYH65633 KID65633 KRZ65633 LBV65633 LLR65633 LVN65633 MFJ65633 MPF65633 MZB65633 NIX65633 NST65633 OCP65633 OML65633 OWH65633 PGD65633 PPZ65633 PZV65633 QJR65633 QTN65633 RDJ65633 RNF65633 RXB65633 SGX65633 SQT65633 TAP65633 TKL65633 TUH65633 UED65633 UNZ65633 UXV65633 VHR65633 VRN65633 WBJ65633 WLF65633 WVB65633 J131169 IP131169 SL131169 ACH131169 AMD131169 AVZ131169 BFV131169 BPR131169 BZN131169 CJJ131169 CTF131169 DDB131169 DMX131169 DWT131169 EGP131169 EQL131169 FAH131169 FKD131169 FTZ131169 GDV131169 GNR131169 GXN131169 HHJ131169 HRF131169 IBB131169 IKX131169 IUT131169 JEP131169 JOL131169 JYH131169 KID131169 KRZ131169 LBV131169 LLR131169 LVN131169 MFJ131169 MPF131169 MZB131169 NIX131169 NST131169 OCP131169 OML131169 OWH131169 PGD131169 PPZ131169 PZV131169 QJR131169 QTN131169 RDJ131169 RNF131169 RXB131169 SGX131169 SQT131169 TAP131169 TKL131169 TUH131169 UED131169 UNZ131169 UXV131169 VHR131169 VRN131169 WBJ131169 WLF131169 WVB131169 J196705 IP196705 SL196705 ACH196705 AMD196705 AVZ196705 BFV196705 BPR196705 BZN196705 CJJ196705 CTF196705 DDB196705 DMX196705 DWT196705 EGP196705 EQL196705 FAH196705 FKD196705 FTZ196705 GDV196705 GNR196705 GXN196705 HHJ196705 HRF196705 IBB196705 IKX196705 IUT196705 JEP196705 JOL196705 JYH196705 KID196705 KRZ196705 LBV196705 LLR196705 LVN196705 MFJ196705 MPF196705 MZB196705 NIX196705 NST196705 OCP196705 OML196705 OWH196705 PGD196705 PPZ196705 PZV196705 QJR196705 QTN196705 RDJ196705 RNF196705 RXB196705 SGX196705 SQT196705 TAP196705 TKL196705 TUH196705 UED196705 UNZ196705 UXV196705 VHR196705 VRN196705 WBJ196705 WLF196705 WVB196705 J262241 IP262241 SL262241 ACH262241 AMD262241 AVZ262241 BFV262241 BPR262241 BZN262241 CJJ262241 CTF262241 DDB262241 DMX262241 DWT262241 EGP262241 EQL262241 FAH262241 FKD262241 FTZ262241 GDV262241 GNR262241 GXN262241 HHJ262241 HRF262241 IBB262241 IKX262241 IUT262241 JEP262241 JOL262241 JYH262241 KID262241 KRZ262241 LBV262241 LLR262241 LVN262241 MFJ262241 MPF262241 MZB262241 NIX262241 NST262241 OCP262241 OML262241 OWH262241 PGD262241 PPZ262241 PZV262241 QJR262241 QTN262241 RDJ262241 RNF262241 RXB262241 SGX262241 SQT262241 TAP262241 TKL262241 TUH262241 UED262241 UNZ262241 UXV262241 VHR262241 VRN262241 WBJ262241 WLF262241 WVB262241 J327777 IP327777 SL327777 ACH327777 AMD327777 AVZ327777 BFV327777 BPR327777 BZN327777 CJJ327777 CTF327777 DDB327777 DMX327777 DWT327777 EGP327777 EQL327777 FAH327777 FKD327777 FTZ327777 GDV327777 GNR327777 GXN327777 HHJ327777 HRF327777 IBB327777 IKX327777 IUT327777 JEP327777 JOL327777 JYH327777 KID327777 KRZ327777 LBV327777 LLR327777 LVN327777 MFJ327777 MPF327777 MZB327777 NIX327777 NST327777 OCP327777 OML327777 OWH327777 PGD327777 PPZ327777 PZV327777 QJR327777 QTN327777 RDJ327777 RNF327777 RXB327777 SGX327777 SQT327777 TAP327777 TKL327777 TUH327777 UED327777 UNZ327777 UXV327777 VHR327777 VRN327777 WBJ327777 WLF327777 WVB327777 J393313 IP393313 SL393313 ACH393313 AMD393313 AVZ393313 BFV393313 BPR393313 BZN393313 CJJ393313 CTF393313 DDB393313 DMX393313 DWT393313 EGP393313 EQL393313 FAH393313 FKD393313 FTZ393313 GDV393313 GNR393313 GXN393313 HHJ393313 HRF393313 IBB393313 IKX393313 IUT393313 JEP393313 JOL393313 JYH393313 KID393313 KRZ393313 LBV393313 LLR393313 LVN393313 MFJ393313 MPF393313 MZB393313 NIX393313 NST393313 OCP393313 OML393313 OWH393313 PGD393313 PPZ393313 PZV393313 QJR393313 QTN393313 RDJ393313 RNF393313 RXB393313 SGX393313 SQT393313 TAP393313 TKL393313 TUH393313 UED393313 UNZ393313 UXV393313 VHR393313 VRN393313 WBJ393313 WLF393313 WVB393313 J458849 IP458849 SL458849 ACH458849 AMD458849 AVZ458849 BFV458849 BPR458849 BZN458849 CJJ458849 CTF458849 DDB458849 DMX458849 DWT458849 EGP458849 EQL458849 FAH458849 FKD458849 FTZ458849 GDV458849 GNR458849 GXN458849 HHJ458849 HRF458849 IBB458849 IKX458849 IUT458849 JEP458849 JOL458849 JYH458849 KID458849 KRZ458849 LBV458849 LLR458849 LVN458849 MFJ458849 MPF458849 MZB458849 NIX458849 NST458849 OCP458849 OML458849 OWH458849 PGD458849 PPZ458849 PZV458849 QJR458849 QTN458849 RDJ458849 RNF458849 RXB458849 SGX458849 SQT458849 TAP458849 TKL458849 TUH458849 UED458849 UNZ458849 UXV458849 VHR458849 VRN458849 WBJ458849 WLF458849 WVB458849 J524385 IP524385 SL524385 ACH524385 AMD524385 AVZ524385 BFV524385 BPR524385 BZN524385 CJJ524385 CTF524385 DDB524385 DMX524385 DWT524385 EGP524385 EQL524385 FAH524385 FKD524385 FTZ524385 GDV524385 GNR524385 GXN524385 HHJ524385 HRF524385 IBB524385 IKX524385 IUT524385 JEP524385 JOL524385 JYH524385 KID524385 KRZ524385 LBV524385 LLR524385 LVN524385 MFJ524385 MPF524385 MZB524385 NIX524385 NST524385 OCP524385 OML524385 OWH524385 PGD524385 PPZ524385 PZV524385 QJR524385 QTN524385 RDJ524385 RNF524385 RXB524385 SGX524385 SQT524385 TAP524385 TKL524385 TUH524385 UED524385 UNZ524385 UXV524385 VHR524385 VRN524385 WBJ524385 WLF524385 WVB524385 J589921 IP589921 SL589921 ACH589921 AMD589921 AVZ589921 BFV589921 BPR589921 BZN589921 CJJ589921 CTF589921 DDB589921 DMX589921 DWT589921 EGP589921 EQL589921 FAH589921 FKD589921 FTZ589921 GDV589921 GNR589921 GXN589921 HHJ589921 HRF589921 IBB589921 IKX589921 IUT589921 JEP589921 JOL589921 JYH589921 KID589921 KRZ589921 LBV589921 LLR589921 LVN589921 MFJ589921 MPF589921 MZB589921 NIX589921 NST589921 OCP589921 OML589921 OWH589921 PGD589921 PPZ589921 PZV589921 QJR589921 QTN589921 RDJ589921 RNF589921 RXB589921 SGX589921 SQT589921 TAP589921 TKL589921 TUH589921 UED589921 UNZ589921 UXV589921 VHR589921 VRN589921 WBJ589921 WLF589921 WVB589921 J655457 IP655457 SL655457 ACH655457 AMD655457 AVZ655457 BFV655457 BPR655457 BZN655457 CJJ655457 CTF655457 DDB655457 DMX655457 DWT655457 EGP655457 EQL655457 FAH655457 FKD655457 FTZ655457 GDV655457 GNR655457 GXN655457 HHJ655457 HRF655457 IBB655457 IKX655457 IUT655457 JEP655457 JOL655457 JYH655457 KID655457 KRZ655457 LBV655457 LLR655457 LVN655457 MFJ655457 MPF655457 MZB655457 NIX655457 NST655457 OCP655457 OML655457 OWH655457 PGD655457 PPZ655457 PZV655457 QJR655457 QTN655457 RDJ655457 RNF655457 RXB655457 SGX655457 SQT655457 TAP655457 TKL655457 TUH655457 UED655457 UNZ655457 UXV655457 VHR655457 VRN655457 WBJ655457 WLF655457 WVB655457 J720993 IP720993 SL720993 ACH720993 AMD720993 AVZ720993 BFV720993 BPR720993 BZN720993 CJJ720993 CTF720993 DDB720993 DMX720993 DWT720993 EGP720993 EQL720993 FAH720993 FKD720993 FTZ720993 GDV720993 GNR720993 GXN720993 HHJ720993 HRF720993 IBB720993 IKX720993 IUT720993 JEP720993 JOL720993 JYH720993 KID720993 KRZ720993 LBV720993 LLR720993 LVN720993 MFJ720993 MPF720993 MZB720993 NIX720993 NST720993 OCP720993 OML720993 OWH720993 PGD720993 PPZ720993 PZV720993 QJR720993 QTN720993 RDJ720993 RNF720993 RXB720993 SGX720993 SQT720993 TAP720993 TKL720993 TUH720993 UED720993 UNZ720993 UXV720993 VHR720993 VRN720993 WBJ720993 WLF720993 WVB720993 J786529 IP786529 SL786529 ACH786529 AMD786529 AVZ786529 BFV786529 BPR786529 BZN786529 CJJ786529 CTF786529 DDB786529 DMX786529 DWT786529 EGP786529 EQL786529 FAH786529 FKD786529 FTZ786529 GDV786529 GNR786529 GXN786529 HHJ786529 HRF786529 IBB786529 IKX786529 IUT786529 JEP786529 JOL786529 JYH786529 KID786529 KRZ786529 LBV786529 LLR786529 LVN786529 MFJ786529 MPF786529 MZB786529 NIX786529 NST786529 OCP786529 OML786529 OWH786529 PGD786529 PPZ786529 PZV786529 QJR786529 QTN786529 RDJ786529 RNF786529 RXB786529 SGX786529 SQT786529 TAP786529 TKL786529 TUH786529 UED786529 UNZ786529 UXV786529 VHR786529 VRN786529 WBJ786529 WLF786529 WVB786529 J852065 IP852065 SL852065 ACH852065 AMD852065 AVZ852065 BFV852065 BPR852065 BZN852065 CJJ852065 CTF852065 DDB852065 DMX852065 DWT852065 EGP852065 EQL852065 FAH852065 FKD852065 FTZ852065 GDV852065 GNR852065 GXN852065 HHJ852065 HRF852065 IBB852065 IKX852065 IUT852065 JEP852065 JOL852065 JYH852065 KID852065 KRZ852065 LBV852065 LLR852065 LVN852065 MFJ852065 MPF852065 MZB852065 NIX852065 NST852065 OCP852065 OML852065 OWH852065 PGD852065 PPZ852065 PZV852065 QJR852065 QTN852065 RDJ852065 RNF852065 RXB852065 SGX852065 SQT852065 TAP852065 TKL852065 TUH852065 UED852065 UNZ852065 UXV852065 VHR852065 VRN852065 WBJ852065 WLF852065 WVB852065 J917601 IP917601 SL917601 ACH917601 AMD917601 AVZ917601 BFV917601 BPR917601 BZN917601 CJJ917601 CTF917601 DDB917601 DMX917601 DWT917601 EGP917601 EQL917601 FAH917601 FKD917601 FTZ917601 GDV917601 GNR917601 GXN917601 HHJ917601 HRF917601 IBB917601 IKX917601 IUT917601 JEP917601 JOL917601 JYH917601 KID917601 KRZ917601 LBV917601 LLR917601 LVN917601 MFJ917601 MPF917601 MZB917601 NIX917601 NST917601 OCP917601 OML917601 OWH917601 PGD917601 PPZ917601 PZV917601 QJR917601 QTN917601 RDJ917601 RNF917601 RXB917601 SGX917601 SQT917601 TAP917601 TKL917601 TUH917601 UED917601 UNZ917601 UXV917601 VHR917601 VRN917601 WBJ917601 WLF917601 WVB917601 J983137 IP983137 SL983137 ACH983137 AMD983137 AVZ983137 BFV983137 BPR983137 BZN983137 CJJ983137 CTF983137 DDB983137 DMX983137 DWT983137 EGP983137 EQL983137 FAH983137 FKD983137 FTZ983137 GDV983137 GNR983137 GXN983137 HHJ983137 HRF983137 IBB983137 IKX983137 IUT983137 JEP983137 JOL983137 JYH983137 KID983137 KRZ983137 LBV983137 LLR983137 LVN983137 MFJ983137 MPF983137 MZB983137 NIX983137 NST983137 OCP983137 OML983137 OWH983137 PGD983137 PPZ983137 PZV983137 QJR983137 QTN983137 RDJ983137 RNF983137 RXB983137 SGX983137 SQT983137 TAP983137 TKL983137 TUH983137 UED983137 UNZ983137 UXV983137 VHR983137 VRN983137 WBJ983137 WLF983137 WVB983137" xr:uid="{2AD4AB64-951E-47B8-A31F-73D2080F84BB}">
      <formula1>""""""</formula1>
    </dataValidation>
    <dataValidation allowBlank="1" sqref="J65474 IP65474 SL65474 ACH65474 AMD65474 AVZ65474 BFV65474 BPR65474 BZN65474 CJJ65474 CTF65474 DDB65474 DMX65474 DWT65474 EGP65474 EQL65474 FAH65474 FKD65474 FTZ65474 GDV65474 GNR65474 GXN65474 HHJ65474 HRF65474 IBB65474 IKX65474 IUT65474 JEP65474 JOL65474 JYH65474 KID65474 KRZ65474 LBV65474 LLR65474 LVN65474 MFJ65474 MPF65474 MZB65474 NIX65474 NST65474 OCP65474 OML65474 OWH65474 PGD65474 PPZ65474 PZV65474 QJR65474 QTN65474 RDJ65474 RNF65474 RXB65474 SGX65474 SQT65474 TAP65474 TKL65474 TUH65474 UED65474 UNZ65474 UXV65474 VHR65474 VRN65474 WBJ65474 WLF65474 WVB65474 J131010 IP131010 SL131010 ACH131010 AMD131010 AVZ131010 BFV131010 BPR131010 BZN131010 CJJ131010 CTF131010 DDB131010 DMX131010 DWT131010 EGP131010 EQL131010 FAH131010 FKD131010 FTZ131010 GDV131010 GNR131010 GXN131010 HHJ131010 HRF131010 IBB131010 IKX131010 IUT131010 JEP131010 JOL131010 JYH131010 KID131010 KRZ131010 LBV131010 LLR131010 LVN131010 MFJ131010 MPF131010 MZB131010 NIX131010 NST131010 OCP131010 OML131010 OWH131010 PGD131010 PPZ131010 PZV131010 QJR131010 QTN131010 RDJ131010 RNF131010 RXB131010 SGX131010 SQT131010 TAP131010 TKL131010 TUH131010 UED131010 UNZ131010 UXV131010 VHR131010 VRN131010 WBJ131010 WLF131010 WVB131010 J196546 IP196546 SL196546 ACH196546 AMD196546 AVZ196546 BFV196546 BPR196546 BZN196546 CJJ196546 CTF196546 DDB196546 DMX196546 DWT196546 EGP196546 EQL196546 FAH196546 FKD196546 FTZ196546 GDV196546 GNR196546 GXN196546 HHJ196546 HRF196546 IBB196546 IKX196546 IUT196546 JEP196546 JOL196546 JYH196546 KID196546 KRZ196546 LBV196546 LLR196546 LVN196546 MFJ196546 MPF196546 MZB196546 NIX196546 NST196546 OCP196546 OML196546 OWH196546 PGD196546 PPZ196546 PZV196546 QJR196546 QTN196546 RDJ196546 RNF196546 RXB196546 SGX196546 SQT196546 TAP196546 TKL196546 TUH196546 UED196546 UNZ196546 UXV196546 VHR196546 VRN196546 WBJ196546 WLF196546 WVB196546 J262082 IP262082 SL262082 ACH262082 AMD262082 AVZ262082 BFV262082 BPR262082 BZN262082 CJJ262082 CTF262082 DDB262082 DMX262082 DWT262082 EGP262082 EQL262082 FAH262082 FKD262082 FTZ262082 GDV262082 GNR262082 GXN262082 HHJ262082 HRF262082 IBB262082 IKX262082 IUT262082 JEP262082 JOL262082 JYH262082 KID262082 KRZ262082 LBV262082 LLR262082 LVN262082 MFJ262082 MPF262082 MZB262082 NIX262082 NST262082 OCP262082 OML262082 OWH262082 PGD262082 PPZ262082 PZV262082 QJR262082 QTN262082 RDJ262082 RNF262082 RXB262082 SGX262082 SQT262082 TAP262082 TKL262082 TUH262082 UED262082 UNZ262082 UXV262082 VHR262082 VRN262082 WBJ262082 WLF262082 WVB262082 J327618 IP327618 SL327618 ACH327618 AMD327618 AVZ327618 BFV327618 BPR327618 BZN327618 CJJ327618 CTF327618 DDB327618 DMX327618 DWT327618 EGP327618 EQL327618 FAH327618 FKD327618 FTZ327618 GDV327618 GNR327618 GXN327618 HHJ327618 HRF327618 IBB327618 IKX327618 IUT327618 JEP327618 JOL327618 JYH327618 KID327618 KRZ327618 LBV327618 LLR327618 LVN327618 MFJ327618 MPF327618 MZB327618 NIX327618 NST327618 OCP327618 OML327618 OWH327618 PGD327618 PPZ327618 PZV327618 QJR327618 QTN327618 RDJ327618 RNF327618 RXB327618 SGX327618 SQT327618 TAP327618 TKL327618 TUH327618 UED327618 UNZ327618 UXV327618 VHR327618 VRN327618 WBJ327618 WLF327618 WVB327618 J393154 IP393154 SL393154 ACH393154 AMD393154 AVZ393154 BFV393154 BPR393154 BZN393154 CJJ393154 CTF393154 DDB393154 DMX393154 DWT393154 EGP393154 EQL393154 FAH393154 FKD393154 FTZ393154 GDV393154 GNR393154 GXN393154 HHJ393154 HRF393154 IBB393154 IKX393154 IUT393154 JEP393154 JOL393154 JYH393154 KID393154 KRZ393154 LBV393154 LLR393154 LVN393154 MFJ393154 MPF393154 MZB393154 NIX393154 NST393154 OCP393154 OML393154 OWH393154 PGD393154 PPZ393154 PZV393154 QJR393154 QTN393154 RDJ393154 RNF393154 RXB393154 SGX393154 SQT393154 TAP393154 TKL393154 TUH393154 UED393154 UNZ393154 UXV393154 VHR393154 VRN393154 WBJ393154 WLF393154 WVB393154 J458690 IP458690 SL458690 ACH458690 AMD458690 AVZ458690 BFV458690 BPR458690 BZN458690 CJJ458690 CTF458690 DDB458690 DMX458690 DWT458690 EGP458690 EQL458690 FAH458690 FKD458690 FTZ458690 GDV458690 GNR458690 GXN458690 HHJ458690 HRF458690 IBB458690 IKX458690 IUT458690 JEP458690 JOL458690 JYH458690 KID458690 KRZ458690 LBV458690 LLR458690 LVN458690 MFJ458690 MPF458690 MZB458690 NIX458690 NST458690 OCP458690 OML458690 OWH458690 PGD458690 PPZ458690 PZV458690 QJR458690 QTN458690 RDJ458690 RNF458690 RXB458690 SGX458690 SQT458690 TAP458690 TKL458690 TUH458690 UED458690 UNZ458690 UXV458690 VHR458690 VRN458690 WBJ458690 WLF458690 WVB458690 J524226 IP524226 SL524226 ACH524226 AMD524226 AVZ524226 BFV524226 BPR524226 BZN524226 CJJ524226 CTF524226 DDB524226 DMX524226 DWT524226 EGP524226 EQL524226 FAH524226 FKD524226 FTZ524226 GDV524226 GNR524226 GXN524226 HHJ524226 HRF524226 IBB524226 IKX524226 IUT524226 JEP524226 JOL524226 JYH524226 KID524226 KRZ524226 LBV524226 LLR524226 LVN524226 MFJ524226 MPF524226 MZB524226 NIX524226 NST524226 OCP524226 OML524226 OWH524226 PGD524226 PPZ524226 PZV524226 QJR524226 QTN524226 RDJ524226 RNF524226 RXB524226 SGX524226 SQT524226 TAP524226 TKL524226 TUH524226 UED524226 UNZ524226 UXV524226 VHR524226 VRN524226 WBJ524226 WLF524226 WVB524226 J589762 IP589762 SL589762 ACH589762 AMD589762 AVZ589762 BFV589762 BPR589762 BZN589762 CJJ589762 CTF589762 DDB589762 DMX589762 DWT589762 EGP589762 EQL589762 FAH589762 FKD589762 FTZ589762 GDV589762 GNR589762 GXN589762 HHJ589762 HRF589762 IBB589762 IKX589762 IUT589762 JEP589762 JOL589762 JYH589762 KID589762 KRZ589762 LBV589762 LLR589762 LVN589762 MFJ589762 MPF589762 MZB589762 NIX589762 NST589762 OCP589762 OML589762 OWH589762 PGD589762 PPZ589762 PZV589762 QJR589762 QTN589762 RDJ589762 RNF589762 RXB589762 SGX589762 SQT589762 TAP589762 TKL589762 TUH589762 UED589762 UNZ589762 UXV589762 VHR589762 VRN589762 WBJ589762 WLF589762 WVB589762 J655298 IP655298 SL655298 ACH655298 AMD655298 AVZ655298 BFV655298 BPR655298 BZN655298 CJJ655298 CTF655298 DDB655298 DMX655298 DWT655298 EGP655298 EQL655298 FAH655298 FKD655298 FTZ655298 GDV655298 GNR655298 GXN655298 HHJ655298 HRF655298 IBB655298 IKX655298 IUT655298 JEP655298 JOL655298 JYH655298 KID655298 KRZ655298 LBV655298 LLR655298 LVN655298 MFJ655298 MPF655298 MZB655298 NIX655298 NST655298 OCP655298 OML655298 OWH655298 PGD655298 PPZ655298 PZV655298 QJR655298 QTN655298 RDJ655298 RNF655298 RXB655298 SGX655298 SQT655298 TAP655298 TKL655298 TUH655298 UED655298 UNZ655298 UXV655298 VHR655298 VRN655298 WBJ655298 WLF655298 WVB655298 J720834 IP720834 SL720834 ACH720834 AMD720834 AVZ720834 BFV720834 BPR720834 BZN720834 CJJ720834 CTF720834 DDB720834 DMX720834 DWT720834 EGP720834 EQL720834 FAH720834 FKD720834 FTZ720834 GDV720834 GNR720834 GXN720834 HHJ720834 HRF720834 IBB720834 IKX720834 IUT720834 JEP720834 JOL720834 JYH720834 KID720834 KRZ720834 LBV720834 LLR720834 LVN720834 MFJ720834 MPF720834 MZB720834 NIX720834 NST720834 OCP720834 OML720834 OWH720834 PGD720834 PPZ720834 PZV720834 QJR720834 QTN720834 RDJ720834 RNF720834 RXB720834 SGX720834 SQT720834 TAP720834 TKL720834 TUH720834 UED720834 UNZ720834 UXV720834 VHR720834 VRN720834 WBJ720834 WLF720834 WVB720834 J786370 IP786370 SL786370 ACH786370 AMD786370 AVZ786370 BFV786370 BPR786370 BZN786370 CJJ786370 CTF786370 DDB786370 DMX786370 DWT786370 EGP786370 EQL786370 FAH786370 FKD786370 FTZ786370 GDV786370 GNR786370 GXN786370 HHJ786370 HRF786370 IBB786370 IKX786370 IUT786370 JEP786370 JOL786370 JYH786370 KID786370 KRZ786370 LBV786370 LLR786370 LVN786370 MFJ786370 MPF786370 MZB786370 NIX786370 NST786370 OCP786370 OML786370 OWH786370 PGD786370 PPZ786370 PZV786370 QJR786370 QTN786370 RDJ786370 RNF786370 RXB786370 SGX786370 SQT786370 TAP786370 TKL786370 TUH786370 UED786370 UNZ786370 UXV786370 VHR786370 VRN786370 WBJ786370 WLF786370 WVB786370 J851906 IP851906 SL851906 ACH851906 AMD851906 AVZ851906 BFV851906 BPR851906 BZN851906 CJJ851906 CTF851906 DDB851906 DMX851906 DWT851906 EGP851906 EQL851906 FAH851906 FKD851906 FTZ851906 GDV851906 GNR851906 GXN851906 HHJ851906 HRF851906 IBB851906 IKX851906 IUT851906 JEP851906 JOL851906 JYH851906 KID851906 KRZ851906 LBV851906 LLR851906 LVN851906 MFJ851906 MPF851906 MZB851906 NIX851906 NST851906 OCP851906 OML851906 OWH851906 PGD851906 PPZ851906 PZV851906 QJR851906 QTN851906 RDJ851906 RNF851906 RXB851906 SGX851906 SQT851906 TAP851906 TKL851906 TUH851906 UED851906 UNZ851906 UXV851906 VHR851906 VRN851906 WBJ851906 WLF851906 WVB851906 J917442 IP917442 SL917442 ACH917442 AMD917442 AVZ917442 BFV917442 BPR917442 BZN917442 CJJ917442 CTF917442 DDB917442 DMX917442 DWT917442 EGP917442 EQL917442 FAH917442 FKD917442 FTZ917442 GDV917442 GNR917442 GXN917442 HHJ917442 HRF917442 IBB917442 IKX917442 IUT917442 JEP917442 JOL917442 JYH917442 KID917442 KRZ917442 LBV917442 LLR917442 LVN917442 MFJ917442 MPF917442 MZB917442 NIX917442 NST917442 OCP917442 OML917442 OWH917442 PGD917442 PPZ917442 PZV917442 QJR917442 QTN917442 RDJ917442 RNF917442 RXB917442 SGX917442 SQT917442 TAP917442 TKL917442 TUH917442 UED917442 UNZ917442 UXV917442 VHR917442 VRN917442 WBJ917442 WLF917442 WVB917442 J982978 IP982978 SL982978 ACH982978 AMD982978 AVZ982978 BFV982978 BPR982978 BZN982978 CJJ982978 CTF982978 DDB982978 DMX982978 DWT982978 EGP982978 EQL982978 FAH982978 FKD982978 FTZ982978 GDV982978 GNR982978 GXN982978 HHJ982978 HRF982978 IBB982978 IKX982978 IUT982978 JEP982978 JOL982978 JYH982978 KID982978 KRZ982978 LBV982978 LLR982978 LVN982978 MFJ982978 MPF982978 MZB982978 NIX982978 NST982978 OCP982978 OML982978 OWH982978 PGD982978 PPZ982978 PZV982978 QJR982978 QTN982978 RDJ982978 RNF982978 RXB982978 SGX982978 SQT982978 TAP982978 TKL982978 TUH982978 UED982978 UNZ982978 UXV982978 VHR982978 VRN982978 WBJ982978 WLF982978 WVB982978 J51 IP50 SL50 ACH50 AMD50 AVZ50 BFV50 BPR50 BZN50 CJJ50 CTF50 DDB50 DMX50 DWT50 EGP50 EQL50 FAH50 FKD50 FTZ50 GDV50 GNR50 GXN50 HHJ50 HRF50 IBB50 IKX50 IUT50 JEP50 JOL50 JYH50 KID50 KRZ50 LBV50 LLR50 LVN50 MFJ50 MPF50 MZB50 NIX50 NST50 OCP50 OML50 OWH50 PGD50 PPZ50 PZV50 QJR50 QTN50 RDJ50 RNF50 RXB50 SGX50 SQT50 TAP50 TKL50 TUH50 UED50 UNZ50 UXV50 VHR50 VRN50 WBJ50 WLF50 WVB50 J65367 IP65367 SL65367 ACH65367 AMD65367 AVZ65367 BFV65367 BPR65367 BZN65367 CJJ65367 CTF65367 DDB65367 DMX65367 DWT65367 EGP65367 EQL65367 FAH65367 FKD65367 FTZ65367 GDV65367 GNR65367 GXN65367 HHJ65367 HRF65367 IBB65367 IKX65367 IUT65367 JEP65367 JOL65367 JYH65367 KID65367 KRZ65367 LBV65367 LLR65367 LVN65367 MFJ65367 MPF65367 MZB65367 NIX65367 NST65367 OCP65367 OML65367 OWH65367 PGD65367 PPZ65367 PZV65367 QJR65367 QTN65367 RDJ65367 RNF65367 RXB65367 SGX65367 SQT65367 TAP65367 TKL65367 TUH65367 UED65367 UNZ65367 UXV65367 VHR65367 VRN65367 WBJ65367 WLF65367 WVB65367 J130903 IP130903 SL130903 ACH130903 AMD130903 AVZ130903 BFV130903 BPR130903 BZN130903 CJJ130903 CTF130903 DDB130903 DMX130903 DWT130903 EGP130903 EQL130903 FAH130903 FKD130903 FTZ130903 GDV130903 GNR130903 GXN130903 HHJ130903 HRF130903 IBB130903 IKX130903 IUT130903 JEP130903 JOL130903 JYH130903 KID130903 KRZ130903 LBV130903 LLR130903 LVN130903 MFJ130903 MPF130903 MZB130903 NIX130903 NST130903 OCP130903 OML130903 OWH130903 PGD130903 PPZ130903 PZV130903 QJR130903 QTN130903 RDJ130903 RNF130903 RXB130903 SGX130903 SQT130903 TAP130903 TKL130903 TUH130903 UED130903 UNZ130903 UXV130903 VHR130903 VRN130903 WBJ130903 WLF130903 WVB130903 J196439 IP196439 SL196439 ACH196439 AMD196439 AVZ196439 BFV196439 BPR196439 BZN196439 CJJ196439 CTF196439 DDB196439 DMX196439 DWT196439 EGP196439 EQL196439 FAH196439 FKD196439 FTZ196439 GDV196439 GNR196439 GXN196439 HHJ196439 HRF196439 IBB196439 IKX196439 IUT196439 JEP196439 JOL196439 JYH196439 KID196439 KRZ196439 LBV196439 LLR196439 LVN196439 MFJ196439 MPF196439 MZB196439 NIX196439 NST196439 OCP196439 OML196439 OWH196439 PGD196439 PPZ196439 PZV196439 QJR196439 QTN196439 RDJ196439 RNF196439 RXB196439 SGX196439 SQT196439 TAP196439 TKL196439 TUH196439 UED196439 UNZ196439 UXV196439 VHR196439 VRN196439 WBJ196439 WLF196439 WVB196439 J261975 IP261975 SL261975 ACH261975 AMD261975 AVZ261975 BFV261975 BPR261975 BZN261975 CJJ261975 CTF261975 DDB261975 DMX261975 DWT261975 EGP261975 EQL261975 FAH261975 FKD261975 FTZ261975 GDV261975 GNR261975 GXN261975 HHJ261975 HRF261975 IBB261975 IKX261975 IUT261975 JEP261975 JOL261975 JYH261975 KID261975 KRZ261975 LBV261975 LLR261975 LVN261975 MFJ261975 MPF261975 MZB261975 NIX261975 NST261975 OCP261975 OML261975 OWH261975 PGD261975 PPZ261975 PZV261975 QJR261975 QTN261975 RDJ261975 RNF261975 RXB261975 SGX261975 SQT261975 TAP261975 TKL261975 TUH261975 UED261975 UNZ261975 UXV261975 VHR261975 VRN261975 WBJ261975 WLF261975 WVB261975 J327511 IP327511 SL327511 ACH327511 AMD327511 AVZ327511 BFV327511 BPR327511 BZN327511 CJJ327511 CTF327511 DDB327511 DMX327511 DWT327511 EGP327511 EQL327511 FAH327511 FKD327511 FTZ327511 GDV327511 GNR327511 GXN327511 HHJ327511 HRF327511 IBB327511 IKX327511 IUT327511 JEP327511 JOL327511 JYH327511 KID327511 KRZ327511 LBV327511 LLR327511 LVN327511 MFJ327511 MPF327511 MZB327511 NIX327511 NST327511 OCP327511 OML327511 OWH327511 PGD327511 PPZ327511 PZV327511 QJR327511 QTN327511 RDJ327511 RNF327511 RXB327511 SGX327511 SQT327511 TAP327511 TKL327511 TUH327511 UED327511 UNZ327511 UXV327511 VHR327511 VRN327511 WBJ327511 WLF327511 WVB327511 J393047 IP393047 SL393047 ACH393047 AMD393047 AVZ393047 BFV393047 BPR393047 BZN393047 CJJ393047 CTF393047 DDB393047 DMX393047 DWT393047 EGP393047 EQL393047 FAH393047 FKD393047 FTZ393047 GDV393047 GNR393047 GXN393047 HHJ393047 HRF393047 IBB393047 IKX393047 IUT393047 JEP393047 JOL393047 JYH393047 KID393047 KRZ393047 LBV393047 LLR393047 LVN393047 MFJ393047 MPF393047 MZB393047 NIX393047 NST393047 OCP393047 OML393047 OWH393047 PGD393047 PPZ393047 PZV393047 QJR393047 QTN393047 RDJ393047 RNF393047 RXB393047 SGX393047 SQT393047 TAP393047 TKL393047 TUH393047 UED393047 UNZ393047 UXV393047 VHR393047 VRN393047 WBJ393047 WLF393047 WVB393047 J458583 IP458583 SL458583 ACH458583 AMD458583 AVZ458583 BFV458583 BPR458583 BZN458583 CJJ458583 CTF458583 DDB458583 DMX458583 DWT458583 EGP458583 EQL458583 FAH458583 FKD458583 FTZ458583 GDV458583 GNR458583 GXN458583 HHJ458583 HRF458583 IBB458583 IKX458583 IUT458583 JEP458583 JOL458583 JYH458583 KID458583 KRZ458583 LBV458583 LLR458583 LVN458583 MFJ458583 MPF458583 MZB458583 NIX458583 NST458583 OCP458583 OML458583 OWH458583 PGD458583 PPZ458583 PZV458583 QJR458583 QTN458583 RDJ458583 RNF458583 RXB458583 SGX458583 SQT458583 TAP458583 TKL458583 TUH458583 UED458583 UNZ458583 UXV458583 VHR458583 VRN458583 WBJ458583 WLF458583 WVB458583 J524119 IP524119 SL524119 ACH524119 AMD524119 AVZ524119 BFV524119 BPR524119 BZN524119 CJJ524119 CTF524119 DDB524119 DMX524119 DWT524119 EGP524119 EQL524119 FAH524119 FKD524119 FTZ524119 GDV524119 GNR524119 GXN524119 HHJ524119 HRF524119 IBB524119 IKX524119 IUT524119 JEP524119 JOL524119 JYH524119 KID524119 KRZ524119 LBV524119 LLR524119 LVN524119 MFJ524119 MPF524119 MZB524119 NIX524119 NST524119 OCP524119 OML524119 OWH524119 PGD524119 PPZ524119 PZV524119 QJR524119 QTN524119 RDJ524119 RNF524119 RXB524119 SGX524119 SQT524119 TAP524119 TKL524119 TUH524119 UED524119 UNZ524119 UXV524119 VHR524119 VRN524119 WBJ524119 WLF524119 WVB524119 J589655 IP589655 SL589655 ACH589655 AMD589655 AVZ589655 BFV589655 BPR589655 BZN589655 CJJ589655 CTF589655 DDB589655 DMX589655 DWT589655 EGP589655 EQL589655 FAH589655 FKD589655 FTZ589655 GDV589655 GNR589655 GXN589655 HHJ589655 HRF589655 IBB589655 IKX589655 IUT589655 JEP589655 JOL589655 JYH589655 KID589655 KRZ589655 LBV589655 LLR589655 LVN589655 MFJ589655 MPF589655 MZB589655 NIX589655 NST589655 OCP589655 OML589655 OWH589655 PGD589655 PPZ589655 PZV589655 QJR589655 QTN589655 RDJ589655 RNF589655 RXB589655 SGX589655 SQT589655 TAP589655 TKL589655 TUH589655 UED589655 UNZ589655 UXV589655 VHR589655 VRN589655 WBJ589655 WLF589655 WVB589655 J655191 IP655191 SL655191 ACH655191 AMD655191 AVZ655191 BFV655191 BPR655191 BZN655191 CJJ655191 CTF655191 DDB655191 DMX655191 DWT655191 EGP655191 EQL655191 FAH655191 FKD655191 FTZ655191 GDV655191 GNR655191 GXN655191 HHJ655191 HRF655191 IBB655191 IKX655191 IUT655191 JEP655191 JOL655191 JYH655191 KID655191 KRZ655191 LBV655191 LLR655191 LVN655191 MFJ655191 MPF655191 MZB655191 NIX655191 NST655191 OCP655191 OML655191 OWH655191 PGD655191 PPZ655191 PZV655191 QJR655191 QTN655191 RDJ655191 RNF655191 RXB655191 SGX655191 SQT655191 TAP655191 TKL655191 TUH655191 UED655191 UNZ655191 UXV655191 VHR655191 VRN655191 WBJ655191 WLF655191 WVB655191 J720727 IP720727 SL720727 ACH720727 AMD720727 AVZ720727 BFV720727 BPR720727 BZN720727 CJJ720727 CTF720727 DDB720727 DMX720727 DWT720727 EGP720727 EQL720727 FAH720727 FKD720727 FTZ720727 GDV720727 GNR720727 GXN720727 HHJ720727 HRF720727 IBB720727 IKX720727 IUT720727 JEP720727 JOL720727 JYH720727 KID720727 KRZ720727 LBV720727 LLR720727 LVN720727 MFJ720727 MPF720727 MZB720727 NIX720727 NST720727 OCP720727 OML720727 OWH720727 PGD720727 PPZ720727 PZV720727 QJR720727 QTN720727 RDJ720727 RNF720727 RXB720727 SGX720727 SQT720727 TAP720727 TKL720727 TUH720727 UED720727 UNZ720727 UXV720727 VHR720727 VRN720727 WBJ720727 WLF720727 WVB720727 J786263 IP786263 SL786263 ACH786263 AMD786263 AVZ786263 BFV786263 BPR786263 BZN786263 CJJ786263 CTF786263 DDB786263 DMX786263 DWT786263 EGP786263 EQL786263 FAH786263 FKD786263 FTZ786263 GDV786263 GNR786263 GXN786263 HHJ786263 HRF786263 IBB786263 IKX786263 IUT786263 JEP786263 JOL786263 JYH786263 KID786263 KRZ786263 LBV786263 LLR786263 LVN786263 MFJ786263 MPF786263 MZB786263 NIX786263 NST786263 OCP786263 OML786263 OWH786263 PGD786263 PPZ786263 PZV786263 QJR786263 QTN786263 RDJ786263 RNF786263 RXB786263 SGX786263 SQT786263 TAP786263 TKL786263 TUH786263 UED786263 UNZ786263 UXV786263 VHR786263 VRN786263 WBJ786263 WLF786263 WVB786263 J851799 IP851799 SL851799 ACH851799 AMD851799 AVZ851799 BFV851799 BPR851799 BZN851799 CJJ851799 CTF851799 DDB851799 DMX851799 DWT851799 EGP851799 EQL851799 FAH851799 FKD851799 FTZ851799 GDV851799 GNR851799 GXN851799 HHJ851799 HRF851799 IBB851799 IKX851799 IUT851799 JEP851799 JOL851799 JYH851799 KID851799 KRZ851799 LBV851799 LLR851799 LVN851799 MFJ851799 MPF851799 MZB851799 NIX851799 NST851799 OCP851799 OML851799 OWH851799 PGD851799 PPZ851799 PZV851799 QJR851799 QTN851799 RDJ851799 RNF851799 RXB851799 SGX851799 SQT851799 TAP851799 TKL851799 TUH851799 UED851799 UNZ851799 UXV851799 VHR851799 VRN851799 WBJ851799 WLF851799 WVB851799 J917335 IP917335 SL917335 ACH917335 AMD917335 AVZ917335 BFV917335 BPR917335 BZN917335 CJJ917335 CTF917335 DDB917335 DMX917335 DWT917335 EGP917335 EQL917335 FAH917335 FKD917335 FTZ917335 GDV917335 GNR917335 GXN917335 HHJ917335 HRF917335 IBB917335 IKX917335 IUT917335 JEP917335 JOL917335 JYH917335 KID917335 KRZ917335 LBV917335 LLR917335 LVN917335 MFJ917335 MPF917335 MZB917335 NIX917335 NST917335 OCP917335 OML917335 OWH917335 PGD917335 PPZ917335 PZV917335 QJR917335 QTN917335 RDJ917335 RNF917335 RXB917335 SGX917335 SQT917335 TAP917335 TKL917335 TUH917335 UED917335 UNZ917335 UXV917335 VHR917335 VRN917335 WBJ917335 WLF917335 WVB917335 J982871 IP982871 SL982871 ACH982871 AMD982871 AVZ982871 BFV982871 BPR982871 BZN982871 CJJ982871 CTF982871 DDB982871 DMX982871 DWT982871 EGP982871 EQL982871 FAH982871 FKD982871 FTZ982871 GDV982871 GNR982871 GXN982871 HHJ982871 HRF982871 IBB982871 IKX982871 IUT982871 JEP982871 JOL982871 JYH982871 KID982871 KRZ982871 LBV982871 LLR982871 LVN982871 MFJ982871 MPF982871 MZB982871 NIX982871 NST982871 OCP982871 OML982871 OWH982871 PGD982871 PPZ982871 PZV982871 QJR982871 QTN982871 RDJ982871 RNF982871 RXB982871 SGX982871 SQT982871 TAP982871 TKL982871 TUH982871 UED982871 UNZ982871 UXV982871 VHR982871 VRN982871 WBJ982871 WLF982871 WVB982871 J65261 IP65261 SL65261 ACH65261 AMD65261 AVZ65261 BFV65261 BPR65261 BZN65261 CJJ65261 CTF65261 DDB65261 DMX65261 DWT65261 EGP65261 EQL65261 FAH65261 FKD65261 FTZ65261 GDV65261 GNR65261 GXN65261 HHJ65261 HRF65261 IBB65261 IKX65261 IUT65261 JEP65261 JOL65261 JYH65261 KID65261 KRZ65261 LBV65261 LLR65261 LVN65261 MFJ65261 MPF65261 MZB65261 NIX65261 NST65261 OCP65261 OML65261 OWH65261 PGD65261 PPZ65261 PZV65261 QJR65261 QTN65261 RDJ65261 RNF65261 RXB65261 SGX65261 SQT65261 TAP65261 TKL65261 TUH65261 UED65261 UNZ65261 UXV65261 VHR65261 VRN65261 WBJ65261 WLF65261 WVB65261 J130797 IP130797 SL130797 ACH130797 AMD130797 AVZ130797 BFV130797 BPR130797 BZN130797 CJJ130797 CTF130797 DDB130797 DMX130797 DWT130797 EGP130797 EQL130797 FAH130797 FKD130797 FTZ130797 GDV130797 GNR130797 GXN130797 HHJ130797 HRF130797 IBB130797 IKX130797 IUT130797 JEP130797 JOL130797 JYH130797 KID130797 KRZ130797 LBV130797 LLR130797 LVN130797 MFJ130797 MPF130797 MZB130797 NIX130797 NST130797 OCP130797 OML130797 OWH130797 PGD130797 PPZ130797 PZV130797 QJR130797 QTN130797 RDJ130797 RNF130797 RXB130797 SGX130797 SQT130797 TAP130797 TKL130797 TUH130797 UED130797 UNZ130797 UXV130797 VHR130797 VRN130797 WBJ130797 WLF130797 WVB130797 J196333 IP196333 SL196333 ACH196333 AMD196333 AVZ196333 BFV196333 BPR196333 BZN196333 CJJ196333 CTF196333 DDB196333 DMX196333 DWT196333 EGP196333 EQL196333 FAH196333 FKD196333 FTZ196333 GDV196333 GNR196333 GXN196333 HHJ196333 HRF196333 IBB196333 IKX196333 IUT196333 JEP196333 JOL196333 JYH196333 KID196333 KRZ196333 LBV196333 LLR196333 LVN196333 MFJ196333 MPF196333 MZB196333 NIX196333 NST196333 OCP196333 OML196333 OWH196333 PGD196333 PPZ196333 PZV196333 QJR196333 QTN196333 RDJ196333 RNF196333 RXB196333 SGX196333 SQT196333 TAP196333 TKL196333 TUH196333 UED196333 UNZ196333 UXV196333 VHR196333 VRN196333 WBJ196333 WLF196333 WVB196333 J261869 IP261869 SL261869 ACH261869 AMD261869 AVZ261869 BFV261869 BPR261869 BZN261869 CJJ261869 CTF261869 DDB261869 DMX261869 DWT261869 EGP261869 EQL261869 FAH261869 FKD261869 FTZ261869 GDV261869 GNR261869 GXN261869 HHJ261869 HRF261869 IBB261869 IKX261869 IUT261869 JEP261869 JOL261869 JYH261869 KID261869 KRZ261869 LBV261869 LLR261869 LVN261869 MFJ261869 MPF261869 MZB261869 NIX261869 NST261869 OCP261869 OML261869 OWH261869 PGD261869 PPZ261869 PZV261869 QJR261869 QTN261869 RDJ261869 RNF261869 RXB261869 SGX261869 SQT261869 TAP261869 TKL261869 TUH261869 UED261869 UNZ261869 UXV261869 VHR261869 VRN261869 WBJ261869 WLF261869 WVB261869 J327405 IP327405 SL327405 ACH327405 AMD327405 AVZ327405 BFV327405 BPR327405 BZN327405 CJJ327405 CTF327405 DDB327405 DMX327405 DWT327405 EGP327405 EQL327405 FAH327405 FKD327405 FTZ327405 GDV327405 GNR327405 GXN327405 HHJ327405 HRF327405 IBB327405 IKX327405 IUT327405 JEP327405 JOL327405 JYH327405 KID327405 KRZ327405 LBV327405 LLR327405 LVN327405 MFJ327405 MPF327405 MZB327405 NIX327405 NST327405 OCP327405 OML327405 OWH327405 PGD327405 PPZ327405 PZV327405 QJR327405 QTN327405 RDJ327405 RNF327405 RXB327405 SGX327405 SQT327405 TAP327405 TKL327405 TUH327405 UED327405 UNZ327405 UXV327405 VHR327405 VRN327405 WBJ327405 WLF327405 WVB327405 J392941 IP392941 SL392941 ACH392941 AMD392941 AVZ392941 BFV392941 BPR392941 BZN392941 CJJ392941 CTF392941 DDB392941 DMX392941 DWT392941 EGP392941 EQL392941 FAH392941 FKD392941 FTZ392941 GDV392941 GNR392941 GXN392941 HHJ392941 HRF392941 IBB392941 IKX392941 IUT392941 JEP392941 JOL392941 JYH392941 KID392941 KRZ392941 LBV392941 LLR392941 LVN392941 MFJ392941 MPF392941 MZB392941 NIX392941 NST392941 OCP392941 OML392941 OWH392941 PGD392941 PPZ392941 PZV392941 QJR392941 QTN392941 RDJ392941 RNF392941 RXB392941 SGX392941 SQT392941 TAP392941 TKL392941 TUH392941 UED392941 UNZ392941 UXV392941 VHR392941 VRN392941 WBJ392941 WLF392941 WVB392941 J458477 IP458477 SL458477 ACH458477 AMD458477 AVZ458477 BFV458477 BPR458477 BZN458477 CJJ458477 CTF458477 DDB458477 DMX458477 DWT458477 EGP458477 EQL458477 FAH458477 FKD458477 FTZ458477 GDV458477 GNR458477 GXN458477 HHJ458477 HRF458477 IBB458477 IKX458477 IUT458477 JEP458477 JOL458477 JYH458477 KID458477 KRZ458477 LBV458477 LLR458477 LVN458477 MFJ458477 MPF458477 MZB458477 NIX458477 NST458477 OCP458477 OML458477 OWH458477 PGD458477 PPZ458477 PZV458477 QJR458477 QTN458477 RDJ458477 RNF458477 RXB458477 SGX458477 SQT458477 TAP458477 TKL458477 TUH458477 UED458477 UNZ458477 UXV458477 VHR458477 VRN458477 WBJ458477 WLF458477 WVB458477 J524013 IP524013 SL524013 ACH524013 AMD524013 AVZ524013 BFV524013 BPR524013 BZN524013 CJJ524013 CTF524013 DDB524013 DMX524013 DWT524013 EGP524013 EQL524013 FAH524013 FKD524013 FTZ524013 GDV524013 GNR524013 GXN524013 HHJ524013 HRF524013 IBB524013 IKX524013 IUT524013 JEP524013 JOL524013 JYH524013 KID524013 KRZ524013 LBV524013 LLR524013 LVN524013 MFJ524013 MPF524013 MZB524013 NIX524013 NST524013 OCP524013 OML524013 OWH524013 PGD524013 PPZ524013 PZV524013 QJR524013 QTN524013 RDJ524013 RNF524013 RXB524013 SGX524013 SQT524013 TAP524013 TKL524013 TUH524013 UED524013 UNZ524013 UXV524013 VHR524013 VRN524013 WBJ524013 WLF524013 WVB524013 J589549 IP589549 SL589549 ACH589549 AMD589549 AVZ589549 BFV589549 BPR589549 BZN589549 CJJ589549 CTF589549 DDB589549 DMX589549 DWT589549 EGP589549 EQL589549 FAH589549 FKD589549 FTZ589549 GDV589549 GNR589549 GXN589549 HHJ589549 HRF589549 IBB589549 IKX589549 IUT589549 JEP589549 JOL589549 JYH589549 KID589549 KRZ589549 LBV589549 LLR589549 LVN589549 MFJ589549 MPF589549 MZB589549 NIX589549 NST589549 OCP589549 OML589549 OWH589549 PGD589549 PPZ589549 PZV589549 QJR589549 QTN589549 RDJ589549 RNF589549 RXB589549 SGX589549 SQT589549 TAP589549 TKL589549 TUH589549 UED589549 UNZ589549 UXV589549 VHR589549 VRN589549 WBJ589549 WLF589549 WVB589549 J655085 IP655085 SL655085 ACH655085 AMD655085 AVZ655085 BFV655085 BPR655085 BZN655085 CJJ655085 CTF655085 DDB655085 DMX655085 DWT655085 EGP655085 EQL655085 FAH655085 FKD655085 FTZ655085 GDV655085 GNR655085 GXN655085 HHJ655085 HRF655085 IBB655085 IKX655085 IUT655085 JEP655085 JOL655085 JYH655085 KID655085 KRZ655085 LBV655085 LLR655085 LVN655085 MFJ655085 MPF655085 MZB655085 NIX655085 NST655085 OCP655085 OML655085 OWH655085 PGD655085 PPZ655085 PZV655085 QJR655085 QTN655085 RDJ655085 RNF655085 RXB655085 SGX655085 SQT655085 TAP655085 TKL655085 TUH655085 UED655085 UNZ655085 UXV655085 VHR655085 VRN655085 WBJ655085 WLF655085 WVB655085 J720621 IP720621 SL720621 ACH720621 AMD720621 AVZ720621 BFV720621 BPR720621 BZN720621 CJJ720621 CTF720621 DDB720621 DMX720621 DWT720621 EGP720621 EQL720621 FAH720621 FKD720621 FTZ720621 GDV720621 GNR720621 GXN720621 HHJ720621 HRF720621 IBB720621 IKX720621 IUT720621 JEP720621 JOL720621 JYH720621 KID720621 KRZ720621 LBV720621 LLR720621 LVN720621 MFJ720621 MPF720621 MZB720621 NIX720621 NST720621 OCP720621 OML720621 OWH720621 PGD720621 PPZ720621 PZV720621 QJR720621 QTN720621 RDJ720621 RNF720621 RXB720621 SGX720621 SQT720621 TAP720621 TKL720621 TUH720621 UED720621 UNZ720621 UXV720621 VHR720621 VRN720621 WBJ720621 WLF720621 WVB720621 J786157 IP786157 SL786157 ACH786157 AMD786157 AVZ786157 BFV786157 BPR786157 BZN786157 CJJ786157 CTF786157 DDB786157 DMX786157 DWT786157 EGP786157 EQL786157 FAH786157 FKD786157 FTZ786157 GDV786157 GNR786157 GXN786157 HHJ786157 HRF786157 IBB786157 IKX786157 IUT786157 JEP786157 JOL786157 JYH786157 KID786157 KRZ786157 LBV786157 LLR786157 LVN786157 MFJ786157 MPF786157 MZB786157 NIX786157 NST786157 OCP786157 OML786157 OWH786157 PGD786157 PPZ786157 PZV786157 QJR786157 QTN786157 RDJ786157 RNF786157 RXB786157 SGX786157 SQT786157 TAP786157 TKL786157 TUH786157 UED786157 UNZ786157 UXV786157 VHR786157 VRN786157 WBJ786157 WLF786157 WVB786157 J851693 IP851693 SL851693 ACH851693 AMD851693 AVZ851693 BFV851693 BPR851693 BZN851693 CJJ851693 CTF851693 DDB851693 DMX851693 DWT851693 EGP851693 EQL851693 FAH851693 FKD851693 FTZ851693 GDV851693 GNR851693 GXN851693 HHJ851693 HRF851693 IBB851693 IKX851693 IUT851693 JEP851693 JOL851693 JYH851693 KID851693 KRZ851693 LBV851693 LLR851693 LVN851693 MFJ851693 MPF851693 MZB851693 NIX851693 NST851693 OCP851693 OML851693 OWH851693 PGD851693 PPZ851693 PZV851693 QJR851693 QTN851693 RDJ851693 RNF851693 RXB851693 SGX851693 SQT851693 TAP851693 TKL851693 TUH851693 UED851693 UNZ851693 UXV851693 VHR851693 VRN851693 WBJ851693 WLF851693 WVB851693 J917229 IP917229 SL917229 ACH917229 AMD917229 AVZ917229 BFV917229 BPR917229 BZN917229 CJJ917229 CTF917229 DDB917229 DMX917229 DWT917229 EGP917229 EQL917229 FAH917229 FKD917229 FTZ917229 GDV917229 GNR917229 GXN917229 HHJ917229 HRF917229 IBB917229 IKX917229 IUT917229 JEP917229 JOL917229 JYH917229 KID917229 KRZ917229 LBV917229 LLR917229 LVN917229 MFJ917229 MPF917229 MZB917229 NIX917229 NST917229 OCP917229 OML917229 OWH917229 PGD917229 PPZ917229 PZV917229 QJR917229 QTN917229 RDJ917229 RNF917229 RXB917229 SGX917229 SQT917229 TAP917229 TKL917229 TUH917229 UED917229 UNZ917229 UXV917229 VHR917229 VRN917229 WBJ917229 WLF917229 WVB917229 J982765 IP982765 SL982765 ACH982765 AMD982765 AVZ982765 BFV982765 BPR982765 BZN982765 CJJ982765 CTF982765 DDB982765 DMX982765 DWT982765 EGP982765 EQL982765 FAH982765 FKD982765 FTZ982765 GDV982765 GNR982765 GXN982765 HHJ982765 HRF982765 IBB982765 IKX982765 IUT982765 JEP982765 JOL982765 JYH982765 KID982765 KRZ982765 LBV982765 LLR982765 LVN982765 MFJ982765 MPF982765 MZB982765 NIX982765 NST982765 OCP982765 OML982765 OWH982765 PGD982765 PPZ982765 PZV982765 QJR982765 QTN982765 RDJ982765 RNF982765 RXB982765 SGX982765 SQT982765 TAP982765 TKL982765 TUH982765 UED982765 UNZ982765 UXV982765 VHR982765 VRN982765 WBJ982765 WLF982765 WVB982765 J4 IP3 SL3 ACH3 AMD3 AVZ3 BFV3 BPR3 BZN3 CJJ3 CTF3 DDB3 DMX3 DWT3 EGP3 EQL3 FAH3 FKD3 FTZ3 GDV3 GNR3 GXN3 HHJ3 HRF3 IBB3 IKX3 IUT3 JEP3 JOL3 JYH3 KID3 KRZ3 LBV3 LLR3 LVN3 MFJ3 MPF3 MZB3 NIX3 NST3 OCP3 OML3 OWH3 PGD3 PPZ3 PZV3 QJR3 QTN3 RDJ3 RNF3 RXB3 SGX3 SQT3 TAP3 TKL3 TUH3 UED3 UNZ3 UXV3 VHR3 VRN3 WBJ3 WLF3 WVB3 J65314 IP65314 SL65314 ACH65314 AMD65314 AVZ65314 BFV65314 BPR65314 BZN65314 CJJ65314 CTF65314 DDB65314 DMX65314 DWT65314 EGP65314 EQL65314 FAH65314 FKD65314 FTZ65314 GDV65314 GNR65314 GXN65314 HHJ65314 HRF65314 IBB65314 IKX65314 IUT65314 JEP65314 JOL65314 JYH65314 KID65314 KRZ65314 LBV65314 LLR65314 LVN65314 MFJ65314 MPF65314 MZB65314 NIX65314 NST65314 OCP65314 OML65314 OWH65314 PGD65314 PPZ65314 PZV65314 QJR65314 QTN65314 RDJ65314 RNF65314 RXB65314 SGX65314 SQT65314 TAP65314 TKL65314 TUH65314 UED65314 UNZ65314 UXV65314 VHR65314 VRN65314 WBJ65314 WLF65314 WVB65314 J130850 IP130850 SL130850 ACH130850 AMD130850 AVZ130850 BFV130850 BPR130850 BZN130850 CJJ130850 CTF130850 DDB130850 DMX130850 DWT130850 EGP130850 EQL130850 FAH130850 FKD130850 FTZ130850 GDV130850 GNR130850 GXN130850 HHJ130850 HRF130850 IBB130850 IKX130850 IUT130850 JEP130850 JOL130850 JYH130850 KID130850 KRZ130850 LBV130850 LLR130850 LVN130850 MFJ130850 MPF130850 MZB130850 NIX130850 NST130850 OCP130850 OML130850 OWH130850 PGD130850 PPZ130850 PZV130850 QJR130850 QTN130850 RDJ130850 RNF130850 RXB130850 SGX130850 SQT130850 TAP130850 TKL130850 TUH130850 UED130850 UNZ130850 UXV130850 VHR130850 VRN130850 WBJ130850 WLF130850 WVB130850 J196386 IP196386 SL196386 ACH196386 AMD196386 AVZ196386 BFV196386 BPR196386 BZN196386 CJJ196386 CTF196386 DDB196386 DMX196386 DWT196386 EGP196386 EQL196386 FAH196386 FKD196386 FTZ196386 GDV196386 GNR196386 GXN196386 HHJ196386 HRF196386 IBB196386 IKX196386 IUT196386 JEP196386 JOL196386 JYH196386 KID196386 KRZ196386 LBV196386 LLR196386 LVN196386 MFJ196386 MPF196386 MZB196386 NIX196386 NST196386 OCP196386 OML196386 OWH196386 PGD196386 PPZ196386 PZV196386 QJR196386 QTN196386 RDJ196386 RNF196386 RXB196386 SGX196386 SQT196386 TAP196386 TKL196386 TUH196386 UED196386 UNZ196386 UXV196386 VHR196386 VRN196386 WBJ196386 WLF196386 WVB196386 J261922 IP261922 SL261922 ACH261922 AMD261922 AVZ261922 BFV261922 BPR261922 BZN261922 CJJ261922 CTF261922 DDB261922 DMX261922 DWT261922 EGP261922 EQL261922 FAH261922 FKD261922 FTZ261922 GDV261922 GNR261922 GXN261922 HHJ261922 HRF261922 IBB261922 IKX261922 IUT261922 JEP261922 JOL261922 JYH261922 KID261922 KRZ261922 LBV261922 LLR261922 LVN261922 MFJ261922 MPF261922 MZB261922 NIX261922 NST261922 OCP261922 OML261922 OWH261922 PGD261922 PPZ261922 PZV261922 QJR261922 QTN261922 RDJ261922 RNF261922 RXB261922 SGX261922 SQT261922 TAP261922 TKL261922 TUH261922 UED261922 UNZ261922 UXV261922 VHR261922 VRN261922 WBJ261922 WLF261922 WVB261922 J327458 IP327458 SL327458 ACH327458 AMD327458 AVZ327458 BFV327458 BPR327458 BZN327458 CJJ327458 CTF327458 DDB327458 DMX327458 DWT327458 EGP327458 EQL327458 FAH327458 FKD327458 FTZ327458 GDV327458 GNR327458 GXN327458 HHJ327458 HRF327458 IBB327458 IKX327458 IUT327458 JEP327458 JOL327458 JYH327458 KID327458 KRZ327458 LBV327458 LLR327458 LVN327458 MFJ327458 MPF327458 MZB327458 NIX327458 NST327458 OCP327458 OML327458 OWH327458 PGD327458 PPZ327458 PZV327458 QJR327458 QTN327458 RDJ327458 RNF327458 RXB327458 SGX327458 SQT327458 TAP327458 TKL327458 TUH327458 UED327458 UNZ327458 UXV327458 VHR327458 VRN327458 WBJ327458 WLF327458 WVB327458 J392994 IP392994 SL392994 ACH392994 AMD392994 AVZ392994 BFV392994 BPR392994 BZN392994 CJJ392994 CTF392994 DDB392994 DMX392994 DWT392994 EGP392994 EQL392994 FAH392994 FKD392994 FTZ392994 GDV392994 GNR392994 GXN392994 HHJ392994 HRF392994 IBB392994 IKX392994 IUT392994 JEP392994 JOL392994 JYH392994 KID392994 KRZ392994 LBV392994 LLR392994 LVN392994 MFJ392994 MPF392994 MZB392994 NIX392994 NST392994 OCP392994 OML392994 OWH392994 PGD392994 PPZ392994 PZV392994 QJR392994 QTN392994 RDJ392994 RNF392994 RXB392994 SGX392994 SQT392994 TAP392994 TKL392994 TUH392994 UED392994 UNZ392994 UXV392994 VHR392994 VRN392994 WBJ392994 WLF392994 WVB392994 J458530 IP458530 SL458530 ACH458530 AMD458530 AVZ458530 BFV458530 BPR458530 BZN458530 CJJ458530 CTF458530 DDB458530 DMX458530 DWT458530 EGP458530 EQL458530 FAH458530 FKD458530 FTZ458530 GDV458530 GNR458530 GXN458530 HHJ458530 HRF458530 IBB458530 IKX458530 IUT458530 JEP458530 JOL458530 JYH458530 KID458530 KRZ458530 LBV458530 LLR458530 LVN458530 MFJ458530 MPF458530 MZB458530 NIX458530 NST458530 OCP458530 OML458530 OWH458530 PGD458530 PPZ458530 PZV458530 QJR458530 QTN458530 RDJ458530 RNF458530 RXB458530 SGX458530 SQT458530 TAP458530 TKL458530 TUH458530 UED458530 UNZ458530 UXV458530 VHR458530 VRN458530 WBJ458530 WLF458530 WVB458530 J524066 IP524066 SL524066 ACH524066 AMD524066 AVZ524066 BFV524066 BPR524066 BZN524066 CJJ524066 CTF524066 DDB524066 DMX524066 DWT524066 EGP524066 EQL524066 FAH524066 FKD524066 FTZ524066 GDV524066 GNR524066 GXN524066 HHJ524066 HRF524066 IBB524066 IKX524066 IUT524066 JEP524066 JOL524066 JYH524066 KID524066 KRZ524066 LBV524066 LLR524066 LVN524066 MFJ524066 MPF524066 MZB524066 NIX524066 NST524066 OCP524066 OML524066 OWH524066 PGD524066 PPZ524066 PZV524066 QJR524066 QTN524066 RDJ524066 RNF524066 RXB524066 SGX524066 SQT524066 TAP524066 TKL524066 TUH524066 UED524066 UNZ524066 UXV524066 VHR524066 VRN524066 WBJ524066 WLF524066 WVB524066 J589602 IP589602 SL589602 ACH589602 AMD589602 AVZ589602 BFV589602 BPR589602 BZN589602 CJJ589602 CTF589602 DDB589602 DMX589602 DWT589602 EGP589602 EQL589602 FAH589602 FKD589602 FTZ589602 GDV589602 GNR589602 GXN589602 HHJ589602 HRF589602 IBB589602 IKX589602 IUT589602 JEP589602 JOL589602 JYH589602 KID589602 KRZ589602 LBV589602 LLR589602 LVN589602 MFJ589602 MPF589602 MZB589602 NIX589602 NST589602 OCP589602 OML589602 OWH589602 PGD589602 PPZ589602 PZV589602 QJR589602 QTN589602 RDJ589602 RNF589602 RXB589602 SGX589602 SQT589602 TAP589602 TKL589602 TUH589602 UED589602 UNZ589602 UXV589602 VHR589602 VRN589602 WBJ589602 WLF589602 WVB589602 J655138 IP655138 SL655138 ACH655138 AMD655138 AVZ655138 BFV655138 BPR655138 BZN655138 CJJ655138 CTF655138 DDB655138 DMX655138 DWT655138 EGP655138 EQL655138 FAH655138 FKD655138 FTZ655138 GDV655138 GNR655138 GXN655138 HHJ655138 HRF655138 IBB655138 IKX655138 IUT655138 JEP655138 JOL655138 JYH655138 KID655138 KRZ655138 LBV655138 LLR655138 LVN655138 MFJ655138 MPF655138 MZB655138 NIX655138 NST655138 OCP655138 OML655138 OWH655138 PGD655138 PPZ655138 PZV655138 QJR655138 QTN655138 RDJ655138 RNF655138 RXB655138 SGX655138 SQT655138 TAP655138 TKL655138 TUH655138 UED655138 UNZ655138 UXV655138 VHR655138 VRN655138 WBJ655138 WLF655138 WVB655138 J720674 IP720674 SL720674 ACH720674 AMD720674 AVZ720674 BFV720674 BPR720674 BZN720674 CJJ720674 CTF720674 DDB720674 DMX720674 DWT720674 EGP720674 EQL720674 FAH720674 FKD720674 FTZ720674 GDV720674 GNR720674 GXN720674 HHJ720674 HRF720674 IBB720674 IKX720674 IUT720674 JEP720674 JOL720674 JYH720674 KID720674 KRZ720674 LBV720674 LLR720674 LVN720674 MFJ720674 MPF720674 MZB720674 NIX720674 NST720674 OCP720674 OML720674 OWH720674 PGD720674 PPZ720674 PZV720674 QJR720674 QTN720674 RDJ720674 RNF720674 RXB720674 SGX720674 SQT720674 TAP720674 TKL720674 TUH720674 UED720674 UNZ720674 UXV720674 VHR720674 VRN720674 WBJ720674 WLF720674 WVB720674 J786210 IP786210 SL786210 ACH786210 AMD786210 AVZ786210 BFV786210 BPR786210 BZN786210 CJJ786210 CTF786210 DDB786210 DMX786210 DWT786210 EGP786210 EQL786210 FAH786210 FKD786210 FTZ786210 GDV786210 GNR786210 GXN786210 HHJ786210 HRF786210 IBB786210 IKX786210 IUT786210 JEP786210 JOL786210 JYH786210 KID786210 KRZ786210 LBV786210 LLR786210 LVN786210 MFJ786210 MPF786210 MZB786210 NIX786210 NST786210 OCP786210 OML786210 OWH786210 PGD786210 PPZ786210 PZV786210 QJR786210 QTN786210 RDJ786210 RNF786210 RXB786210 SGX786210 SQT786210 TAP786210 TKL786210 TUH786210 UED786210 UNZ786210 UXV786210 VHR786210 VRN786210 WBJ786210 WLF786210 WVB786210 J851746 IP851746 SL851746 ACH851746 AMD851746 AVZ851746 BFV851746 BPR851746 BZN851746 CJJ851746 CTF851746 DDB851746 DMX851746 DWT851746 EGP851746 EQL851746 FAH851746 FKD851746 FTZ851746 GDV851746 GNR851746 GXN851746 HHJ851746 HRF851746 IBB851746 IKX851746 IUT851746 JEP851746 JOL851746 JYH851746 KID851746 KRZ851746 LBV851746 LLR851746 LVN851746 MFJ851746 MPF851746 MZB851746 NIX851746 NST851746 OCP851746 OML851746 OWH851746 PGD851746 PPZ851746 PZV851746 QJR851746 QTN851746 RDJ851746 RNF851746 RXB851746 SGX851746 SQT851746 TAP851746 TKL851746 TUH851746 UED851746 UNZ851746 UXV851746 VHR851746 VRN851746 WBJ851746 WLF851746 WVB851746 J917282 IP917282 SL917282 ACH917282 AMD917282 AVZ917282 BFV917282 BPR917282 BZN917282 CJJ917282 CTF917282 DDB917282 DMX917282 DWT917282 EGP917282 EQL917282 FAH917282 FKD917282 FTZ917282 GDV917282 GNR917282 GXN917282 HHJ917282 HRF917282 IBB917282 IKX917282 IUT917282 JEP917282 JOL917282 JYH917282 KID917282 KRZ917282 LBV917282 LLR917282 LVN917282 MFJ917282 MPF917282 MZB917282 NIX917282 NST917282 OCP917282 OML917282 OWH917282 PGD917282 PPZ917282 PZV917282 QJR917282 QTN917282 RDJ917282 RNF917282 RXB917282 SGX917282 SQT917282 TAP917282 TKL917282 TUH917282 UED917282 UNZ917282 UXV917282 VHR917282 VRN917282 WBJ917282 WLF917282 WVB917282 J982818 IP982818 SL982818 ACH982818 AMD982818 AVZ982818 BFV982818 BPR982818 BZN982818 CJJ982818 CTF982818 DDB982818 DMX982818 DWT982818 EGP982818 EQL982818 FAH982818 FKD982818 FTZ982818 GDV982818 GNR982818 GXN982818 HHJ982818 HRF982818 IBB982818 IKX982818 IUT982818 JEP982818 JOL982818 JYH982818 KID982818 KRZ982818 LBV982818 LLR982818 LVN982818 MFJ982818 MPF982818 MZB982818 NIX982818 NST982818 OCP982818 OML982818 OWH982818 PGD982818 PPZ982818 PZV982818 QJR982818 QTN982818 RDJ982818 RNF982818 RXB982818 SGX982818 SQT982818 TAP982818 TKL982818 TUH982818 UED982818 UNZ982818 UXV982818 VHR982818 VRN982818 WBJ982818 WLF982818 WVB982818" xr:uid="{4562751F-1236-432E-BF7A-7465C8455723}">
      <formula1>0</formula1>
      <formula2>0</formula2>
    </dataValidation>
  </dataValidations>
  <pageMargins left="0.23622047244094491" right="0.23622047244094491" top="0.74803149606299213" bottom="0.74803149606299213" header="0.31496062992125984" footer="0.31496062992125984"/>
  <pageSetup paperSize="9" scale="97" fitToHeight="0" orientation="portrait" r:id="rId1"/>
  <headerFooter scaleWithDoc="0"/>
  <rowBreaks count="1" manualBreakCount="1">
    <brk id="4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CD5B7-54F1-4E0A-99B1-195472C058B9}">
  <sheetPr>
    <tabColor rgb="FF00B050"/>
  </sheetPr>
  <dimension ref="B1:J58"/>
  <sheetViews>
    <sheetView tabSelected="1" view="pageBreakPreview" zoomScaleNormal="100" zoomScaleSheetLayoutView="100" workbookViewId="0">
      <pane xSplit="2" ySplit="1" topLeftCell="C2" activePane="bottomRight" state="frozen"/>
      <selection activeCell="P104" sqref="P104"/>
      <selection pane="topRight" activeCell="P104" sqref="P104"/>
      <selection pane="bottomLeft" activeCell="P104" sqref="P104"/>
      <selection pane="bottomRight" activeCell="P104" sqref="P104"/>
    </sheetView>
  </sheetViews>
  <sheetFormatPr defaultRowHeight="12.75" x14ac:dyDescent="0.2"/>
  <cols>
    <col min="1" max="1" width="2" style="152" customWidth="1"/>
    <col min="2" max="2" width="8.7109375" style="152" customWidth="1"/>
    <col min="3" max="3" width="4.42578125" style="152" customWidth="1"/>
    <col min="4" max="5" width="3.28515625" style="152" customWidth="1"/>
    <col min="6" max="6" width="39.85546875" style="152" customWidth="1"/>
    <col min="7" max="7" width="8.7109375" style="152" customWidth="1"/>
    <col min="8" max="8" width="10.28515625" style="152" customWidth="1"/>
    <col min="9" max="9" width="10.5703125" style="152" customWidth="1"/>
    <col min="10" max="10" width="13" style="223" customWidth="1"/>
    <col min="11" max="238" width="8.85546875" style="152"/>
    <col min="239" max="239" width="2" style="152" customWidth="1"/>
    <col min="240" max="240" width="8.7109375" style="152" customWidth="1"/>
    <col min="241" max="241" width="4.42578125" style="152" customWidth="1"/>
    <col min="242" max="243" width="3.28515625" style="152" customWidth="1"/>
    <col min="244" max="244" width="39.85546875" style="152" customWidth="1"/>
    <col min="245" max="245" width="8.7109375" style="152" customWidth="1"/>
    <col min="246" max="246" width="10.28515625" style="152" customWidth="1"/>
    <col min="247" max="247" width="10.5703125" style="152" customWidth="1"/>
    <col min="248" max="248" width="13" style="152" customWidth="1"/>
    <col min="249" max="494" width="8.85546875" style="152"/>
    <col min="495" max="495" width="2" style="152" customWidth="1"/>
    <col min="496" max="496" width="8.7109375" style="152" customWidth="1"/>
    <col min="497" max="497" width="4.42578125" style="152" customWidth="1"/>
    <col min="498" max="499" width="3.28515625" style="152" customWidth="1"/>
    <col min="500" max="500" width="39.85546875" style="152" customWidth="1"/>
    <col min="501" max="501" width="8.7109375" style="152" customWidth="1"/>
    <col min="502" max="502" width="10.28515625" style="152" customWidth="1"/>
    <col min="503" max="503" width="10.5703125" style="152" customWidth="1"/>
    <col min="504" max="504" width="13" style="152" customWidth="1"/>
    <col min="505" max="750" width="8.85546875" style="152"/>
    <col min="751" max="751" width="2" style="152" customWidth="1"/>
    <col min="752" max="752" width="8.7109375" style="152" customWidth="1"/>
    <col min="753" max="753" width="4.42578125" style="152" customWidth="1"/>
    <col min="754" max="755" width="3.28515625" style="152" customWidth="1"/>
    <col min="756" max="756" width="39.85546875" style="152" customWidth="1"/>
    <col min="757" max="757" width="8.7109375" style="152" customWidth="1"/>
    <col min="758" max="758" width="10.28515625" style="152" customWidth="1"/>
    <col min="759" max="759" width="10.5703125" style="152" customWidth="1"/>
    <col min="760" max="760" width="13" style="152" customWidth="1"/>
    <col min="761" max="1006" width="8.85546875" style="152"/>
    <col min="1007" max="1007" width="2" style="152" customWidth="1"/>
    <col min="1008" max="1008" width="8.7109375" style="152" customWidth="1"/>
    <col min="1009" max="1009" width="4.42578125" style="152" customWidth="1"/>
    <col min="1010" max="1011" width="3.28515625" style="152" customWidth="1"/>
    <col min="1012" max="1012" width="39.85546875" style="152" customWidth="1"/>
    <col min="1013" max="1013" width="8.7109375" style="152" customWidth="1"/>
    <col min="1014" max="1014" width="10.28515625" style="152" customWidth="1"/>
    <col min="1015" max="1015" width="10.5703125" style="152" customWidth="1"/>
    <col min="1016" max="1016" width="13" style="152" customWidth="1"/>
    <col min="1017" max="1262" width="8.85546875" style="152"/>
    <col min="1263" max="1263" width="2" style="152" customWidth="1"/>
    <col min="1264" max="1264" width="8.7109375" style="152" customWidth="1"/>
    <col min="1265" max="1265" width="4.42578125" style="152" customWidth="1"/>
    <col min="1266" max="1267" width="3.28515625" style="152" customWidth="1"/>
    <col min="1268" max="1268" width="39.85546875" style="152" customWidth="1"/>
    <col min="1269" max="1269" width="8.7109375" style="152" customWidth="1"/>
    <col min="1270" max="1270" width="10.28515625" style="152" customWidth="1"/>
    <col min="1271" max="1271" width="10.5703125" style="152" customWidth="1"/>
    <col min="1272" max="1272" width="13" style="152" customWidth="1"/>
    <col min="1273" max="1518" width="8.85546875" style="152"/>
    <col min="1519" max="1519" width="2" style="152" customWidth="1"/>
    <col min="1520" max="1520" width="8.7109375" style="152" customWidth="1"/>
    <col min="1521" max="1521" width="4.42578125" style="152" customWidth="1"/>
    <col min="1522" max="1523" width="3.28515625" style="152" customWidth="1"/>
    <col min="1524" max="1524" width="39.85546875" style="152" customWidth="1"/>
    <col min="1525" max="1525" width="8.7109375" style="152" customWidth="1"/>
    <col min="1526" max="1526" width="10.28515625" style="152" customWidth="1"/>
    <col min="1527" max="1527" width="10.5703125" style="152" customWidth="1"/>
    <col min="1528" max="1528" width="13" style="152" customWidth="1"/>
    <col min="1529" max="1774" width="8.85546875" style="152"/>
    <col min="1775" max="1775" width="2" style="152" customWidth="1"/>
    <col min="1776" max="1776" width="8.7109375" style="152" customWidth="1"/>
    <col min="1777" max="1777" width="4.42578125" style="152" customWidth="1"/>
    <col min="1778" max="1779" width="3.28515625" style="152" customWidth="1"/>
    <col min="1780" max="1780" width="39.85546875" style="152" customWidth="1"/>
    <col min="1781" max="1781" width="8.7109375" style="152" customWidth="1"/>
    <col min="1782" max="1782" width="10.28515625" style="152" customWidth="1"/>
    <col min="1783" max="1783" width="10.5703125" style="152" customWidth="1"/>
    <col min="1784" max="1784" width="13" style="152" customWidth="1"/>
    <col min="1785" max="2030" width="8.85546875" style="152"/>
    <col min="2031" max="2031" width="2" style="152" customWidth="1"/>
    <col min="2032" max="2032" width="8.7109375" style="152" customWidth="1"/>
    <col min="2033" max="2033" width="4.42578125" style="152" customWidth="1"/>
    <col min="2034" max="2035" width="3.28515625" style="152" customWidth="1"/>
    <col min="2036" max="2036" width="39.85546875" style="152" customWidth="1"/>
    <col min="2037" max="2037" width="8.7109375" style="152" customWidth="1"/>
    <col min="2038" max="2038" width="10.28515625" style="152" customWidth="1"/>
    <col min="2039" max="2039" width="10.5703125" style="152" customWidth="1"/>
    <col min="2040" max="2040" width="13" style="152" customWidth="1"/>
    <col min="2041" max="2286" width="8.85546875" style="152"/>
    <col min="2287" max="2287" width="2" style="152" customWidth="1"/>
    <col min="2288" max="2288" width="8.7109375" style="152" customWidth="1"/>
    <col min="2289" max="2289" width="4.42578125" style="152" customWidth="1"/>
    <col min="2290" max="2291" width="3.28515625" style="152" customWidth="1"/>
    <col min="2292" max="2292" width="39.85546875" style="152" customWidth="1"/>
    <col min="2293" max="2293" width="8.7109375" style="152" customWidth="1"/>
    <col min="2294" max="2294" width="10.28515625" style="152" customWidth="1"/>
    <col min="2295" max="2295" width="10.5703125" style="152" customWidth="1"/>
    <col min="2296" max="2296" width="13" style="152" customWidth="1"/>
    <col min="2297" max="2542" width="8.85546875" style="152"/>
    <col min="2543" max="2543" width="2" style="152" customWidth="1"/>
    <col min="2544" max="2544" width="8.7109375" style="152" customWidth="1"/>
    <col min="2545" max="2545" width="4.42578125" style="152" customWidth="1"/>
    <col min="2546" max="2547" width="3.28515625" style="152" customWidth="1"/>
    <col min="2548" max="2548" width="39.85546875" style="152" customWidth="1"/>
    <col min="2549" max="2549" width="8.7109375" style="152" customWidth="1"/>
    <col min="2550" max="2550" width="10.28515625" style="152" customWidth="1"/>
    <col min="2551" max="2551" width="10.5703125" style="152" customWidth="1"/>
    <col min="2552" max="2552" width="13" style="152" customWidth="1"/>
    <col min="2553" max="2798" width="8.85546875" style="152"/>
    <col min="2799" max="2799" width="2" style="152" customWidth="1"/>
    <col min="2800" max="2800" width="8.7109375" style="152" customWidth="1"/>
    <col min="2801" max="2801" width="4.42578125" style="152" customWidth="1"/>
    <col min="2802" max="2803" width="3.28515625" style="152" customWidth="1"/>
    <col min="2804" max="2804" width="39.85546875" style="152" customWidth="1"/>
    <col min="2805" max="2805" width="8.7109375" style="152" customWidth="1"/>
    <col min="2806" max="2806" width="10.28515625" style="152" customWidth="1"/>
    <col min="2807" max="2807" width="10.5703125" style="152" customWidth="1"/>
    <col min="2808" max="2808" width="13" style="152" customWidth="1"/>
    <col min="2809" max="3054" width="8.85546875" style="152"/>
    <col min="3055" max="3055" width="2" style="152" customWidth="1"/>
    <col min="3056" max="3056" width="8.7109375" style="152" customWidth="1"/>
    <col min="3057" max="3057" width="4.42578125" style="152" customWidth="1"/>
    <col min="3058" max="3059" width="3.28515625" style="152" customWidth="1"/>
    <col min="3060" max="3060" width="39.85546875" style="152" customWidth="1"/>
    <col min="3061" max="3061" width="8.7109375" style="152" customWidth="1"/>
    <col min="3062" max="3062" width="10.28515625" style="152" customWidth="1"/>
    <col min="3063" max="3063" width="10.5703125" style="152" customWidth="1"/>
    <col min="3064" max="3064" width="13" style="152" customWidth="1"/>
    <col min="3065" max="3310" width="8.85546875" style="152"/>
    <col min="3311" max="3311" width="2" style="152" customWidth="1"/>
    <col min="3312" max="3312" width="8.7109375" style="152" customWidth="1"/>
    <col min="3313" max="3313" width="4.42578125" style="152" customWidth="1"/>
    <col min="3314" max="3315" width="3.28515625" style="152" customWidth="1"/>
    <col min="3316" max="3316" width="39.85546875" style="152" customWidth="1"/>
    <col min="3317" max="3317" width="8.7109375" style="152" customWidth="1"/>
    <col min="3318" max="3318" width="10.28515625" style="152" customWidth="1"/>
    <col min="3319" max="3319" width="10.5703125" style="152" customWidth="1"/>
    <col min="3320" max="3320" width="13" style="152" customWidth="1"/>
    <col min="3321" max="3566" width="8.85546875" style="152"/>
    <col min="3567" max="3567" width="2" style="152" customWidth="1"/>
    <col min="3568" max="3568" width="8.7109375" style="152" customWidth="1"/>
    <col min="3569" max="3569" width="4.42578125" style="152" customWidth="1"/>
    <col min="3570" max="3571" width="3.28515625" style="152" customWidth="1"/>
    <col min="3572" max="3572" width="39.85546875" style="152" customWidth="1"/>
    <col min="3573" max="3573" width="8.7109375" style="152" customWidth="1"/>
    <col min="3574" max="3574" width="10.28515625" style="152" customWidth="1"/>
    <col min="3575" max="3575" width="10.5703125" style="152" customWidth="1"/>
    <col min="3576" max="3576" width="13" style="152" customWidth="1"/>
    <col min="3577" max="3822" width="8.85546875" style="152"/>
    <col min="3823" max="3823" width="2" style="152" customWidth="1"/>
    <col min="3824" max="3824" width="8.7109375" style="152" customWidth="1"/>
    <col min="3825" max="3825" width="4.42578125" style="152" customWidth="1"/>
    <col min="3826" max="3827" width="3.28515625" style="152" customWidth="1"/>
    <col min="3828" max="3828" width="39.85546875" style="152" customWidth="1"/>
    <col min="3829" max="3829" width="8.7109375" style="152" customWidth="1"/>
    <col min="3830" max="3830" width="10.28515625" style="152" customWidth="1"/>
    <col min="3831" max="3831" width="10.5703125" style="152" customWidth="1"/>
    <col min="3832" max="3832" width="13" style="152" customWidth="1"/>
    <col min="3833" max="4078" width="8.85546875" style="152"/>
    <col min="4079" max="4079" width="2" style="152" customWidth="1"/>
    <col min="4080" max="4080" width="8.7109375" style="152" customWidth="1"/>
    <col min="4081" max="4081" width="4.42578125" style="152" customWidth="1"/>
    <col min="4082" max="4083" width="3.28515625" style="152" customWidth="1"/>
    <col min="4084" max="4084" width="39.85546875" style="152" customWidth="1"/>
    <col min="4085" max="4085" width="8.7109375" style="152" customWidth="1"/>
    <col min="4086" max="4086" width="10.28515625" style="152" customWidth="1"/>
    <col min="4087" max="4087" width="10.5703125" style="152" customWidth="1"/>
    <col min="4088" max="4088" width="13" style="152" customWidth="1"/>
    <col min="4089" max="4334" width="8.85546875" style="152"/>
    <col min="4335" max="4335" width="2" style="152" customWidth="1"/>
    <col min="4336" max="4336" width="8.7109375" style="152" customWidth="1"/>
    <col min="4337" max="4337" width="4.42578125" style="152" customWidth="1"/>
    <col min="4338" max="4339" width="3.28515625" style="152" customWidth="1"/>
    <col min="4340" max="4340" width="39.85546875" style="152" customWidth="1"/>
    <col min="4341" max="4341" width="8.7109375" style="152" customWidth="1"/>
    <col min="4342" max="4342" width="10.28515625" style="152" customWidth="1"/>
    <col min="4343" max="4343" width="10.5703125" style="152" customWidth="1"/>
    <col min="4344" max="4344" width="13" style="152" customWidth="1"/>
    <col min="4345" max="4590" width="8.85546875" style="152"/>
    <col min="4591" max="4591" width="2" style="152" customWidth="1"/>
    <col min="4592" max="4592" width="8.7109375" style="152" customWidth="1"/>
    <col min="4593" max="4593" width="4.42578125" style="152" customWidth="1"/>
    <col min="4594" max="4595" width="3.28515625" style="152" customWidth="1"/>
    <col min="4596" max="4596" width="39.85546875" style="152" customWidth="1"/>
    <col min="4597" max="4597" width="8.7109375" style="152" customWidth="1"/>
    <col min="4598" max="4598" width="10.28515625" style="152" customWidth="1"/>
    <col min="4599" max="4599" width="10.5703125" style="152" customWidth="1"/>
    <col min="4600" max="4600" width="13" style="152" customWidth="1"/>
    <col min="4601" max="4846" width="8.85546875" style="152"/>
    <col min="4847" max="4847" width="2" style="152" customWidth="1"/>
    <col min="4848" max="4848" width="8.7109375" style="152" customWidth="1"/>
    <col min="4849" max="4849" width="4.42578125" style="152" customWidth="1"/>
    <col min="4850" max="4851" width="3.28515625" style="152" customWidth="1"/>
    <col min="4852" max="4852" width="39.85546875" style="152" customWidth="1"/>
    <col min="4853" max="4853" width="8.7109375" style="152" customWidth="1"/>
    <col min="4854" max="4854" width="10.28515625" style="152" customWidth="1"/>
    <col min="4855" max="4855" width="10.5703125" style="152" customWidth="1"/>
    <col min="4856" max="4856" width="13" style="152" customWidth="1"/>
    <col min="4857" max="5102" width="8.85546875" style="152"/>
    <col min="5103" max="5103" width="2" style="152" customWidth="1"/>
    <col min="5104" max="5104" width="8.7109375" style="152" customWidth="1"/>
    <col min="5105" max="5105" width="4.42578125" style="152" customWidth="1"/>
    <col min="5106" max="5107" width="3.28515625" style="152" customWidth="1"/>
    <col min="5108" max="5108" width="39.85546875" style="152" customWidth="1"/>
    <col min="5109" max="5109" width="8.7109375" style="152" customWidth="1"/>
    <col min="5110" max="5110" width="10.28515625" style="152" customWidth="1"/>
    <col min="5111" max="5111" width="10.5703125" style="152" customWidth="1"/>
    <col min="5112" max="5112" width="13" style="152" customWidth="1"/>
    <col min="5113" max="5358" width="8.85546875" style="152"/>
    <col min="5359" max="5359" width="2" style="152" customWidth="1"/>
    <col min="5360" max="5360" width="8.7109375" style="152" customWidth="1"/>
    <col min="5361" max="5361" width="4.42578125" style="152" customWidth="1"/>
    <col min="5362" max="5363" width="3.28515625" style="152" customWidth="1"/>
    <col min="5364" max="5364" width="39.85546875" style="152" customWidth="1"/>
    <col min="5365" max="5365" width="8.7109375" style="152" customWidth="1"/>
    <col min="5366" max="5366" width="10.28515625" style="152" customWidth="1"/>
    <col min="5367" max="5367" width="10.5703125" style="152" customWidth="1"/>
    <col min="5368" max="5368" width="13" style="152" customWidth="1"/>
    <col min="5369" max="5614" width="8.85546875" style="152"/>
    <col min="5615" max="5615" width="2" style="152" customWidth="1"/>
    <col min="5616" max="5616" width="8.7109375" style="152" customWidth="1"/>
    <col min="5617" max="5617" width="4.42578125" style="152" customWidth="1"/>
    <col min="5618" max="5619" width="3.28515625" style="152" customWidth="1"/>
    <col min="5620" max="5620" width="39.85546875" style="152" customWidth="1"/>
    <col min="5621" max="5621" width="8.7109375" style="152" customWidth="1"/>
    <col min="5622" max="5622" width="10.28515625" style="152" customWidth="1"/>
    <col min="5623" max="5623" width="10.5703125" style="152" customWidth="1"/>
    <col min="5624" max="5624" width="13" style="152" customWidth="1"/>
    <col min="5625" max="5870" width="8.85546875" style="152"/>
    <col min="5871" max="5871" width="2" style="152" customWidth="1"/>
    <col min="5872" max="5872" width="8.7109375" style="152" customWidth="1"/>
    <col min="5873" max="5873" width="4.42578125" style="152" customWidth="1"/>
    <col min="5874" max="5875" width="3.28515625" style="152" customWidth="1"/>
    <col min="5876" max="5876" width="39.85546875" style="152" customWidth="1"/>
    <col min="5877" max="5877" width="8.7109375" style="152" customWidth="1"/>
    <col min="5878" max="5878" width="10.28515625" style="152" customWidth="1"/>
    <col min="5879" max="5879" width="10.5703125" style="152" customWidth="1"/>
    <col min="5880" max="5880" width="13" style="152" customWidth="1"/>
    <col min="5881" max="6126" width="8.85546875" style="152"/>
    <col min="6127" max="6127" width="2" style="152" customWidth="1"/>
    <col min="6128" max="6128" width="8.7109375" style="152" customWidth="1"/>
    <col min="6129" max="6129" width="4.42578125" style="152" customWidth="1"/>
    <col min="6130" max="6131" width="3.28515625" style="152" customWidth="1"/>
    <col min="6132" max="6132" width="39.85546875" style="152" customWidth="1"/>
    <col min="6133" max="6133" width="8.7109375" style="152" customWidth="1"/>
    <col min="6134" max="6134" width="10.28515625" style="152" customWidth="1"/>
    <col min="6135" max="6135" width="10.5703125" style="152" customWidth="1"/>
    <col min="6136" max="6136" width="13" style="152" customWidth="1"/>
    <col min="6137" max="6382" width="8.85546875" style="152"/>
    <col min="6383" max="6383" width="2" style="152" customWidth="1"/>
    <col min="6384" max="6384" width="8.7109375" style="152" customWidth="1"/>
    <col min="6385" max="6385" width="4.42578125" style="152" customWidth="1"/>
    <col min="6386" max="6387" width="3.28515625" style="152" customWidth="1"/>
    <col min="6388" max="6388" width="39.85546875" style="152" customWidth="1"/>
    <col min="6389" max="6389" width="8.7109375" style="152" customWidth="1"/>
    <col min="6390" max="6390" width="10.28515625" style="152" customWidth="1"/>
    <col min="6391" max="6391" width="10.5703125" style="152" customWidth="1"/>
    <col min="6392" max="6392" width="13" style="152" customWidth="1"/>
    <col min="6393" max="6638" width="8.85546875" style="152"/>
    <col min="6639" max="6639" width="2" style="152" customWidth="1"/>
    <col min="6640" max="6640" width="8.7109375" style="152" customWidth="1"/>
    <col min="6641" max="6641" width="4.42578125" style="152" customWidth="1"/>
    <col min="6642" max="6643" width="3.28515625" style="152" customWidth="1"/>
    <col min="6644" max="6644" width="39.85546875" style="152" customWidth="1"/>
    <col min="6645" max="6645" width="8.7109375" style="152" customWidth="1"/>
    <col min="6646" max="6646" width="10.28515625" style="152" customWidth="1"/>
    <col min="6647" max="6647" width="10.5703125" style="152" customWidth="1"/>
    <col min="6648" max="6648" width="13" style="152" customWidth="1"/>
    <col min="6649" max="6894" width="8.85546875" style="152"/>
    <col min="6895" max="6895" width="2" style="152" customWidth="1"/>
    <col min="6896" max="6896" width="8.7109375" style="152" customWidth="1"/>
    <col min="6897" max="6897" width="4.42578125" style="152" customWidth="1"/>
    <col min="6898" max="6899" width="3.28515625" style="152" customWidth="1"/>
    <col min="6900" max="6900" width="39.85546875" style="152" customWidth="1"/>
    <col min="6901" max="6901" width="8.7109375" style="152" customWidth="1"/>
    <col min="6902" max="6902" width="10.28515625" style="152" customWidth="1"/>
    <col min="6903" max="6903" width="10.5703125" style="152" customWidth="1"/>
    <col min="6904" max="6904" width="13" style="152" customWidth="1"/>
    <col min="6905" max="7150" width="8.85546875" style="152"/>
    <col min="7151" max="7151" width="2" style="152" customWidth="1"/>
    <col min="7152" max="7152" width="8.7109375" style="152" customWidth="1"/>
    <col min="7153" max="7153" width="4.42578125" style="152" customWidth="1"/>
    <col min="7154" max="7155" width="3.28515625" style="152" customWidth="1"/>
    <col min="7156" max="7156" width="39.85546875" style="152" customWidth="1"/>
    <col min="7157" max="7157" width="8.7109375" style="152" customWidth="1"/>
    <col min="7158" max="7158" width="10.28515625" style="152" customWidth="1"/>
    <col min="7159" max="7159" width="10.5703125" style="152" customWidth="1"/>
    <col min="7160" max="7160" width="13" style="152" customWidth="1"/>
    <col min="7161" max="7406" width="8.85546875" style="152"/>
    <col min="7407" max="7407" width="2" style="152" customWidth="1"/>
    <col min="7408" max="7408" width="8.7109375" style="152" customWidth="1"/>
    <col min="7409" max="7409" width="4.42578125" style="152" customWidth="1"/>
    <col min="7410" max="7411" width="3.28515625" style="152" customWidth="1"/>
    <col min="7412" max="7412" width="39.85546875" style="152" customWidth="1"/>
    <col min="7413" max="7413" width="8.7109375" style="152" customWidth="1"/>
    <col min="7414" max="7414" width="10.28515625" style="152" customWidth="1"/>
    <col min="7415" max="7415" width="10.5703125" style="152" customWidth="1"/>
    <col min="7416" max="7416" width="13" style="152" customWidth="1"/>
    <col min="7417" max="7662" width="8.85546875" style="152"/>
    <col min="7663" max="7663" width="2" style="152" customWidth="1"/>
    <col min="7664" max="7664" width="8.7109375" style="152" customWidth="1"/>
    <col min="7665" max="7665" width="4.42578125" style="152" customWidth="1"/>
    <col min="7666" max="7667" width="3.28515625" style="152" customWidth="1"/>
    <col min="7668" max="7668" width="39.85546875" style="152" customWidth="1"/>
    <col min="7669" max="7669" width="8.7109375" style="152" customWidth="1"/>
    <col min="7670" max="7670" width="10.28515625" style="152" customWidth="1"/>
    <col min="7671" max="7671" width="10.5703125" style="152" customWidth="1"/>
    <col min="7672" max="7672" width="13" style="152" customWidth="1"/>
    <col min="7673" max="7918" width="8.85546875" style="152"/>
    <col min="7919" max="7919" width="2" style="152" customWidth="1"/>
    <col min="7920" max="7920" width="8.7109375" style="152" customWidth="1"/>
    <col min="7921" max="7921" width="4.42578125" style="152" customWidth="1"/>
    <col min="7922" max="7923" width="3.28515625" style="152" customWidth="1"/>
    <col min="7924" max="7924" width="39.85546875" style="152" customWidth="1"/>
    <col min="7925" max="7925" width="8.7109375" style="152" customWidth="1"/>
    <col min="7926" max="7926" width="10.28515625" style="152" customWidth="1"/>
    <col min="7927" max="7927" width="10.5703125" style="152" customWidth="1"/>
    <col min="7928" max="7928" width="13" style="152" customWidth="1"/>
    <col min="7929" max="8174" width="8.85546875" style="152"/>
    <col min="8175" max="8175" width="2" style="152" customWidth="1"/>
    <col min="8176" max="8176" width="8.7109375" style="152" customWidth="1"/>
    <col min="8177" max="8177" width="4.42578125" style="152" customWidth="1"/>
    <col min="8178" max="8179" width="3.28515625" style="152" customWidth="1"/>
    <col min="8180" max="8180" width="39.85546875" style="152" customWidth="1"/>
    <col min="8181" max="8181" width="8.7109375" style="152" customWidth="1"/>
    <col min="8182" max="8182" width="10.28515625" style="152" customWidth="1"/>
    <col min="8183" max="8183" width="10.5703125" style="152" customWidth="1"/>
    <col min="8184" max="8184" width="13" style="152" customWidth="1"/>
    <col min="8185" max="8430" width="8.85546875" style="152"/>
    <col min="8431" max="8431" width="2" style="152" customWidth="1"/>
    <col min="8432" max="8432" width="8.7109375" style="152" customWidth="1"/>
    <col min="8433" max="8433" width="4.42578125" style="152" customWidth="1"/>
    <col min="8434" max="8435" width="3.28515625" style="152" customWidth="1"/>
    <col min="8436" max="8436" width="39.85546875" style="152" customWidth="1"/>
    <col min="8437" max="8437" width="8.7109375" style="152" customWidth="1"/>
    <col min="8438" max="8438" width="10.28515625" style="152" customWidth="1"/>
    <col min="8439" max="8439" width="10.5703125" style="152" customWidth="1"/>
    <col min="8440" max="8440" width="13" style="152" customWidth="1"/>
    <col min="8441" max="8686" width="8.85546875" style="152"/>
    <col min="8687" max="8687" width="2" style="152" customWidth="1"/>
    <col min="8688" max="8688" width="8.7109375" style="152" customWidth="1"/>
    <col min="8689" max="8689" width="4.42578125" style="152" customWidth="1"/>
    <col min="8690" max="8691" width="3.28515625" style="152" customWidth="1"/>
    <col min="8692" max="8692" width="39.85546875" style="152" customWidth="1"/>
    <col min="8693" max="8693" width="8.7109375" style="152" customWidth="1"/>
    <col min="8694" max="8694" width="10.28515625" style="152" customWidth="1"/>
    <col min="8695" max="8695" width="10.5703125" style="152" customWidth="1"/>
    <col min="8696" max="8696" width="13" style="152" customWidth="1"/>
    <col min="8697" max="8942" width="8.85546875" style="152"/>
    <col min="8943" max="8943" width="2" style="152" customWidth="1"/>
    <col min="8944" max="8944" width="8.7109375" style="152" customWidth="1"/>
    <col min="8945" max="8945" width="4.42578125" style="152" customWidth="1"/>
    <col min="8946" max="8947" width="3.28515625" style="152" customWidth="1"/>
    <col min="8948" max="8948" width="39.85546875" style="152" customWidth="1"/>
    <col min="8949" max="8949" width="8.7109375" style="152" customWidth="1"/>
    <col min="8950" max="8950" width="10.28515625" style="152" customWidth="1"/>
    <col min="8951" max="8951" width="10.5703125" style="152" customWidth="1"/>
    <col min="8952" max="8952" width="13" style="152" customWidth="1"/>
    <col min="8953" max="9198" width="8.85546875" style="152"/>
    <col min="9199" max="9199" width="2" style="152" customWidth="1"/>
    <col min="9200" max="9200" width="8.7109375" style="152" customWidth="1"/>
    <col min="9201" max="9201" width="4.42578125" style="152" customWidth="1"/>
    <col min="9202" max="9203" width="3.28515625" style="152" customWidth="1"/>
    <col min="9204" max="9204" width="39.85546875" style="152" customWidth="1"/>
    <col min="9205" max="9205" width="8.7109375" style="152" customWidth="1"/>
    <col min="9206" max="9206" width="10.28515625" style="152" customWidth="1"/>
    <col min="9207" max="9207" width="10.5703125" style="152" customWidth="1"/>
    <col min="9208" max="9208" width="13" style="152" customWidth="1"/>
    <col min="9209" max="9454" width="8.85546875" style="152"/>
    <col min="9455" max="9455" width="2" style="152" customWidth="1"/>
    <col min="9456" max="9456" width="8.7109375" style="152" customWidth="1"/>
    <col min="9457" max="9457" width="4.42578125" style="152" customWidth="1"/>
    <col min="9458" max="9459" width="3.28515625" style="152" customWidth="1"/>
    <col min="9460" max="9460" width="39.85546875" style="152" customWidth="1"/>
    <col min="9461" max="9461" width="8.7109375" style="152" customWidth="1"/>
    <col min="9462" max="9462" width="10.28515625" style="152" customWidth="1"/>
    <col min="9463" max="9463" width="10.5703125" style="152" customWidth="1"/>
    <col min="9464" max="9464" width="13" style="152" customWidth="1"/>
    <col min="9465" max="9710" width="8.85546875" style="152"/>
    <col min="9711" max="9711" width="2" style="152" customWidth="1"/>
    <col min="9712" max="9712" width="8.7109375" style="152" customWidth="1"/>
    <col min="9713" max="9713" width="4.42578125" style="152" customWidth="1"/>
    <col min="9714" max="9715" width="3.28515625" style="152" customWidth="1"/>
    <col min="9716" max="9716" width="39.85546875" style="152" customWidth="1"/>
    <col min="9717" max="9717" width="8.7109375" style="152" customWidth="1"/>
    <col min="9718" max="9718" width="10.28515625" style="152" customWidth="1"/>
    <col min="9719" max="9719" width="10.5703125" style="152" customWidth="1"/>
    <col min="9720" max="9720" width="13" style="152" customWidth="1"/>
    <col min="9721" max="9966" width="8.85546875" style="152"/>
    <col min="9967" max="9967" width="2" style="152" customWidth="1"/>
    <col min="9968" max="9968" width="8.7109375" style="152" customWidth="1"/>
    <col min="9969" max="9969" width="4.42578125" style="152" customWidth="1"/>
    <col min="9970" max="9971" width="3.28515625" style="152" customWidth="1"/>
    <col min="9972" max="9972" width="39.85546875" style="152" customWidth="1"/>
    <col min="9973" max="9973" width="8.7109375" style="152" customWidth="1"/>
    <col min="9974" max="9974" width="10.28515625" style="152" customWidth="1"/>
    <col min="9975" max="9975" width="10.5703125" style="152" customWidth="1"/>
    <col min="9976" max="9976" width="13" style="152" customWidth="1"/>
    <col min="9977" max="10222" width="8.85546875" style="152"/>
    <col min="10223" max="10223" width="2" style="152" customWidth="1"/>
    <col min="10224" max="10224" width="8.7109375" style="152" customWidth="1"/>
    <col min="10225" max="10225" width="4.42578125" style="152" customWidth="1"/>
    <col min="10226" max="10227" width="3.28515625" style="152" customWidth="1"/>
    <col min="10228" max="10228" width="39.85546875" style="152" customWidth="1"/>
    <col min="10229" max="10229" width="8.7109375" style="152" customWidth="1"/>
    <col min="10230" max="10230" width="10.28515625" style="152" customWidth="1"/>
    <col min="10231" max="10231" width="10.5703125" style="152" customWidth="1"/>
    <col min="10232" max="10232" width="13" style="152" customWidth="1"/>
    <col min="10233" max="10478" width="8.85546875" style="152"/>
    <col min="10479" max="10479" width="2" style="152" customWidth="1"/>
    <col min="10480" max="10480" width="8.7109375" style="152" customWidth="1"/>
    <col min="10481" max="10481" width="4.42578125" style="152" customWidth="1"/>
    <col min="10482" max="10483" width="3.28515625" style="152" customWidth="1"/>
    <col min="10484" max="10484" width="39.85546875" style="152" customWidth="1"/>
    <col min="10485" max="10485" width="8.7109375" style="152" customWidth="1"/>
    <col min="10486" max="10486" width="10.28515625" style="152" customWidth="1"/>
    <col min="10487" max="10487" width="10.5703125" style="152" customWidth="1"/>
    <col min="10488" max="10488" width="13" style="152" customWidth="1"/>
    <col min="10489" max="10734" width="8.85546875" style="152"/>
    <col min="10735" max="10735" width="2" style="152" customWidth="1"/>
    <col min="10736" max="10736" width="8.7109375" style="152" customWidth="1"/>
    <col min="10737" max="10737" width="4.42578125" style="152" customWidth="1"/>
    <col min="10738" max="10739" width="3.28515625" style="152" customWidth="1"/>
    <col min="10740" max="10740" width="39.85546875" style="152" customWidth="1"/>
    <col min="10741" max="10741" width="8.7109375" style="152" customWidth="1"/>
    <col min="10742" max="10742" width="10.28515625" style="152" customWidth="1"/>
    <col min="10743" max="10743" width="10.5703125" style="152" customWidth="1"/>
    <col min="10744" max="10744" width="13" style="152" customWidth="1"/>
    <col min="10745" max="10990" width="8.85546875" style="152"/>
    <col min="10991" max="10991" width="2" style="152" customWidth="1"/>
    <col min="10992" max="10992" width="8.7109375" style="152" customWidth="1"/>
    <col min="10993" max="10993" width="4.42578125" style="152" customWidth="1"/>
    <col min="10994" max="10995" width="3.28515625" style="152" customWidth="1"/>
    <col min="10996" max="10996" width="39.85546875" style="152" customWidth="1"/>
    <col min="10997" max="10997" width="8.7109375" style="152" customWidth="1"/>
    <col min="10998" max="10998" width="10.28515625" style="152" customWidth="1"/>
    <col min="10999" max="10999" width="10.5703125" style="152" customWidth="1"/>
    <col min="11000" max="11000" width="13" style="152" customWidth="1"/>
    <col min="11001" max="11246" width="8.85546875" style="152"/>
    <col min="11247" max="11247" width="2" style="152" customWidth="1"/>
    <col min="11248" max="11248" width="8.7109375" style="152" customWidth="1"/>
    <col min="11249" max="11249" width="4.42578125" style="152" customWidth="1"/>
    <col min="11250" max="11251" width="3.28515625" style="152" customWidth="1"/>
    <col min="11252" max="11252" width="39.85546875" style="152" customWidth="1"/>
    <col min="11253" max="11253" width="8.7109375" style="152" customWidth="1"/>
    <col min="11254" max="11254" width="10.28515625" style="152" customWidth="1"/>
    <col min="11255" max="11255" width="10.5703125" style="152" customWidth="1"/>
    <col min="11256" max="11256" width="13" style="152" customWidth="1"/>
    <col min="11257" max="11502" width="8.85546875" style="152"/>
    <col min="11503" max="11503" width="2" style="152" customWidth="1"/>
    <col min="11504" max="11504" width="8.7109375" style="152" customWidth="1"/>
    <col min="11505" max="11505" width="4.42578125" style="152" customWidth="1"/>
    <col min="11506" max="11507" width="3.28515625" style="152" customWidth="1"/>
    <col min="11508" max="11508" width="39.85546875" style="152" customWidth="1"/>
    <col min="11509" max="11509" width="8.7109375" style="152" customWidth="1"/>
    <col min="11510" max="11510" width="10.28515625" style="152" customWidth="1"/>
    <col min="11511" max="11511" width="10.5703125" style="152" customWidth="1"/>
    <col min="11512" max="11512" width="13" style="152" customWidth="1"/>
    <col min="11513" max="11758" width="8.85546875" style="152"/>
    <col min="11759" max="11759" width="2" style="152" customWidth="1"/>
    <col min="11760" max="11760" width="8.7109375" style="152" customWidth="1"/>
    <col min="11761" max="11761" width="4.42578125" style="152" customWidth="1"/>
    <col min="11762" max="11763" width="3.28515625" style="152" customWidth="1"/>
    <col min="11764" max="11764" width="39.85546875" style="152" customWidth="1"/>
    <col min="11765" max="11765" width="8.7109375" style="152" customWidth="1"/>
    <col min="11766" max="11766" width="10.28515625" style="152" customWidth="1"/>
    <col min="11767" max="11767" width="10.5703125" style="152" customWidth="1"/>
    <col min="11768" max="11768" width="13" style="152" customWidth="1"/>
    <col min="11769" max="12014" width="8.85546875" style="152"/>
    <col min="12015" max="12015" width="2" style="152" customWidth="1"/>
    <col min="12016" max="12016" width="8.7109375" style="152" customWidth="1"/>
    <col min="12017" max="12017" width="4.42578125" style="152" customWidth="1"/>
    <col min="12018" max="12019" width="3.28515625" style="152" customWidth="1"/>
    <col min="12020" max="12020" width="39.85546875" style="152" customWidth="1"/>
    <col min="12021" max="12021" width="8.7109375" style="152" customWidth="1"/>
    <col min="12022" max="12022" width="10.28515625" style="152" customWidth="1"/>
    <col min="12023" max="12023" width="10.5703125" style="152" customWidth="1"/>
    <col min="12024" max="12024" width="13" style="152" customWidth="1"/>
    <col min="12025" max="12270" width="8.85546875" style="152"/>
    <col min="12271" max="12271" width="2" style="152" customWidth="1"/>
    <col min="12272" max="12272" width="8.7109375" style="152" customWidth="1"/>
    <col min="12273" max="12273" width="4.42578125" style="152" customWidth="1"/>
    <col min="12274" max="12275" width="3.28515625" style="152" customWidth="1"/>
    <col min="12276" max="12276" width="39.85546875" style="152" customWidth="1"/>
    <col min="12277" max="12277" width="8.7109375" style="152" customWidth="1"/>
    <col min="12278" max="12278" width="10.28515625" style="152" customWidth="1"/>
    <col min="12279" max="12279" width="10.5703125" style="152" customWidth="1"/>
    <col min="12280" max="12280" width="13" style="152" customWidth="1"/>
    <col min="12281" max="12526" width="8.85546875" style="152"/>
    <col min="12527" max="12527" width="2" style="152" customWidth="1"/>
    <col min="12528" max="12528" width="8.7109375" style="152" customWidth="1"/>
    <col min="12529" max="12529" width="4.42578125" style="152" customWidth="1"/>
    <col min="12530" max="12531" width="3.28515625" style="152" customWidth="1"/>
    <col min="12532" max="12532" width="39.85546875" style="152" customWidth="1"/>
    <col min="12533" max="12533" width="8.7109375" style="152" customWidth="1"/>
    <col min="12534" max="12534" width="10.28515625" style="152" customWidth="1"/>
    <col min="12535" max="12535" width="10.5703125" style="152" customWidth="1"/>
    <col min="12536" max="12536" width="13" style="152" customWidth="1"/>
    <col min="12537" max="12782" width="8.85546875" style="152"/>
    <col min="12783" max="12783" width="2" style="152" customWidth="1"/>
    <col min="12784" max="12784" width="8.7109375" style="152" customWidth="1"/>
    <col min="12785" max="12785" width="4.42578125" style="152" customWidth="1"/>
    <col min="12786" max="12787" width="3.28515625" style="152" customWidth="1"/>
    <col min="12788" max="12788" width="39.85546875" style="152" customWidth="1"/>
    <col min="12789" max="12789" width="8.7109375" style="152" customWidth="1"/>
    <col min="12790" max="12790" width="10.28515625" style="152" customWidth="1"/>
    <col min="12791" max="12791" width="10.5703125" style="152" customWidth="1"/>
    <col min="12792" max="12792" width="13" style="152" customWidth="1"/>
    <col min="12793" max="13038" width="8.85546875" style="152"/>
    <col min="13039" max="13039" width="2" style="152" customWidth="1"/>
    <col min="13040" max="13040" width="8.7109375" style="152" customWidth="1"/>
    <col min="13041" max="13041" width="4.42578125" style="152" customWidth="1"/>
    <col min="13042" max="13043" width="3.28515625" style="152" customWidth="1"/>
    <col min="13044" max="13044" width="39.85546875" style="152" customWidth="1"/>
    <col min="13045" max="13045" width="8.7109375" style="152" customWidth="1"/>
    <col min="13046" max="13046" width="10.28515625" style="152" customWidth="1"/>
    <col min="13047" max="13047" width="10.5703125" style="152" customWidth="1"/>
    <col min="13048" max="13048" width="13" style="152" customWidth="1"/>
    <col min="13049" max="13294" width="8.85546875" style="152"/>
    <col min="13295" max="13295" width="2" style="152" customWidth="1"/>
    <col min="13296" max="13296" width="8.7109375" style="152" customWidth="1"/>
    <col min="13297" max="13297" width="4.42578125" style="152" customWidth="1"/>
    <col min="13298" max="13299" width="3.28515625" style="152" customWidth="1"/>
    <col min="13300" max="13300" width="39.85546875" style="152" customWidth="1"/>
    <col min="13301" max="13301" width="8.7109375" style="152" customWidth="1"/>
    <col min="13302" max="13302" width="10.28515625" style="152" customWidth="1"/>
    <col min="13303" max="13303" width="10.5703125" style="152" customWidth="1"/>
    <col min="13304" max="13304" width="13" style="152" customWidth="1"/>
    <col min="13305" max="13550" width="8.85546875" style="152"/>
    <col min="13551" max="13551" width="2" style="152" customWidth="1"/>
    <col min="13552" max="13552" width="8.7109375" style="152" customWidth="1"/>
    <col min="13553" max="13553" width="4.42578125" style="152" customWidth="1"/>
    <col min="13554" max="13555" width="3.28515625" style="152" customWidth="1"/>
    <col min="13556" max="13556" width="39.85546875" style="152" customWidth="1"/>
    <col min="13557" max="13557" width="8.7109375" style="152" customWidth="1"/>
    <col min="13558" max="13558" width="10.28515625" style="152" customWidth="1"/>
    <col min="13559" max="13559" width="10.5703125" style="152" customWidth="1"/>
    <col min="13560" max="13560" width="13" style="152" customWidth="1"/>
    <col min="13561" max="13806" width="8.85546875" style="152"/>
    <col min="13807" max="13807" width="2" style="152" customWidth="1"/>
    <col min="13808" max="13808" width="8.7109375" style="152" customWidth="1"/>
    <col min="13809" max="13809" width="4.42578125" style="152" customWidth="1"/>
    <col min="13810" max="13811" width="3.28515625" style="152" customWidth="1"/>
    <col min="13812" max="13812" width="39.85546875" style="152" customWidth="1"/>
    <col min="13813" max="13813" width="8.7109375" style="152" customWidth="1"/>
    <col min="13814" max="13814" width="10.28515625" style="152" customWidth="1"/>
    <col min="13815" max="13815" width="10.5703125" style="152" customWidth="1"/>
    <col min="13816" max="13816" width="13" style="152" customWidth="1"/>
    <col min="13817" max="14062" width="8.85546875" style="152"/>
    <col min="14063" max="14063" width="2" style="152" customWidth="1"/>
    <col min="14064" max="14064" width="8.7109375" style="152" customWidth="1"/>
    <col min="14065" max="14065" width="4.42578125" style="152" customWidth="1"/>
    <col min="14066" max="14067" width="3.28515625" style="152" customWidth="1"/>
    <col min="14068" max="14068" width="39.85546875" style="152" customWidth="1"/>
    <col min="14069" max="14069" width="8.7109375" style="152" customWidth="1"/>
    <col min="14070" max="14070" width="10.28515625" style="152" customWidth="1"/>
    <col min="14071" max="14071" width="10.5703125" style="152" customWidth="1"/>
    <col min="14072" max="14072" width="13" style="152" customWidth="1"/>
    <col min="14073" max="14318" width="8.85546875" style="152"/>
    <col min="14319" max="14319" width="2" style="152" customWidth="1"/>
    <col min="14320" max="14320" width="8.7109375" style="152" customWidth="1"/>
    <col min="14321" max="14321" width="4.42578125" style="152" customWidth="1"/>
    <col min="14322" max="14323" width="3.28515625" style="152" customWidth="1"/>
    <col min="14324" max="14324" width="39.85546875" style="152" customWidth="1"/>
    <col min="14325" max="14325" width="8.7109375" style="152" customWidth="1"/>
    <col min="14326" max="14326" width="10.28515625" style="152" customWidth="1"/>
    <col min="14327" max="14327" width="10.5703125" style="152" customWidth="1"/>
    <col min="14328" max="14328" width="13" style="152" customWidth="1"/>
    <col min="14329" max="14574" width="8.85546875" style="152"/>
    <col min="14575" max="14575" width="2" style="152" customWidth="1"/>
    <col min="14576" max="14576" width="8.7109375" style="152" customWidth="1"/>
    <col min="14577" max="14577" width="4.42578125" style="152" customWidth="1"/>
    <col min="14578" max="14579" width="3.28515625" style="152" customWidth="1"/>
    <col min="14580" max="14580" width="39.85546875" style="152" customWidth="1"/>
    <col min="14581" max="14581" width="8.7109375" style="152" customWidth="1"/>
    <col min="14582" max="14582" width="10.28515625" style="152" customWidth="1"/>
    <col min="14583" max="14583" width="10.5703125" style="152" customWidth="1"/>
    <col min="14584" max="14584" width="13" style="152" customWidth="1"/>
    <col min="14585" max="14830" width="8.85546875" style="152"/>
    <col min="14831" max="14831" width="2" style="152" customWidth="1"/>
    <col min="14832" max="14832" width="8.7109375" style="152" customWidth="1"/>
    <col min="14833" max="14833" width="4.42578125" style="152" customWidth="1"/>
    <col min="14834" max="14835" width="3.28515625" style="152" customWidth="1"/>
    <col min="14836" max="14836" width="39.85546875" style="152" customWidth="1"/>
    <col min="14837" max="14837" width="8.7109375" style="152" customWidth="1"/>
    <col min="14838" max="14838" width="10.28515625" style="152" customWidth="1"/>
    <col min="14839" max="14839" width="10.5703125" style="152" customWidth="1"/>
    <col min="14840" max="14840" width="13" style="152" customWidth="1"/>
    <col min="14841" max="15086" width="8.85546875" style="152"/>
    <col min="15087" max="15087" width="2" style="152" customWidth="1"/>
    <col min="15088" max="15088" width="8.7109375" style="152" customWidth="1"/>
    <col min="15089" max="15089" width="4.42578125" style="152" customWidth="1"/>
    <col min="15090" max="15091" width="3.28515625" style="152" customWidth="1"/>
    <col min="15092" max="15092" width="39.85546875" style="152" customWidth="1"/>
    <col min="15093" max="15093" width="8.7109375" style="152" customWidth="1"/>
    <col min="15094" max="15094" width="10.28515625" style="152" customWidth="1"/>
    <col min="15095" max="15095" width="10.5703125" style="152" customWidth="1"/>
    <col min="15096" max="15096" width="13" style="152" customWidth="1"/>
    <col min="15097" max="15342" width="8.85546875" style="152"/>
    <col min="15343" max="15343" width="2" style="152" customWidth="1"/>
    <col min="15344" max="15344" width="8.7109375" style="152" customWidth="1"/>
    <col min="15345" max="15345" width="4.42578125" style="152" customWidth="1"/>
    <col min="15346" max="15347" width="3.28515625" style="152" customWidth="1"/>
    <col min="15348" max="15348" width="39.85546875" style="152" customWidth="1"/>
    <col min="15349" max="15349" width="8.7109375" style="152" customWidth="1"/>
    <col min="15350" max="15350" width="10.28515625" style="152" customWidth="1"/>
    <col min="15351" max="15351" width="10.5703125" style="152" customWidth="1"/>
    <col min="15352" max="15352" width="13" style="152" customWidth="1"/>
    <col min="15353" max="15598" width="8.85546875" style="152"/>
    <col min="15599" max="15599" width="2" style="152" customWidth="1"/>
    <col min="15600" max="15600" width="8.7109375" style="152" customWidth="1"/>
    <col min="15601" max="15601" width="4.42578125" style="152" customWidth="1"/>
    <col min="15602" max="15603" width="3.28515625" style="152" customWidth="1"/>
    <col min="15604" max="15604" width="39.85546875" style="152" customWidth="1"/>
    <col min="15605" max="15605" width="8.7109375" style="152" customWidth="1"/>
    <col min="15606" max="15606" width="10.28515625" style="152" customWidth="1"/>
    <col min="15607" max="15607" width="10.5703125" style="152" customWidth="1"/>
    <col min="15608" max="15608" width="13" style="152" customWidth="1"/>
    <col min="15609" max="15854" width="8.85546875" style="152"/>
    <col min="15855" max="15855" width="2" style="152" customWidth="1"/>
    <col min="15856" max="15856" width="8.7109375" style="152" customWidth="1"/>
    <col min="15857" max="15857" width="4.42578125" style="152" customWidth="1"/>
    <col min="15858" max="15859" width="3.28515625" style="152" customWidth="1"/>
    <col min="15860" max="15860" width="39.85546875" style="152" customWidth="1"/>
    <col min="15861" max="15861" width="8.7109375" style="152" customWidth="1"/>
    <col min="15862" max="15862" width="10.28515625" style="152" customWidth="1"/>
    <col min="15863" max="15863" width="10.5703125" style="152" customWidth="1"/>
    <col min="15864" max="15864" width="13" style="152" customWidth="1"/>
    <col min="15865" max="16110" width="8.85546875" style="152"/>
    <col min="16111" max="16111" width="2" style="152" customWidth="1"/>
    <col min="16112" max="16112" width="8.7109375" style="152" customWidth="1"/>
    <col min="16113" max="16113" width="4.42578125" style="152" customWidth="1"/>
    <col min="16114" max="16115" width="3.28515625" style="152" customWidth="1"/>
    <col min="16116" max="16116" width="39.85546875" style="152" customWidth="1"/>
    <col min="16117" max="16117" width="8.7109375" style="152" customWidth="1"/>
    <col min="16118" max="16118" width="10.28515625" style="152" customWidth="1"/>
    <col min="16119" max="16119" width="10.5703125" style="152" customWidth="1"/>
    <col min="16120" max="16120" width="13" style="152" customWidth="1"/>
    <col min="16121" max="16366" width="8.85546875" style="152"/>
    <col min="16367" max="16372" width="9.140625" style="152" customWidth="1"/>
    <col min="16373" max="16384" width="9.140625" style="152"/>
  </cols>
  <sheetData>
    <row r="1" spans="2:10" x14ac:dyDescent="0.2">
      <c r="B1" s="4" t="str">
        <f>'4C3 (Equipm) 1300'!$B$1</f>
        <v>ROADS AUTHORITY</v>
      </c>
      <c r="C1" s="146"/>
      <c r="D1" s="146"/>
      <c r="E1" s="146"/>
      <c r="F1" s="146"/>
      <c r="G1" s="147"/>
      <c r="H1" s="148"/>
      <c r="I1" s="149"/>
      <c r="J1" s="150" t="s">
        <v>567</v>
      </c>
    </row>
    <row r="2" spans="2:10" x14ac:dyDescent="0.2">
      <c r="B2" s="4" t="str">
        <f>'4C3 (Equipm) 1300'!$B$2</f>
        <v>PROCUREMENT REFERENCE NO. W/ONB/RA-03/2026</v>
      </c>
      <c r="C2" s="146"/>
      <c r="D2" s="146"/>
      <c r="E2" s="146"/>
      <c r="F2" s="146"/>
      <c r="G2" s="147"/>
      <c r="H2" s="148"/>
      <c r="I2" s="149"/>
      <c r="J2" s="151"/>
    </row>
    <row r="3" spans="2:10" x14ac:dyDescent="0.2">
      <c r="B3" s="4" t="str">
        <f>'4C3 (Equipm) 1300'!$B$3</f>
        <v>SCHEDULE C3:  EQUIPMENT-BASED ROAD WORKS FOR  D3624- OMUNDAUNGILO TO OMBOLOKA</v>
      </c>
      <c r="C3" s="146"/>
      <c r="D3" s="146"/>
      <c r="E3" s="146"/>
      <c r="F3" s="146"/>
      <c r="G3" s="147"/>
      <c r="H3" s="148"/>
      <c r="I3" s="10"/>
    </row>
    <row r="4" spans="2:10" x14ac:dyDescent="0.2">
      <c r="B4" s="4"/>
      <c r="C4" s="568" t="str">
        <f>'4C3 (Equipm) 2100'!C4</f>
        <v xml:space="preserve">         (28km EASTERN ACCESS ROAD BETWEEN OSHUULI  AND OMBOLOKA )</v>
      </c>
      <c r="D4" s="146"/>
      <c r="E4" s="146"/>
      <c r="F4" s="146"/>
      <c r="G4" s="147"/>
      <c r="H4" s="148"/>
      <c r="I4" s="10"/>
    </row>
    <row r="5" spans="2:10" ht="13.5" thickBot="1" x14ac:dyDescent="0.25">
      <c r="G5" s="147"/>
      <c r="H5" s="148"/>
      <c r="I5" s="153"/>
      <c r="J5" s="154" t="str">
        <f>B8</f>
        <v>LB3100</v>
      </c>
    </row>
    <row r="6" spans="2:10" ht="23.25" thickBot="1" x14ac:dyDescent="0.25">
      <c r="B6" s="270" t="s">
        <v>1</v>
      </c>
      <c r="C6" s="608" t="s">
        <v>2</v>
      </c>
      <c r="D6" s="608"/>
      <c r="E6" s="608"/>
      <c r="F6" s="608"/>
      <c r="G6" s="185" t="s">
        <v>3</v>
      </c>
      <c r="H6" s="186" t="s">
        <v>405</v>
      </c>
      <c r="I6" s="19" t="s">
        <v>5</v>
      </c>
      <c r="J6" s="20" t="s">
        <v>6</v>
      </c>
    </row>
    <row r="7" spans="2:10" x14ac:dyDescent="0.2">
      <c r="B7" s="284"/>
      <c r="C7" s="294"/>
      <c r="G7" s="162"/>
      <c r="H7" s="24"/>
      <c r="I7" s="25"/>
      <c r="J7" s="224"/>
    </row>
    <row r="8" spans="2:10" x14ac:dyDescent="0.2">
      <c r="B8" s="179" t="s">
        <v>165</v>
      </c>
      <c r="C8" s="295" t="s">
        <v>166</v>
      </c>
      <c r="D8" s="181"/>
      <c r="G8" s="74"/>
      <c r="H8" s="31"/>
      <c r="I8" s="32"/>
      <c r="J8" s="296"/>
    </row>
    <row r="9" spans="2:10" x14ac:dyDescent="0.2">
      <c r="B9" s="179"/>
      <c r="C9" s="295"/>
      <c r="D9" s="181"/>
      <c r="G9" s="74"/>
      <c r="H9" s="31"/>
      <c r="I9" s="32"/>
      <c r="J9" s="296"/>
    </row>
    <row r="10" spans="2:10" x14ac:dyDescent="0.2">
      <c r="B10" s="179" t="s">
        <v>167</v>
      </c>
      <c r="C10" s="171" t="s">
        <v>168</v>
      </c>
      <c r="D10" s="167"/>
      <c r="E10" s="167"/>
      <c r="F10" s="167"/>
      <c r="G10" s="74"/>
      <c r="H10" s="47"/>
      <c r="I10" s="32"/>
      <c r="J10" s="296"/>
    </row>
    <row r="11" spans="2:10" x14ac:dyDescent="0.2">
      <c r="B11" s="179"/>
      <c r="C11" s="171"/>
      <c r="D11" s="167"/>
      <c r="E11" s="172"/>
      <c r="F11" s="167"/>
      <c r="G11" s="74"/>
      <c r="H11" s="31"/>
      <c r="I11" s="32"/>
      <c r="J11" s="296"/>
    </row>
    <row r="12" spans="2:10" x14ac:dyDescent="0.2">
      <c r="B12" s="179"/>
      <c r="C12" s="181" t="s">
        <v>13</v>
      </c>
      <c r="D12" s="181" t="s">
        <v>169</v>
      </c>
      <c r="G12" s="74"/>
      <c r="H12" s="31"/>
      <c r="I12" s="32"/>
      <c r="J12" s="296"/>
    </row>
    <row r="13" spans="2:10" x14ac:dyDescent="0.2">
      <c r="B13" s="179"/>
      <c r="C13" s="180"/>
      <c r="D13" s="181" t="s">
        <v>170</v>
      </c>
      <c r="G13" s="74"/>
      <c r="H13" s="31"/>
      <c r="I13" s="32"/>
      <c r="J13" s="296"/>
    </row>
    <row r="14" spans="2:10" x14ac:dyDescent="0.2">
      <c r="B14" s="179"/>
      <c r="C14" s="297"/>
      <c r="D14" s="181" t="s">
        <v>171</v>
      </c>
      <c r="G14" s="74"/>
      <c r="H14" s="31"/>
      <c r="I14" s="32"/>
      <c r="J14" s="296"/>
    </row>
    <row r="15" spans="2:10" x14ac:dyDescent="0.2">
      <c r="B15" s="179"/>
      <c r="C15" s="181"/>
      <c r="D15" s="181"/>
      <c r="G15" s="74"/>
      <c r="H15" s="47"/>
      <c r="I15" s="32"/>
      <c r="J15" s="296"/>
    </row>
    <row r="16" spans="2:10" x14ac:dyDescent="0.2">
      <c r="B16" s="179"/>
      <c r="C16" s="181"/>
      <c r="D16" s="181" t="s">
        <v>94</v>
      </c>
      <c r="E16" s="298" t="s">
        <v>172</v>
      </c>
      <c r="G16" s="74" t="s">
        <v>124</v>
      </c>
      <c r="H16" s="47">
        <v>11930</v>
      </c>
      <c r="I16" s="32"/>
      <c r="J16" s="279"/>
    </row>
    <row r="17" spans="2:10" x14ac:dyDescent="0.2">
      <c r="B17" s="179"/>
      <c r="C17" s="181"/>
      <c r="D17" s="181" t="s">
        <v>96</v>
      </c>
      <c r="E17" s="298" t="s">
        <v>173</v>
      </c>
      <c r="G17" s="74" t="s">
        <v>124</v>
      </c>
      <c r="H17" s="47">
        <v>2460</v>
      </c>
      <c r="I17" s="32"/>
      <c r="J17" s="279"/>
    </row>
    <row r="18" spans="2:10" x14ac:dyDescent="0.2">
      <c r="B18" s="179"/>
      <c r="C18" s="181"/>
      <c r="D18" s="181"/>
      <c r="G18" s="74"/>
      <c r="H18" s="47"/>
      <c r="I18" s="32"/>
      <c r="J18" s="296"/>
    </row>
    <row r="19" spans="2:10" x14ac:dyDescent="0.2">
      <c r="B19" s="179"/>
      <c r="C19" s="181" t="s">
        <v>16</v>
      </c>
      <c r="D19" s="181" t="s">
        <v>174</v>
      </c>
      <c r="G19" s="74"/>
      <c r="H19" s="47"/>
      <c r="I19" s="32"/>
      <c r="J19" s="296"/>
    </row>
    <row r="20" spans="2:10" x14ac:dyDescent="0.2">
      <c r="B20" s="179"/>
      <c r="C20" s="181"/>
      <c r="D20" s="181" t="s">
        <v>170</v>
      </c>
      <c r="G20" s="74"/>
      <c r="H20" s="47"/>
      <c r="I20" s="32"/>
      <c r="J20" s="296"/>
    </row>
    <row r="21" spans="2:10" x14ac:dyDescent="0.2">
      <c r="B21" s="179"/>
      <c r="C21" s="181"/>
      <c r="D21" s="181" t="s">
        <v>171</v>
      </c>
      <c r="G21" s="74"/>
      <c r="H21" s="47"/>
      <c r="I21" s="32"/>
      <c r="J21" s="296"/>
    </row>
    <row r="22" spans="2:10" x14ac:dyDescent="0.2">
      <c r="B22" s="179"/>
      <c r="C22" s="181"/>
      <c r="D22" s="181"/>
      <c r="G22" s="74"/>
      <c r="H22" s="47"/>
      <c r="I22" s="32"/>
      <c r="J22" s="296"/>
    </row>
    <row r="23" spans="2:10" x14ac:dyDescent="0.2">
      <c r="B23" s="179"/>
      <c r="C23" s="181"/>
      <c r="D23" s="181" t="s">
        <v>94</v>
      </c>
      <c r="E23" s="298" t="s">
        <v>172</v>
      </c>
      <c r="G23" s="74" t="s">
        <v>124</v>
      </c>
      <c r="H23" s="47">
        <v>4910</v>
      </c>
      <c r="I23" s="32"/>
      <c r="J23" s="279"/>
    </row>
    <row r="24" spans="2:10" x14ac:dyDescent="0.2">
      <c r="B24" s="179"/>
      <c r="C24" s="181"/>
      <c r="D24" s="181" t="s">
        <v>96</v>
      </c>
      <c r="E24" s="298" t="s">
        <v>173</v>
      </c>
      <c r="G24" s="74" t="s">
        <v>124</v>
      </c>
      <c r="H24" s="47"/>
      <c r="I24" s="32"/>
      <c r="J24" s="296"/>
    </row>
    <row r="25" spans="2:10" x14ac:dyDescent="0.2">
      <c r="B25" s="179"/>
      <c r="C25" s="181"/>
      <c r="D25" s="181"/>
      <c r="G25" s="74"/>
      <c r="H25" s="47"/>
      <c r="I25" s="32"/>
      <c r="J25" s="296"/>
    </row>
    <row r="26" spans="2:10" x14ac:dyDescent="0.2">
      <c r="B26" s="179"/>
      <c r="C26" s="181" t="s">
        <v>18</v>
      </c>
      <c r="D26" s="181" t="s">
        <v>175</v>
      </c>
      <c r="G26" s="74"/>
      <c r="H26" s="47"/>
      <c r="I26" s="32"/>
      <c r="J26" s="296"/>
    </row>
    <row r="27" spans="2:10" x14ac:dyDescent="0.2">
      <c r="B27" s="179"/>
      <c r="C27" s="181"/>
      <c r="D27" s="181" t="s">
        <v>176</v>
      </c>
      <c r="G27" s="74" t="s">
        <v>124</v>
      </c>
      <c r="H27" s="47">
        <v>74000</v>
      </c>
      <c r="I27" s="32"/>
      <c r="J27" s="279"/>
    </row>
    <row r="28" spans="2:10" x14ac:dyDescent="0.2">
      <c r="B28" s="179"/>
      <c r="C28" s="181"/>
      <c r="D28" s="181"/>
      <c r="G28" s="74"/>
      <c r="H28" s="47"/>
      <c r="I28" s="32"/>
      <c r="J28" s="296"/>
    </row>
    <row r="29" spans="2:10" x14ac:dyDescent="0.2">
      <c r="B29" s="179"/>
      <c r="C29" s="181" t="s">
        <v>178</v>
      </c>
      <c r="D29" s="181"/>
      <c r="G29" s="74"/>
      <c r="H29" s="47"/>
      <c r="I29" s="32"/>
      <c r="J29" s="296"/>
    </row>
    <row r="30" spans="2:10" x14ac:dyDescent="0.2">
      <c r="B30" s="179"/>
      <c r="C30" s="181" t="s">
        <v>179</v>
      </c>
      <c r="D30" s="181"/>
      <c r="G30" s="74"/>
      <c r="H30" s="47"/>
      <c r="I30" s="32"/>
      <c r="J30" s="296"/>
    </row>
    <row r="31" spans="2:10" x14ac:dyDescent="0.2">
      <c r="B31" s="179"/>
      <c r="C31" s="181"/>
      <c r="D31" s="181"/>
      <c r="G31" s="74"/>
      <c r="H31" s="47"/>
      <c r="I31" s="32"/>
      <c r="J31" s="296"/>
    </row>
    <row r="32" spans="2:10" x14ac:dyDescent="0.2">
      <c r="B32" s="179"/>
      <c r="C32" s="181" t="s">
        <v>13</v>
      </c>
      <c r="D32" s="181" t="s">
        <v>180</v>
      </c>
      <c r="G32" s="74" t="s">
        <v>85</v>
      </c>
      <c r="H32" s="47">
        <v>71790</v>
      </c>
      <c r="I32" s="32"/>
      <c r="J32" s="279"/>
    </row>
    <row r="33" spans="2:10" x14ac:dyDescent="0.2">
      <c r="B33" s="179"/>
      <c r="C33" s="181" t="s">
        <v>16</v>
      </c>
      <c r="D33" s="181" t="s">
        <v>181</v>
      </c>
      <c r="G33" s="74" t="s">
        <v>85</v>
      </c>
      <c r="H33" s="47">
        <v>14730</v>
      </c>
      <c r="I33" s="32"/>
      <c r="J33" s="279"/>
    </row>
    <row r="34" spans="2:10" x14ac:dyDescent="0.2">
      <c r="B34" s="179"/>
      <c r="C34" s="297"/>
      <c r="D34" s="181"/>
      <c r="G34" s="74"/>
      <c r="H34" s="47"/>
      <c r="I34" s="32"/>
      <c r="J34" s="296"/>
    </row>
    <row r="35" spans="2:10" x14ac:dyDescent="0.2">
      <c r="B35" s="179" t="s">
        <v>182</v>
      </c>
      <c r="C35" s="180" t="s">
        <v>183</v>
      </c>
      <c r="D35" s="181"/>
      <c r="G35" s="74"/>
      <c r="H35" s="47"/>
      <c r="I35" s="32"/>
      <c r="J35" s="296"/>
    </row>
    <row r="36" spans="2:10" x14ac:dyDescent="0.2">
      <c r="B36" s="179"/>
      <c r="C36" s="181" t="s">
        <v>184</v>
      </c>
      <c r="D36" s="181"/>
      <c r="G36" s="74"/>
      <c r="H36" s="47"/>
      <c r="I36" s="32"/>
      <c r="J36" s="296"/>
    </row>
    <row r="37" spans="2:10" x14ac:dyDescent="0.2">
      <c r="B37" s="179"/>
      <c r="C37" s="260"/>
      <c r="D37" s="181"/>
      <c r="G37" s="74"/>
      <c r="H37" s="47"/>
      <c r="I37" s="77"/>
      <c r="J37" s="296"/>
    </row>
    <row r="38" spans="2:10" x14ac:dyDescent="0.2">
      <c r="B38" s="179"/>
      <c r="C38" s="260" t="s">
        <v>13</v>
      </c>
      <c r="D38" s="181" t="s">
        <v>185</v>
      </c>
      <c r="G38" s="74" t="s">
        <v>124</v>
      </c>
      <c r="H38" s="47">
        <v>11930</v>
      </c>
      <c r="I38" s="32"/>
      <c r="J38" s="279"/>
    </row>
    <row r="39" spans="2:10" x14ac:dyDescent="0.2">
      <c r="B39" s="179"/>
      <c r="C39" s="260" t="s">
        <v>16</v>
      </c>
      <c r="D39" s="181" t="s">
        <v>186</v>
      </c>
      <c r="G39" s="74" t="s">
        <v>124</v>
      </c>
      <c r="H39" s="47">
        <f>19640+10000+20000</f>
        <v>49640</v>
      </c>
      <c r="I39" s="32"/>
      <c r="J39" s="279"/>
    </row>
    <row r="40" spans="2:10" x14ac:dyDescent="0.2">
      <c r="B40" s="179"/>
      <c r="C40" s="180"/>
      <c r="D40" s="181"/>
      <c r="G40" s="74"/>
      <c r="H40" s="47"/>
      <c r="I40" s="32"/>
      <c r="J40" s="296"/>
    </row>
    <row r="41" spans="2:10" x14ac:dyDescent="0.2">
      <c r="B41" s="179" t="s">
        <v>187</v>
      </c>
      <c r="C41" s="180" t="s">
        <v>188</v>
      </c>
      <c r="D41" s="181"/>
      <c r="G41" s="74"/>
      <c r="H41" s="47"/>
      <c r="I41" s="32"/>
      <c r="J41" s="296"/>
    </row>
    <row r="42" spans="2:10" x14ac:dyDescent="0.2">
      <c r="B42" s="179"/>
      <c r="C42" s="180" t="s">
        <v>189</v>
      </c>
      <c r="D42" s="181"/>
      <c r="G42" s="74"/>
      <c r="H42" s="47"/>
      <c r="I42" s="32"/>
      <c r="J42" s="296"/>
    </row>
    <row r="43" spans="2:10" x14ac:dyDescent="0.2">
      <c r="B43" s="179"/>
      <c r="C43" s="180"/>
      <c r="D43" s="181"/>
      <c r="G43" s="74"/>
      <c r="H43" s="47"/>
      <c r="I43" s="32"/>
      <c r="J43" s="296"/>
    </row>
    <row r="44" spans="2:10" x14ac:dyDescent="0.2">
      <c r="B44" s="179"/>
      <c r="C44" s="181" t="s">
        <v>13</v>
      </c>
      <c r="D44" s="181" t="s">
        <v>59</v>
      </c>
      <c r="G44" s="74" t="s">
        <v>60</v>
      </c>
      <c r="H44" s="82"/>
      <c r="I44" s="32"/>
      <c r="J44" s="296"/>
    </row>
    <row r="45" spans="2:10" x14ac:dyDescent="0.2">
      <c r="B45" s="179"/>
      <c r="C45" s="181" t="s">
        <v>16</v>
      </c>
      <c r="D45" s="181" t="s">
        <v>61</v>
      </c>
      <c r="G45" s="74" t="s">
        <v>60</v>
      </c>
      <c r="H45" s="82">
        <v>12</v>
      </c>
      <c r="I45" s="32"/>
      <c r="J45" s="279"/>
    </row>
    <row r="46" spans="2:10" x14ac:dyDescent="0.2">
      <c r="B46" s="179"/>
      <c r="C46" s="181" t="s">
        <v>18</v>
      </c>
      <c r="D46" s="181" t="s">
        <v>62</v>
      </c>
      <c r="G46" s="74" t="s">
        <v>60</v>
      </c>
      <c r="H46" s="47">
        <f>8+2+3</f>
        <v>13</v>
      </c>
      <c r="I46" s="32"/>
      <c r="J46" s="279"/>
    </row>
    <row r="47" spans="2:10" x14ac:dyDescent="0.2">
      <c r="B47" s="179"/>
      <c r="C47" s="181"/>
      <c r="D47" s="181"/>
      <c r="G47" s="74"/>
      <c r="H47" s="82"/>
      <c r="I47" s="32"/>
      <c r="J47" s="287"/>
    </row>
    <row r="48" spans="2:10" x14ac:dyDescent="0.2">
      <c r="B48" s="179"/>
      <c r="C48" s="181"/>
      <c r="D48" s="181"/>
      <c r="G48" s="74"/>
      <c r="H48" s="82"/>
      <c r="I48" s="32"/>
      <c r="J48" s="287"/>
    </row>
    <row r="49" spans="2:10" x14ac:dyDescent="0.2">
      <c r="B49" s="179"/>
      <c r="C49" s="181"/>
      <c r="D49" s="181"/>
      <c r="G49" s="74"/>
      <c r="H49" s="82"/>
      <c r="I49" s="32"/>
      <c r="J49" s="287"/>
    </row>
    <row r="50" spans="2:10" x14ac:dyDescent="0.2">
      <c r="B50" s="179"/>
      <c r="C50" s="181"/>
      <c r="D50" s="181"/>
      <c r="G50" s="74"/>
      <c r="H50" s="82"/>
      <c r="I50" s="32"/>
      <c r="J50" s="287"/>
    </row>
    <row r="51" spans="2:10" x14ac:dyDescent="0.2">
      <c r="B51" s="179"/>
      <c r="C51" s="181"/>
      <c r="D51" s="181"/>
      <c r="G51" s="74"/>
      <c r="H51" s="82"/>
      <c r="I51" s="32"/>
      <c r="J51" s="287"/>
    </row>
    <row r="52" spans="2:10" x14ac:dyDescent="0.2">
      <c r="B52" s="179"/>
      <c r="C52" s="181"/>
      <c r="D52" s="181"/>
      <c r="G52" s="74"/>
      <c r="H52" s="82"/>
      <c r="I52" s="32"/>
      <c r="J52" s="287"/>
    </row>
    <row r="53" spans="2:10" x14ac:dyDescent="0.2">
      <c r="B53" s="179"/>
      <c r="C53" s="181"/>
      <c r="D53" s="181"/>
      <c r="G53" s="74"/>
      <c r="H53" s="82"/>
      <c r="I53" s="32"/>
      <c r="J53" s="287"/>
    </row>
    <row r="54" spans="2:10" x14ac:dyDescent="0.2">
      <c r="B54" s="179"/>
      <c r="C54" s="181"/>
      <c r="D54" s="181"/>
      <c r="G54" s="74"/>
      <c r="H54" s="82"/>
      <c r="I54" s="255"/>
      <c r="J54" s="175"/>
    </row>
    <row r="55" spans="2:10" x14ac:dyDescent="0.2">
      <c r="B55" s="284"/>
      <c r="C55" s="285"/>
      <c r="G55" s="299"/>
      <c r="H55" s="31"/>
      <c r="I55" s="63"/>
      <c r="J55" s="226"/>
    </row>
    <row r="56" spans="2:10" ht="13.5" thickBot="1" x14ac:dyDescent="0.25">
      <c r="B56" s="284"/>
      <c r="C56" s="286"/>
      <c r="G56" s="300"/>
      <c r="H56" s="31"/>
      <c r="I56" s="63"/>
      <c r="J56" s="240"/>
    </row>
    <row r="57" spans="2:10" ht="20.100000000000001" customHeight="1" thickBot="1" x14ac:dyDescent="0.25">
      <c r="B57" s="182" t="s">
        <v>51</v>
      </c>
      <c r="C57" s="183"/>
      <c r="D57" s="183"/>
      <c r="E57" s="183"/>
      <c r="F57" s="183"/>
      <c r="G57" s="243"/>
      <c r="H57" s="244"/>
      <c r="I57" s="245"/>
      <c r="J57" s="246"/>
    </row>
    <row r="58" spans="2:10" ht="20.100000000000001" customHeight="1" x14ac:dyDescent="0.2">
      <c r="B58" s="171"/>
      <c r="C58" s="171"/>
      <c r="D58" s="171"/>
      <c r="E58" s="171"/>
      <c r="F58" s="171"/>
      <c r="G58" s="247"/>
      <c r="H58" s="248"/>
      <c r="I58" s="249"/>
      <c r="J58" s="250"/>
    </row>
  </sheetData>
  <mergeCells count="1">
    <mergeCell ref="C6:F6"/>
  </mergeCells>
  <pageMargins left="0.7" right="0.7" top="0.75" bottom="0.75" header="0.3" footer="0.3"/>
  <pageSetup paperSize="9" scale="80" fitToHeight="0" orientation="portrait" r:id="rId1"/>
  <headerFooter scaleWithDoc="0"/>
  <extLst>
    <ext xmlns:x14="http://schemas.microsoft.com/office/spreadsheetml/2009/9/main" uri="{CCE6A557-97BC-4b89-ADB6-D9C93CAAB3DF}">
      <x14:dataValidations xmlns:xm="http://schemas.microsoft.com/office/excel/2006/main" disablePrompts="1" count="1">
        <x14:dataValidation allowBlank="1" xr:uid="{EE4F322B-CDB6-4576-83E6-233BC94F3BE7}">
          <x14:formula1>
            <xm:f>0</xm:f>
          </x14:formula1>
          <x14:formula2>
            <xm:f>0</xm:f>
          </x14:formula2>
          <xm:sqref>J65426 IN65426 SJ65426 ACF65426 AMB65426 AVX65426 BFT65426 BPP65426 BZL65426 CJH65426 CTD65426 DCZ65426 DMV65426 DWR65426 EGN65426 EQJ65426 FAF65426 FKB65426 FTX65426 GDT65426 GNP65426 GXL65426 HHH65426 HRD65426 IAZ65426 IKV65426 IUR65426 JEN65426 JOJ65426 JYF65426 KIB65426 KRX65426 LBT65426 LLP65426 LVL65426 MFH65426 MPD65426 MYZ65426 NIV65426 NSR65426 OCN65426 OMJ65426 OWF65426 PGB65426 PPX65426 PZT65426 QJP65426 QTL65426 RDH65426 RND65426 RWZ65426 SGV65426 SQR65426 TAN65426 TKJ65426 TUF65426 UEB65426 UNX65426 UXT65426 VHP65426 VRL65426 WBH65426 WLD65426 WUZ65426 J130962 IN130962 SJ130962 ACF130962 AMB130962 AVX130962 BFT130962 BPP130962 BZL130962 CJH130962 CTD130962 DCZ130962 DMV130962 DWR130962 EGN130962 EQJ130962 FAF130962 FKB130962 FTX130962 GDT130962 GNP130962 GXL130962 HHH130962 HRD130962 IAZ130962 IKV130962 IUR130962 JEN130962 JOJ130962 JYF130962 KIB130962 KRX130962 LBT130962 LLP130962 LVL130962 MFH130962 MPD130962 MYZ130962 NIV130962 NSR130962 OCN130962 OMJ130962 OWF130962 PGB130962 PPX130962 PZT130962 QJP130962 QTL130962 RDH130962 RND130962 RWZ130962 SGV130962 SQR130962 TAN130962 TKJ130962 TUF130962 UEB130962 UNX130962 UXT130962 VHP130962 VRL130962 WBH130962 WLD130962 WUZ130962 J196498 IN196498 SJ196498 ACF196498 AMB196498 AVX196498 BFT196498 BPP196498 BZL196498 CJH196498 CTD196498 DCZ196498 DMV196498 DWR196498 EGN196498 EQJ196498 FAF196498 FKB196498 FTX196498 GDT196498 GNP196498 GXL196498 HHH196498 HRD196498 IAZ196498 IKV196498 IUR196498 JEN196498 JOJ196498 JYF196498 KIB196498 KRX196498 LBT196498 LLP196498 LVL196498 MFH196498 MPD196498 MYZ196498 NIV196498 NSR196498 OCN196498 OMJ196498 OWF196498 PGB196498 PPX196498 PZT196498 QJP196498 QTL196498 RDH196498 RND196498 RWZ196498 SGV196498 SQR196498 TAN196498 TKJ196498 TUF196498 UEB196498 UNX196498 UXT196498 VHP196498 VRL196498 WBH196498 WLD196498 WUZ196498 J262034 IN262034 SJ262034 ACF262034 AMB262034 AVX262034 BFT262034 BPP262034 BZL262034 CJH262034 CTD262034 DCZ262034 DMV262034 DWR262034 EGN262034 EQJ262034 FAF262034 FKB262034 FTX262034 GDT262034 GNP262034 GXL262034 HHH262034 HRD262034 IAZ262034 IKV262034 IUR262034 JEN262034 JOJ262034 JYF262034 KIB262034 KRX262034 LBT262034 LLP262034 LVL262034 MFH262034 MPD262034 MYZ262034 NIV262034 NSR262034 OCN262034 OMJ262034 OWF262034 PGB262034 PPX262034 PZT262034 QJP262034 QTL262034 RDH262034 RND262034 RWZ262034 SGV262034 SQR262034 TAN262034 TKJ262034 TUF262034 UEB262034 UNX262034 UXT262034 VHP262034 VRL262034 WBH262034 WLD262034 WUZ262034 J327570 IN327570 SJ327570 ACF327570 AMB327570 AVX327570 BFT327570 BPP327570 BZL327570 CJH327570 CTD327570 DCZ327570 DMV327570 DWR327570 EGN327570 EQJ327570 FAF327570 FKB327570 FTX327570 GDT327570 GNP327570 GXL327570 HHH327570 HRD327570 IAZ327570 IKV327570 IUR327570 JEN327570 JOJ327570 JYF327570 KIB327570 KRX327570 LBT327570 LLP327570 LVL327570 MFH327570 MPD327570 MYZ327570 NIV327570 NSR327570 OCN327570 OMJ327570 OWF327570 PGB327570 PPX327570 PZT327570 QJP327570 QTL327570 RDH327570 RND327570 RWZ327570 SGV327570 SQR327570 TAN327570 TKJ327570 TUF327570 UEB327570 UNX327570 UXT327570 VHP327570 VRL327570 WBH327570 WLD327570 WUZ327570 J393106 IN393106 SJ393106 ACF393106 AMB393106 AVX393106 BFT393106 BPP393106 BZL393106 CJH393106 CTD393106 DCZ393106 DMV393106 DWR393106 EGN393106 EQJ393106 FAF393106 FKB393106 FTX393106 GDT393106 GNP393106 GXL393106 HHH393106 HRD393106 IAZ393106 IKV393106 IUR393106 JEN393106 JOJ393106 JYF393106 KIB393106 KRX393106 LBT393106 LLP393106 LVL393106 MFH393106 MPD393106 MYZ393106 NIV393106 NSR393106 OCN393106 OMJ393106 OWF393106 PGB393106 PPX393106 PZT393106 QJP393106 QTL393106 RDH393106 RND393106 RWZ393106 SGV393106 SQR393106 TAN393106 TKJ393106 TUF393106 UEB393106 UNX393106 UXT393106 VHP393106 VRL393106 WBH393106 WLD393106 WUZ393106 J458642 IN458642 SJ458642 ACF458642 AMB458642 AVX458642 BFT458642 BPP458642 BZL458642 CJH458642 CTD458642 DCZ458642 DMV458642 DWR458642 EGN458642 EQJ458642 FAF458642 FKB458642 FTX458642 GDT458642 GNP458642 GXL458642 HHH458642 HRD458642 IAZ458642 IKV458642 IUR458642 JEN458642 JOJ458642 JYF458642 KIB458642 KRX458642 LBT458642 LLP458642 LVL458642 MFH458642 MPD458642 MYZ458642 NIV458642 NSR458642 OCN458642 OMJ458642 OWF458642 PGB458642 PPX458642 PZT458642 QJP458642 QTL458642 RDH458642 RND458642 RWZ458642 SGV458642 SQR458642 TAN458642 TKJ458642 TUF458642 UEB458642 UNX458642 UXT458642 VHP458642 VRL458642 WBH458642 WLD458642 WUZ458642 J524178 IN524178 SJ524178 ACF524178 AMB524178 AVX524178 BFT524178 BPP524178 BZL524178 CJH524178 CTD524178 DCZ524178 DMV524178 DWR524178 EGN524178 EQJ524178 FAF524178 FKB524178 FTX524178 GDT524178 GNP524178 GXL524178 HHH524178 HRD524178 IAZ524178 IKV524178 IUR524178 JEN524178 JOJ524178 JYF524178 KIB524178 KRX524178 LBT524178 LLP524178 LVL524178 MFH524178 MPD524178 MYZ524178 NIV524178 NSR524178 OCN524178 OMJ524178 OWF524178 PGB524178 PPX524178 PZT524178 QJP524178 QTL524178 RDH524178 RND524178 RWZ524178 SGV524178 SQR524178 TAN524178 TKJ524178 TUF524178 UEB524178 UNX524178 UXT524178 VHP524178 VRL524178 WBH524178 WLD524178 WUZ524178 J589714 IN589714 SJ589714 ACF589714 AMB589714 AVX589714 BFT589714 BPP589714 BZL589714 CJH589714 CTD589714 DCZ589714 DMV589714 DWR589714 EGN589714 EQJ589714 FAF589714 FKB589714 FTX589714 GDT589714 GNP589714 GXL589714 HHH589714 HRD589714 IAZ589714 IKV589714 IUR589714 JEN589714 JOJ589714 JYF589714 KIB589714 KRX589714 LBT589714 LLP589714 LVL589714 MFH589714 MPD589714 MYZ589714 NIV589714 NSR589714 OCN589714 OMJ589714 OWF589714 PGB589714 PPX589714 PZT589714 QJP589714 QTL589714 RDH589714 RND589714 RWZ589714 SGV589714 SQR589714 TAN589714 TKJ589714 TUF589714 UEB589714 UNX589714 UXT589714 VHP589714 VRL589714 WBH589714 WLD589714 WUZ589714 J655250 IN655250 SJ655250 ACF655250 AMB655250 AVX655250 BFT655250 BPP655250 BZL655250 CJH655250 CTD655250 DCZ655250 DMV655250 DWR655250 EGN655250 EQJ655250 FAF655250 FKB655250 FTX655250 GDT655250 GNP655250 GXL655250 HHH655250 HRD655250 IAZ655250 IKV655250 IUR655250 JEN655250 JOJ655250 JYF655250 KIB655250 KRX655250 LBT655250 LLP655250 LVL655250 MFH655250 MPD655250 MYZ655250 NIV655250 NSR655250 OCN655250 OMJ655250 OWF655250 PGB655250 PPX655250 PZT655250 QJP655250 QTL655250 RDH655250 RND655250 RWZ655250 SGV655250 SQR655250 TAN655250 TKJ655250 TUF655250 UEB655250 UNX655250 UXT655250 VHP655250 VRL655250 WBH655250 WLD655250 WUZ655250 J720786 IN720786 SJ720786 ACF720786 AMB720786 AVX720786 BFT720786 BPP720786 BZL720786 CJH720786 CTD720786 DCZ720786 DMV720786 DWR720786 EGN720786 EQJ720786 FAF720786 FKB720786 FTX720786 GDT720786 GNP720786 GXL720786 HHH720786 HRD720786 IAZ720786 IKV720786 IUR720786 JEN720786 JOJ720786 JYF720786 KIB720786 KRX720786 LBT720786 LLP720786 LVL720786 MFH720786 MPD720786 MYZ720786 NIV720786 NSR720786 OCN720786 OMJ720786 OWF720786 PGB720786 PPX720786 PZT720786 QJP720786 QTL720786 RDH720786 RND720786 RWZ720786 SGV720786 SQR720786 TAN720786 TKJ720786 TUF720786 UEB720786 UNX720786 UXT720786 VHP720786 VRL720786 WBH720786 WLD720786 WUZ720786 J786322 IN786322 SJ786322 ACF786322 AMB786322 AVX786322 BFT786322 BPP786322 BZL786322 CJH786322 CTD786322 DCZ786322 DMV786322 DWR786322 EGN786322 EQJ786322 FAF786322 FKB786322 FTX786322 GDT786322 GNP786322 GXL786322 HHH786322 HRD786322 IAZ786322 IKV786322 IUR786322 JEN786322 JOJ786322 JYF786322 KIB786322 KRX786322 LBT786322 LLP786322 LVL786322 MFH786322 MPD786322 MYZ786322 NIV786322 NSR786322 OCN786322 OMJ786322 OWF786322 PGB786322 PPX786322 PZT786322 QJP786322 QTL786322 RDH786322 RND786322 RWZ786322 SGV786322 SQR786322 TAN786322 TKJ786322 TUF786322 UEB786322 UNX786322 UXT786322 VHP786322 VRL786322 WBH786322 WLD786322 WUZ786322 J851858 IN851858 SJ851858 ACF851858 AMB851858 AVX851858 BFT851858 BPP851858 BZL851858 CJH851858 CTD851858 DCZ851858 DMV851858 DWR851858 EGN851858 EQJ851858 FAF851858 FKB851858 FTX851858 GDT851858 GNP851858 GXL851858 HHH851858 HRD851858 IAZ851858 IKV851858 IUR851858 JEN851858 JOJ851858 JYF851858 KIB851858 KRX851858 LBT851858 LLP851858 LVL851858 MFH851858 MPD851858 MYZ851858 NIV851858 NSR851858 OCN851858 OMJ851858 OWF851858 PGB851858 PPX851858 PZT851858 QJP851858 QTL851858 RDH851858 RND851858 RWZ851858 SGV851858 SQR851858 TAN851858 TKJ851858 TUF851858 UEB851858 UNX851858 UXT851858 VHP851858 VRL851858 WBH851858 WLD851858 WUZ851858 J917394 IN917394 SJ917394 ACF917394 AMB917394 AVX917394 BFT917394 BPP917394 BZL917394 CJH917394 CTD917394 DCZ917394 DMV917394 DWR917394 EGN917394 EQJ917394 FAF917394 FKB917394 FTX917394 GDT917394 GNP917394 GXL917394 HHH917394 HRD917394 IAZ917394 IKV917394 IUR917394 JEN917394 JOJ917394 JYF917394 KIB917394 KRX917394 LBT917394 LLP917394 LVL917394 MFH917394 MPD917394 MYZ917394 NIV917394 NSR917394 OCN917394 OMJ917394 OWF917394 PGB917394 PPX917394 PZT917394 QJP917394 QTL917394 RDH917394 RND917394 RWZ917394 SGV917394 SQR917394 TAN917394 TKJ917394 TUF917394 UEB917394 UNX917394 UXT917394 VHP917394 VRL917394 WBH917394 WLD917394 WUZ917394 J982930 IN982930 SJ982930 ACF982930 AMB982930 AVX982930 BFT982930 BPP982930 BZL982930 CJH982930 CTD982930 DCZ982930 DMV982930 DWR982930 EGN982930 EQJ982930 FAF982930 FKB982930 FTX982930 GDT982930 GNP982930 GXL982930 HHH982930 HRD982930 IAZ982930 IKV982930 IUR982930 JEN982930 JOJ982930 JYF982930 KIB982930 KRX982930 LBT982930 LLP982930 LVL982930 MFH982930 MPD982930 MYZ982930 NIV982930 NSR982930 OCN982930 OMJ982930 OWF982930 PGB982930 PPX982930 PZT982930 QJP982930 QTL982930 RDH982930 RND982930 RWZ982930 SGV982930 SQR982930 TAN982930 TKJ982930 TUF982930 UEB982930 UNX982930 UXT982930 VHP982930 VRL982930 WBH982930 WLD982930 WUZ982930 J65484 IN65484 SJ65484 ACF65484 AMB65484 AVX65484 BFT65484 BPP65484 BZL65484 CJH65484 CTD65484 DCZ65484 DMV65484 DWR65484 EGN65484 EQJ65484 FAF65484 FKB65484 FTX65484 GDT65484 GNP65484 GXL65484 HHH65484 HRD65484 IAZ65484 IKV65484 IUR65484 JEN65484 JOJ65484 JYF65484 KIB65484 KRX65484 LBT65484 LLP65484 LVL65484 MFH65484 MPD65484 MYZ65484 NIV65484 NSR65484 OCN65484 OMJ65484 OWF65484 PGB65484 PPX65484 PZT65484 QJP65484 QTL65484 RDH65484 RND65484 RWZ65484 SGV65484 SQR65484 TAN65484 TKJ65484 TUF65484 UEB65484 UNX65484 UXT65484 VHP65484 VRL65484 WBH65484 WLD65484 WUZ65484 J131020 IN131020 SJ131020 ACF131020 AMB131020 AVX131020 BFT131020 BPP131020 BZL131020 CJH131020 CTD131020 DCZ131020 DMV131020 DWR131020 EGN131020 EQJ131020 FAF131020 FKB131020 FTX131020 GDT131020 GNP131020 GXL131020 HHH131020 HRD131020 IAZ131020 IKV131020 IUR131020 JEN131020 JOJ131020 JYF131020 KIB131020 KRX131020 LBT131020 LLP131020 LVL131020 MFH131020 MPD131020 MYZ131020 NIV131020 NSR131020 OCN131020 OMJ131020 OWF131020 PGB131020 PPX131020 PZT131020 QJP131020 QTL131020 RDH131020 RND131020 RWZ131020 SGV131020 SQR131020 TAN131020 TKJ131020 TUF131020 UEB131020 UNX131020 UXT131020 VHP131020 VRL131020 WBH131020 WLD131020 WUZ131020 J196556 IN196556 SJ196556 ACF196556 AMB196556 AVX196556 BFT196556 BPP196556 BZL196556 CJH196556 CTD196556 DCZ196556 DMV196556 DWR196556 EGN196556 EQJ196556 FAF196556 FKB196556 FTX196556 GDT196556 GNP196556 GXL196556 HHH196556 HRD196556 IAZ196556 IKV196556 IUR196556 JEN196556 JOJ196556 JYF196556 KIB196556 KRX196556 LBT196556 LLP196556 LVL196556 MFH196556 MPD196556 MYZ196556 NIV196556 NSR196556 OCN196556 OMJ196556 OWF196556 PGB196556 PPX196556 PZT196556 QJP196556 QTL196556 RDH196556 RND196556 RWZ196556 SGV196556 SQR196556 TAN196556 TKJ196556 TUF196556 UEB196556 UNX196556 UXT196556 VHP196556 VRL196556 WBH196556 WLD196556 WUZ196556 J262092 IN262092 SJ262092 ACF262092 AMB262092 AVX262092 BFT262092 BPP262092 BZL262092 CJH262092 CTD262092 DCZ262092 DMV262092 DWR262092 EGN262092 EQJ262092 FAF262092 FKB262092 FTX262092 GDT262092 GNP262092 GXL262092 HHH262092 HRD262092 IAZ262092 IKV262092 IUR262092 JEN262092 JOJ262092 JYF262092 KIB262092 KRX262092 LBT262092 LLP262092 LVL262092 MFH262092 MPD262092 MYZ262092 NIV262092 NSR262092 OCN262092 OMJ262092 OWF262092 PGB262092 PPX262092 PZT262092 QJP262092 QTL262092 RDH262092 RND262092 RWZ262092 SGV262092 SQR262092 TAN262092 TKJ262092 TUF262092 UEB262092 UNX262092 UXT262092 VHP262092 VRL262092 WBH262092 WLD262092 WUZ262092 J327628 IN327628 SJ327628 ACF327628 AMB327628 AVX327628 BFT327628 BPP327628 BZL327628 CJH327628 CTD327628 DCZ327628 DMV327628 DWR327628 EGN327628 EQJ327628 FAF327628 FKB327628 FTX327628 GDT327628 GNP327628 GXL327628 HHH327628 HRD327628 IAZ327628 IKV327628 IUR327628 JEN327628 JOJ327628 JYF327628 KIB327628 KRX327628 LBT327628 LLP327628 LVL327628 MFH327628 MPD327628 MYZ327628 NIV327628 NSR327628 OCN327628 OMJ327628 OWF327628 PGB327628 PPX327628 PZT327628 QJP327628 QTL327628 RDH327628 RND327628 RWZ327628 SGV327628 SQR327628 TAN327628 TKJ327628 TUF327628 UEB327628 UNX327628 UXT327628 VHP327628 VRL327628 WBH327628 WLD327628 WUZ327628 J393164 IN393164 SJ393164 ACF393164 AMB393164 AVX393164 BFT393164 BPP393164 BZL393164 CJH393164 CTD393164 DCZ393164 DMV393164 DWR393164 EGN393164 EQJ393164 FAF393164 FKB393164 FTX393164 GDT393164 GNP393164 GXL393164 HHH393164 HRD393164 IAZ393164 IKV393164 IUR393164 JEN393164 JOJ393164 JYF393164 KIB393164 KRX393164 LBT393164 LLP393164 LVL393164 MFH393164 MPD393164 MYZ393164 NIV393164 NSR393164 OCN393164 OMJ393164 OWF393164 PGB393164 PPX393164 PZT393164 QJP393164 QTL393164 RDH393164 RND393164 RWZ393164 SGV393164 SQR393164 TAN393164 TKJ393164 TUF393164 UEB393164 UNX393164 UXT393164 VHP393164 VRL393164 WBH393164 WLD393164 WUZ393164 J458700 IN458700 SJ458700 ACF458700 AMB458700 AVX458700 BFT458700 BPP458700 BZL458700 CJH458700 CTD458700 DCZ458700 DMV458700 DWR458700 EGN458700 EQJ458700 FAF458700 FKB458700 FTX458700 GDT458700 GNP458700 GXL458700 HHH458700 HRD458700 IAZ458700 IKV458700 IUR458700 JEN458700 JOJ458700 JYF458700 KIB458700 KRX458700 LBT458700 LLP458700 LVL458700 MFH458700 MPD458700 MYZ458700 NIV458700 NSR458700 OCN458700 OMJ458700 OWF458700 PGB458700 PPX458700 PZT458700 QJP458700 QTL458700 RDH458700 RND458700 RWZ458700 SGV458700 SQR458700 TAN458700 TKJ458700 TUF458700 UEB458700 UNX458700 UXT458700 VHP458700 VRL458700 WBH458700 WLD458700 WUZ458700 J524236 IN524236 SJ524236 ACF524236 AMB524236 AVX524236 BFT524236 BPP524236 BZL524236 CJH524236 CTD524236 DCZ524236 DMV524236 DWR524236 EGN524236 EQJ524236 FAF524236 FKB524236 FTX524236 GDT524236 GNP524236 GXL524236 HHH524236 HRD524236 IAZ524236 IKV524236 IUR524236 JEN524236 JOJ524236 JYF524236 KIB524236 KRX524236 LBT524236 LLP524236 LVL524236 MFH524236 MPD524236 MYZ524236 NIV524236 NSR524236 OCN524236 OMJ524236 OWF524236 PGB524236 PPX524236 PZT524236 QJP524236 QTL524236 RDH524236 RND524236 RWZ524236 SGV524236 SQR524236 TAN524236 TKJ524236 TUF524236 UEB524236 UNX524236 UXT524236 VHP524236 VRL524236 WBH524236 WLD524236 WUZ524236 J589772 IN589772 SJ589772 ACF589772 AMB589772 AVX589772 BFT589772 BPP589772 BZL589772 CJH589772 CTD589772 DCZ589772 DMV589772 DWR589772 EGN589772 EQJ589772 FAF589772 FKB589772 FTX589772 GDT589772 GNP589772 GXL589772 HHH589772 HRD589772 IAZ589772 IKV589772 IUR589772 JEN589772 JOJ589772 JYF589772 KIB589772 KRX589772 LBT589772 LLP589772 LVL589772 MFH589772 MPD589772 MYZ589772 NIV589772 NSR589772 OCN589772 OMJ589772 OWF589772 PGB589772 PPX589772 PZT589772 QJP589772 QTL589772 RDH589772 RND589772 RWZ589772 SGV589772 SQR589772 TAN589772 TKJ589772 TUF589772 UEB589772 UNX589772 UXT589772 VHP589772 VRL589772 WBH589772 WLD589772 WUZ589772 J655308 IN655308 SJ655308 ACF655308 AMB655308 AVX655308 BFT655308 BPP655308 BZL655308 CJH655308 CTD655308 DCZ655308 DMV655308 DWR655308 EGN655308 EQJ655308 FAF655308 FKB655308 FTX655308 GDT655308 GNP655308 GXL655308 HHH655308 HRD655308 IAZ655308 IKV655308 IUR655308 JEN655308 JOJ655308 JYF655308 KIB655308 KRX655308 LBT655308 LLP655308 LVL655308 MFH655308 MPD655308 MYZ655308 NIV655308 NSR655308 OCN655308 OMJ655308 OWF655308 PGB655308 PPX655308 PZT655308 QJP655308 QTL655308 RDH655308 RND655308 RWZ655308 SGV655308 SQR655308 TAN655308 TKJ655308 TUF655308 UEB655308 UNX655308 UXT655308 VHP655308 VRL655308 WBH655308 WLD655308 WUZ655308 J720844 IN720844 SJ720844 ACF720844 AMB720844 AVX720844 BFT720844 BPP720844 BZL720844 CJH720844 CTD720844 DCZ720844 DMV720844 DWR720844 EGN720844 EQJ720844 FAF720844 FKB720844 FTX720844 GDT720844 GNP720844 GXL720844 HHH720844 HRD720844 IAZ720844 IKV720844 IUR720844 JEN720844 JOJ720844 JYF720844 KIB720844 KRX720844 LBT720844 LLP720844 LVL720844 MFH720844 MPD720844 MYZ720844 NIV720844 NSR720844 OCN720844 OMJ720844 OWF720844 PGB720844 PPX720844 PZT720844 QJP720844 QTL720844 RDH720844 RND720844 RWZ720844 SGV720844 SQR720844 TAN720844 TKJ720844 TUF720844 UEB720844 UNX720844 UXT720844 VHP720844 VRL720844 WBH720844 WLD720844 WUZ720844 J786380 IN786380 SJ786380 ACF786380 AMB786380 AVX786380 BFT786380 BPP786380 BZL786380 CJH786380 CTD786380 DCZ786380 DMV786380 DWR786380 EGN786380 EQJ786380 FAF786380 FKB786380 FTX786380 GDT786380 GNP786380 GXL786380 HHH786380 HRD786380 IAZ786380 IKV786380 IUR786380 JEN786380 JOJ786380 JYF786380 KIB786380 KRX786380 LBT786380 LLP786380 LVL786380 MFH786380 MPD786380 MYZ786380 NIV786380 NSR786380 OCN786380 OMJ786380 OWF786380 PGB786380 PPX786380 PZT786380 QJP786380 QTL786380 RDH786380 RND786380 RWZ786380 SGV786380 SQR786380 TAN786380 TKJ786380 TUF786380 UEB786380 UNX786380 UXT786380 VHP786380 VRL786380 WBH786380 WLD786380 WUZ786380 J851916 IN851916 SJ851916 ACF851916 AMB851916 AVX851916 BFT851916 BPP851916 BZL851916 CJH851916 CTD851916 DCZ851916 DMV851916 DWR851916 EGN851916 EQJ851916 FAF851916 FKB851916 FTX851916 GDT851916 GNP851916 GXL851916 HHH851916 HRD851916 IAZ851916 IKV851916 IUR851916 JEN851916 JOJ851916 JYF851916 KIB851916 KRX851916 LBT851916 LLP851916 LVL851916 MFH851916 MPD851916 MYZ851916 NIV851916 NSR851916 OCN851916 OMJ851916 OWF851916 PGB851916 PPX851916 PZT851916 QJP851916 QTL851916 RDH851916 RND851916 RWZ851916 SGV851916 SQR851916 TAN851916 TKJ851916 TUF851916 UEB851916 UNX851916 UXT851916 VHP851916 VRL851916 WBH851916 WLD851916 WUZ851916 J917452 IN917452 SJ917452 ACF917452 AMB917452 AVX917452 BFT917452 BPP917452 BZL917452 CJH917452 CTD917452 DCZ917452 DMV917452 DWR917452 EGN917452 EQJ917452 FAF917452 FKB917452 FTX917452 GDT917452 GNP917452 GXL917452 HHH917452 HRD917452 IAZ917452 IKV917452 IUR917452 JEN917452 JOJ917452 JYF917452 KIB917452 KRX917452 LBT917452 LLP917452 LVL917452 MFH917452 MPD917452 MYZ917452 NIV917452 NSR917452 OCN917452 OMJ917452 OWF917452 PGB917452 PPX917452 PZT917452 QJP917452 QTL917452 RDH917452 RND917452 RWZ917452 SGV917452 SQR917452 TAN917452 TKJ917452 TUF917452 UEB917452 UNX917452 UXT917452 VHP917452 VRL917452 WBH917452 WLD917452 WUZ917452 J982988 IN982988 SJ982988 ACF982988 AMB982988 AVX982988 BFT982988 BPP982988 BZL982988 CJH982988 CTD982988 DCZ982988 DMV982988 DWR982988 EGN982988 EQJ982988 FAF982988 FKB982988 FTX982988 GDT982988 GNP982988 GXL982988 HHH982988 HRD982988 IAZ982988 IKV982988 IUR982988 JEN982988 JOJ982988 JYF982988 KIB982988 KRX982988 LBT982988 LLP982988 LVL982988 MFH982988 MPD982988 MYZ982988 NIV982988 NSR982988 OCN982988 OMJ982988 OWF982988 PGB982988 PPX982988 PZT982988 QJP982988 QTL982988 RDH982988 RND982988 RWZ982988 SGV982988 SQR982988 TAN982988 TKJ982988 TUF982988 UEB982988 UNX982988 UXT982988 VHP982988 VRL982988 WBH982988 WLD982988 WUZ982988 J65194 IN65194 SJ65194 ACF65194 AMB65194 AVX65194 BFT65194 BPP65194 BZL65194 CJH65194 CTD65194 DCZ65194 DMV65194 DWR65194 EGN65194 EQJ65194 FAF65194 FKB65194 FTX65194 GDT65194 GNP65194 GXL65194 HHH65194 HRD65194 IAZ65194 IKV65194 IUR65194 JEN65194 JOJ65194 JYF65194 KIB65194 KRX65194 LBT65194 LLP65194 LVL65194 MFH65194 MPD65194 MYZ65194 NIV65194 NSR65194 OCN65194 OMJ65194 OWF65194 PGB65194 PPX65194 PZT65194 QJP65194 QTL65194 RDH65194 RND65194 RWZ65194 SGV65194 SQR65194 TAN65194 TKJ65194 TUF65194 UEB65194 UNX65194 UXT65194 VHP65194 VRL65194 WBH65194 WLD65194 WUZ65194 J130730 IN130730 SJ130730 ACF130730 AMB130730 AVX130730 BFT130730 BPP130730 BZL130730 CJH130730 CTD130730 DCZ130730 DMV130730 DWR130730 EGN130730 EQJ130730 FAF130730 FKB130730 FTX130730 GDT130730 GNP130730 GXL130730 HHH130730 HRD130730 IAZ130730 IKV130730 IUR130730 JEN130730 JOJ130730 JYF130730 KIB130730 KRX130730 LBT130730 LLP130730 LVL130730 MFH130730 MPD130730 MYZ130730 NIV130730 NSR130730 OCN130730 OMJ130730 OWF130730 PGB130730 PPX130730 PZT130730 QJP130730 QTL130730 RDH130730 RND130730 RWZ130730 SGV130730 SQR130730 TAN130730 TKJ130730 TUF130730 UEB130730 UNX130730 UXT130730 VHP130730 VRL130730 WBH130730 WLD130730 WUZ130730 J196266 IN196266 SJ196266 ACF196266 AMB196266 AVX196266 BFT196266 BPP196266 BZL196266 CJH196266 CTD196266 DCZ196266 DMV196266 DWR196266 EGN196266 EQJ196266 FAF196266 FKB196266 FTX196266 GDT196266 GNP196266 GXL196266 HHH196266 HRD196266 IAZ196266 IKV196266 IUR196266 JEN196266 JOJ196266 JYF196266 KIB196266 KRX196266 LBT196266 LLP196266 LVL196266 MFH196266 MPD196266 MYZ196266 NIV196266 NSR196266 OCN196266 OMJ196266 OWF196266 PGB196266 PPX196266 PZT196266 QJP196266 QTL196266 RDH196266 RND196266 RWZ196266 SGV196266 SQR196266 TAN196266 TKJ196266 TUF196266 UEB196266 UNX196266 UXT196266 VHP196266 VRL196266 WBH196266 WLD196266 WUZ196266 J261802 IN261802 SJ261802 ACF261802 AMB261802 AVX261802 BFT261802 BPP261802 BZL261802 CJH261802 CTD261802 DCZ261802 DMV261802 DWR261802 EGN261802 EQJ261802 FAF261802 FKB261802 FTX261802 GDT261802 GNP261802 GXL261802 HHH261802 HRD261802 IAZ261802 IKV261802 IUR261802 JEN261802 JOJ261802 JYF261802 KIB261802 KRX261802 LBT261802 LLP261802 LVL261802 MFH261802 MPD261802 MYZ261802 NIV261802 NSR261802 OCN261802 OMJ261802 OWF261802 PGB261802 PPX261802 PZT261802 QJP261802 QTL261802 RDH261802 RND261802 RWZ261802 SGV261802 SQR261802 TAN261802 TKJ261802 TUF261802 UEB261802 UNX261802 UXT261802 VHP261802 VRL261802 WBH261802 WLD261802 WUZ261802 J327338 IN327338 SJ327338 ACF327338 AMB327338 AVX327338 BFT327338 BPP327338 BZL327338 CJH327338 CTD327338 DCZ327338 DMV327338 DWR327338 EGN327338 EQJ327338 FAF327338 FKB327338 FTX327338 GDT327338 GNP327338 GXL327338 HHH327338 HRD327338 IAZ327338 IKV327338 IUR327338 JEN327338 JOJ327338 JYF327338 KIB327338 KRX327338 LBT327338 LLP327338 LVL327338 MFH327338 MPD327338 MYZ327338 NIV327338 NSR327338 OCN327338 OMJ327338 OWF327338 PGB327338 PPX327338 PZT327338 QJP327338 QTL327338 RDH327338 RND327338 RWZ327338 SGV327338 SQR327338 TAN327338 TKJ327338 TUF327338 UEB327338 UNX327338 UXT327338 VHP327338 VRL327338 WBH327338 WLD327338 WUZ327338 J392874 IN392874 SJ392874 ACF392874 AMB392874 AVX392874 BFT392874 BPP392874 BZL392874 CJH392874 CTD392874 DCZ392874 DMV392874 DWR392874 EGN392874 EQJ392874 FAF392874 FKB392874 FTX392874 GDT392874 GNP392874 GXL392874 HHH392874 HRD392874 IAZ392874 IKV392874 IUR392874 JEN392874 JOJ392874 JYF392874 KIB392874 KRX392874 LBT392874 LLP392874 LVL392874 MFH392874 MPD392874 MYZ392874 NIV392874 NSR392874 OCN392874 OMJ392874 OWF392874 PGB392874 PPX392874 PZT392874 QJP392874 QTL392874 RDH392874 RND392874 RWZ392874 SGV392874 SQR392874 TAN392874 TKJ392874 TUF392874 UEB392874 UNX392874 UXT392874 VHP392874 VRL392874 WBH392874 WLD392874 WUZ392874 J458410 IN458410 SJ458410 ACF458410 AMB458410 AVX458410 BFT458410 BPP458410 BZL458410 CJH458410 CTD458410 DCZ458410 DMV458410 DWR458410 EGN458410 EQJ458410 FAF458410 FKB458410 FTX458410 GDT458410 GNP458410 GXL458410 HHH458410 HRD458410 IAZ458410 IKV458410 IUR458410 JEN458410 JOJ458410 JYF458410 KIB458410 KRX458410 LBT458410 LLP458410 LVL458410 MFH458410 MPD458410 MYZ458410 NIV458410 NSR458410 OCN458410 OMJ458410 OWF458410 PGB458410 PPX458410 PZT458410 QJP458410 QTL458410 RDH458410 RND458410 RWZ458410 SGV458410 SQR458410 TAN458410 TKJ458410 TUF458410 UEB458410 UNX458410 UXT458410 VHP458410 VRL458410 WBH458410 WLD458410 WUZ458410 J523946 IN523946 SJ523946 ACF523946 AMB523946 AVX523946 BFT523946 BPP523946 BZL523946 CJH523946 CTD523946 DCZ523946 DMV523946 DWR523946 EGN523946 EQJ523946 FAF523946 FKB523946 FTX523946 GDT523946 GNP523946 GXL523946 HHH523946 HRD523946 IAZ523946 IKV523946 IUR523946 JEN523946 JOJ523946 JYF523946 KIB523946 KRX523946 LBT523946 LLP523946 LVL523946 MFH523946 MPD523946 MYZ523946 NIV523946 NSR523946 OCN523946 OMJ523946 OWF523946 PGB523946 PPX523946 PZT523946 QJP523946 QTL523946 RDH523946 RND523946 RWZ523946 SGV523946 SQR523946 TAN523946 TKJ523946 TUF523946 UEB523946 UNX523946 UXT523946 VHP523946 VRL523946 WBH523946 WLD523946 WUZ523946 J589482 IN589482 SJ589482 ACF589482 AMB589482 AVX589482 BFT589482 BPP589482 BZL589482 CJH589482 CTD589482 DCZ589482 DMV589482 DWR589482 EGN589482 EQJ589482 FAF589482 FKB589482 FTX589482 GDT589482 GNP589482 GXL589482 HHH589482 HRD589482 IAZ589482 IKV589482 IUR589482 JEN589482 JOJ589482 JYF589482 KIB589482 KRX589482 LBT589482 LLP589482 LVL589482 MFH589482 MPD589482 MYZ589482 NIV589482 NSR589482 OCN589482 OMJ589482 OWF589482 PGB589482 PPX589482 PZT589482 QJP589482 QTL589482 RDH589482 RND589482 RWZ589482 SGV589482 SQR589482 TAN589482 TKJ589482 TUF589482 UEB589482 UNX589482 UXT589482 VHP589482 VRL589482 WBH589482 WLD589482 WUZ589482 J655018 IN655018 SJ655018 ACF655018 AMB655018 AVX655018 BFT655018 BPP655018 BZL655018 CJH655018 CTD655018 DCZ655018 DMV655018 DWR655018 EGN655018 EQJ655018 FAF655018 FKB655018 FTX655018 GDT655018 GNP655018 GXL655018 HHH655018 HRD655018 IAZ655018 IKV655018 IUR655018 JEN655018 JOJ655018 JYF655018 KIB655018 KRX655018 LBT655018 LLP655018 LVL655018 MFH655018 MPD655018 MYZ655018 NIV655018 NSR655018 OCN655018 OMJ655018 OWF655018 PGB655018 PPX655018 PZT655018 QJP655018 QTL655018 RDH655018 RND655018 RWZ655018 SGV655018 SQR655018 TAN655018 TKJ655018 TUF655018 UEB655018 UNX655018 UXT655018 VHP655018 VRL655018 WBH655018 WLD655018 WUZ655018 J720554 IN720554 SJ720554 ACF720554 AMB720554 AVX720554 BFT720554 BPP720554 BZL720554 CJH720554 CTD720554 DCZ720554 DMV720554 DWR720554 EGN720554 EQJ720554 FAF720554 FKB720554 FTX720554 GDT720554 GNP720554 GXL720554 HHH720554 HRD720554 IAZ720554 IKV720554 IUR720554 JEN720554 JOJ720554 JYF720554 KIB720554 KRX720554 LBT720554 LLP720554 LVL720554 MFH720554 MPD720554 MYZ720554 NIV720554 NSR720554 OCN720554 OMJ720554 OWF720554 PGB720554 PPX720554 PZT720554 QJP720554 QTL720554 RDH720554 RND720554 RWZ720554 SGV720554 SQR720554 TAN720554 TKJ720554 TUF720554 UEB720554 UNX720554 UXT720554 VHP720554 VRL720554 WBH720554 WLD720554 WUZ720554 J786090 IN786090 SJ786090 ACF786090 AMB786090 AVX786090 BFT786090 BPP786090 BZL786090 CJH786090 CTD786090 DCZ786090 DMV786090 DWR786090 EGN786090 EQJ786090 FAF786090 FKB786090 FTX786090 GDT786090 GNP786090 GXL786090 HHH786090 HRD786090 IAZ786090 IKV786090 IUR786090 JEN786090 JOJ786090 JYF786090 KIB786090 KRX786090 LBT786090 LLP786090 LVL786090 MFH786090 MPD786090 MYZ786090 NIV786090 NSR786090 OCN786090 OMJ786090 OWF786090 PGB786090 PPX786090 PZT786090 QJP786090 QTL786090 RDH786090 RND786090 RWZ786090 SGV786090 SQR786090 TAN786090 TKJ786090 TUF786090 UEB786090 UNX786090 UXT786090 VHP786090 VRL786090 WBH786090 WLD786090 WUZ786090 J851626 IN851626 SJ851626 ACF851626 AMB851626 AVX851626 BFT851626 BPP851626 BZL851626 CJH851626 CTD851626 DCZ851626 DMV851626 DWR851626 EGN851626 EQJ851626 FAF851626 FKB851626 FTX851626 GDT851626 GNP851626 GXL851626 HHH851626 HRD851626 IAZ851626 IKV851626 IUR851626 JEN851626 JOJ851626 JYF851626 KIB851626 KRX851626 LBT851626 LLP851626 LVL851626 MFH851626 MPD851626 MYZ851626 NIV851626 NSR851626 OCN851626 OMJ851626 OWF851626 PGB851626 PPX851626 PZT851626 QJP851626 QTL851626 RDH851626 RND851626 RWZ851626 SGV851626 SQR851626 TAN851626 TKJ851626 TUF851626 UEB851626 UNX851626 UXT851626 VHP851626 VRL851626 WBH851626 WLD851626 WUZ851626 J917162 IN917162 SJ917162 ACF917162 AMB917162 AVX917162 BFT917162 BPP917162 BZL917162 CJH917162 CTD917162 DCZ917162 DMV917162 DWR917162 EGN917162 EQJ917162 FAF917162 FKB917162 FTX917162 GDT917162 GNP917162 GXL917162 HHH917162 HRD917162 IAZ917162 IKV917162 IUR917162 JEN917162 JOJ917162 JYF917162 KIB917162 KRX917162 LBT917162 LLP917162 LVL917162 MFH917162 MPD917162 MYZ917162 NIV917162 NSR917162 OCN917162 OMJ917162 OWF917162 PGB917162 PPX917162 PZT917162 QJP917162 QTL917162 RDH917162 RND917162 RWZ917162 SGV917162 SQR917162 TAN917162 TKJ917162 TUF917162 UEB917162 UNX917162 UXT917162 VHP917162 VRL917162 WBH917162 WLD917162 WUZ917162 J982698 IN982698 SJ982698 ACF982698 AMB982698 AVX982698 BFT982698 BPP982698 BZL982698 CJH982698 CTD982698 DCZ982698 DMV982698 DWR982698 EGN982698 EQJ982698 FAF982698 FKB982698 FTX982698 GDT982698 GNP982698 GXL982698 HHH982698 HRD982698 IAZ982698 IKV982698 IUR982698 JEN982698 JOJ982698 JYF982698 KIB982698 KRX982698 LBT982698 LLP982698 LVL982698 MFH982698 MPD982698 MYZ982698 NIV982698 NSR982698 OCN982698 OMJ982698 OWF982698 PGB982698 PPX982698 PZT982698 QJP982698 QTL982698 RDH982698 RND982698 RWZ982698 SGV982698 SQR982698 TAN982698 TKJ982698 TUF982698 UEB982698 UNX982698 UXT982698 VHP982698 VRL982698 WBH982698 WLD982698 WUZ982698 J5 IN5 SJ5 ACF5 AMB5 AVX5 BFT5 BPP5 BZL5 CJH5 CTD5 DCZ5 DMV5 DWR5 EGN5 EQJ5 FAF5 FKB5 FTX5 GDT5 GNP5 GXL5 HHH5 HRD5 IAZ5 IKV5 IUR5 JEN5 JOJ5 JYF5 KIB5 KRX5 LBT5 LLP5 LVL5 MFH5 MPD5 MYZ5 NIV5 NSR5 OCN5 OMJ5 OWF5 PGB5 PPX5 PZT5 QJP5 QTL5 RDH5 RND5 RWZ5 SGV5 SQR5 TAN5 TKJ5 TUF5 UEB5 UNX5 UXT5 VHP5 VRL5 WBH5 WLD5 WUZ5 J64962 IN64962 SJ64962 ACF64962 AMB64962 AVX64962 BFT64962 BPP64962 BZL64962 CJH64962 CTD64962 DCZ64962 DMV64962 DWR64962 EGN64962 EQJ64962 FAF64962 FKB64962 FTX64962 GDT64962 GNP64962 GXL64962 HHH64962 HRD64962 IAZ64962 IKV64962 IUR64962 JEN64962 JOJ64962 JYF64962 KIB64962 KRX64962 LBT64962 LLP64962 LVL64962 MFH64962 MPD64962 MYZ64962 NIV64962 NSR64962 OCN64962 OMJ64962 OWF64962 PGB64962 PPX64962 PZT64962 QJP64962 QTL64962 RDH64962 RND64962 RWZ64962 SGV64962 SQR64962 TAN64962 TKJ64962 TUF64962 UEB64962 UNX64962 UXT64962 VHP64962 VRL64962 WBH64962 WLD64962 WUZ64962 J130498 IN130498 SJ130498 ACF130498 AMB130498 AVX130498 BFT130498 BPP130498 BZL130498 CJH130498 CTD130498 DCZ130498 DMV130498 DWR130498 EGN130498 EQJ130498 FAF130498 FKB130498 FTX130498 GDT130498 GNP130498 GXL130498 HHH130498 HRD130498 IAZ130498 IKV130498 IUR130498 JEN130498 JOJ130498 JYF130498 KIB130498 KRX130498 LBT130498 LLP130498 LVL130498 MFH130498 MPD130498 MYZ130498 NIV130498 NSR130498 OCN130498 OMJ130498 OWF130498 PGB130498 PPX130498 PZT130498 QJP130498 QTL130498 RDH130498 RND130498 RWZ130498 SGV130498 SQR130498 TAN130498 TKJ130498 TUF130498 UEB130498 UNX130498 UXT130498 VHP130498 VRL130498 WBH130498 WLD130498 WUZ130498 J196034 IN196034 SJ196034 ACF196034 AMB196034 AVX196034 BFT196034 BPP196034 BZL196034 CJH196034 CTD196034 DCZ196034 DMV196034 DWR196034 EGN196034 EQJ196034 FAF196034 FKB196034 FTX196034 GDT196034 GNP196034 GXL196034 HHH196034 HRD196034 IAZ196034 IKV196034 IUR196034 JEN196034 JOJ196034 JYF196034 KIB196034 KRX196034 LBT196034 LLP196034 LVL196034 MFH196034 MPD196034 MYZ196034 NIV196034 NSR196034 OCN196034 OMJ196034 OWF196034 PGB196034 PPX196034 PZT196034 QJP196034 QTL196034 RDH196034 RND196034 RWZ196034 SGV196034 SQR196034 TAN196034 TKJ196034 TUF196034 UEB196034 UNX196034 UXT196034 VHP196034 VRL196034 WBH196034 WLD196034 WUZ196034 J261570 IN261570 SJ261570 ACF261570 AMB261570 AVX261570 BFT261570 BPP261570 BZL261570 CJH261570 CTD261570 DCZ261570 DMV261570 DWR261570 EGN261570 EQJ261570 FAF261570 FKB261570 FTX261570 GDT261570 GNP261570 GXL261570 HHH261570 HRD261570 IAZ261570 IKV261570 IUR261570 JEN261570 JOJ261570 JYF261570 KIB261570 KRX261570 LBT261570 LLP261570 LVL261570 MFH261570 MPD261570 MYZ261570 NIV261570 NSR261570 OCN261570 OMJ261570 OWF261570 PGB261570 PPX261570 PZT261570 QJP261570 QTL261570 RDH261570 RND261570 RWZ261570 SGV261570 SQR261570 TAN261570 TKJ261570 TUF261570 UEB261570 UNX261570 UXT261570 VHP261570 VRL261570 WBH261570 WLD261570 WUZ261570 J327106 IN327106 SJ327106 ACF327106 AMB327106 AVX327106 BFT327106 BPP327106 BZL327106 CJH327106 CTD327106 DCZ327106 DMV327106 DWR327106 EGN327106 EQJ327106 FAF327106 FKB327106 FTX327106 GDT327106 GNP327106 GXL327106 HHH327106 HRD327106 IAZ327106 IKV327106 IUR327106 JEN327106 JOJ327106 JYF327106 KIB327106 KRX327106 LBT327106 LLP327106 LVL327106 MFH327106 MPD327106 MYZ327106 NIV327106 NSR327106 OCN327106 OMJ327106 OWF327106 PGB327106 PPX327106 PZT327106 QJP327106 QTL327106 RDH327106 RND327106 RWZ327106 SGV327106 SQR327106 TAN327106 TKJ327106 TUF327106 UEB327106 UNX327106 UXT327106 VHP327106 VRL327106 WBH327106 WLD327106 WUZ327106 J392642 IN392642 SJ392642 ACF392642 AMB392642 AVX392642 BFT392642 BPP392642 BZL392642 CJH392642 CTD392642 DCZ392642 DMV392642 DWR392642 EGN392642 EQJ392642 FAF392642 FKB392642 FTX392642 GDT392642 GNP392642 GXL392642 HHH392642 HRD392642 IAZ392642 IKV392642 IUR392642 JEN392642 JOJ392642 JYF392642 KIB392642 KRX392642 LBT392642 LLP392642 LVL392642 MFH392642 MPD392642 MYZ392642 NIV392642 NSR392642 OCN392642 OMJ392642 OWF392642 PGB392642 PPX392642 PZT392642 QJP392642 QTL392642 RDH392642 RND392642 RWZ392642 SGV392642 SQR392642 TAN392642 TKJ392642 TUF392642 UEB392642 UNX392642 UXT392642 VHP392642 VRL392642 WBH392642 WLD392642 WUZ392642 J458178 IN458178 SJ458178 ACF458178 AMB458178 AVX458178 BFT458178 BPP458178 BZL458178 CJH458178 CTD458178 DCZ458178 DMV458178 DWR458178 EGN458178 EQJ458178 FAF458178 FKB458178 FTX458178 GDT458178 GNP458178 GXL458178 HHH458178 HRD458178 IAZ458178 IKV458178 IUR458178 JEN458178 JOJ458178 JYF458178 KIB458178 KRX458178 LBT458178 LLP458178 LVL458178 MFH458178 MPD458178 MYZ458178 NIV458178 NSR458178 OCN458178 OMJ458178 OWF458178 PGB458178 PPX458178 PZT458178 QJP458178 QTL458178 RDH458178 RND458178 RWZ458178 SGV458178 SQR458178 TAN458178 TKJ458178 TUF458178 UEB458178 UNX458178 UXT458178 VHP458178 VRL458178 WBH458178 WLD458178 WUZ458178 J523714 IN523714 SJ523714 ACF523714 AMB523714 AVX523714 BFT523714 BPP523714 BZL523714 CJH523714 CTD523714 DCZ523714 DMV523714 DWR523714 EGN523714 EQJ523714 FAF523714 FKB523714 FTX523714 GDT523714 GNP523714 GXL523714 HHH523714 HRD523714 IAZ523714 IKV523714 IUR523714 JEN523714 JOJ523714 JYF523714 KIB523714 KRX523714 LBT523714 LLP523714 LVL523714 MFH523714 MPD523714 MYZ523714 NIV523714 NSR523714 OCN523714 OMJ523714 OWF523714 PGB523714 PPX523714 PZT523714 QJP523714 QTL523714 RDH523714 RND523714 RWZ523714 SGV523714 SQR523714 TAN523714 TKJ523714 TUF523714 UEB523714 UNX523714 UXT523714 VHP523714 VRL523714 WBH523714 WLD523714 WUZ523714 J589250 IN589250 SJ589250 ACF589250 AMB589250 AVX589250 BFT589250 BPP589250 BZL589250 CJH589250 CTD589250 DCZ589250 DMV589250 DWR589250 EGN589250 EQJ589250 FAF589250 FKB589250 FTX589250 GDT589250 GNP589250 GXL589250 HHH589250 HRD589250 IAZ589250 IKV589250 IUR589250 JEN589250 JOJ589250 JYF589250 KIB589250 KRX589250 LBT589250 LLP589250 LVL589250 MFH589250 MPD589250 MYZ589250 NIV589250 NSR589250 OCN589250 OMJ589250 OWF589250 PGB589250 PPX589250 PZT589250 QJP589250 QTL589250 RDH589250 RND589250 RWZ589250 SGV589250 SQR589250 TAN589250 TKJ589250 TUF589250 UEB589250 UNX589250 UXT589250 VHP589250 VRL589250 WBH589250 WLD589250 WUZ589250 J654786 IN654786 SJ654786 ACF654786 AMB654786 AVX654786 BFT654786 BPP654786 BZL654786 CJH654786 CTD654786 DCZ654786 DMV654786 DWR654786 EGN654786 EQJ654786 FAF654786 FKB654786 FTX654786 GDT654786 GNP654786 GXL654786 HHH654786 HRD654786 IAZ654786 IKV654786 IUR654786 JEN654786 JOJ654786 JYF654786 KIB654786 KRX654786 LBT654786 LLP654786 LVL654786 MFH654786 MPD654786 MYZ654786 NIV654786 NSR654786 OCN654786 OMJ654786 OWF654786 PGB654786 PPX654786 PZT654786 QJP654786 QTL654786 RDH654786 RND654786 RWZ654786 SGV654786 SQR654786 TAN654786 TKJ654786 TUF654786 UEB654786 UNX654786 UXT654786 VHP654786 VRL654786 WBH654786 WLD654786 WUZ654786 J720322 IN720322 SJ720322 ACF720322 AMB720322 AVX720322 BFT720322 BPP720322 BZL720322 CJH720322 CTD720322 DCZ720322 DMV720322 DWR720322 EGN720322 EQJ720322 FAF720322 FKB720322 FTX720322 GDT720322 GNP720322 GXL720322 HHH720322 HRD720322 IAZ720322 IKV720322 IUR720322 JEN720322 JOJ720322 JYF720322 KIB720322 KRX720322 LBT720322 LLP720322 LVL720322 MFH720322 MPD720322 MYZ720322 NIV720322 NSR720322 OCN720322 OMJ720322 OWF720322 PGB720322 PPX720322 PZT720322 QJP720322 QTL720322 RDH720322 RND720322 RWZ720322 SGV720322 SQR720322 TAN720322 TKJ720322 TUF720322 UEB720322 UNX720322 UXT720322 VHP720322 VRL720322 WBH720322 WLD720322 WUZ720322 J785858 IN785858 SJ785858 ACF785858 AMB785858 AVX785858 BFT785858 BPP785858 BZL785858 CJH785858 CTD785858 DCZ785858 DMV785858 DWR785858 EGN785858 EQJ785858 FAF785858 FKB785858 FTX785858 GDT785858 GNP785858 GXL785858 HHH785858 HRD785858 IAZ785858 IKV785858 IUR785858 JEN785858 JOJ785858 JYF785858 KIB785858 KRX785858 LBT785858 LLP785858 LVL785858 MFH785858 MPD785858 MYZ785858 NIV785858 NSR785858 OCN785858 OMJ785858 OWF785858 PGB785858 PPX785858 PZT785858 QJP785858 QTL785858 RDH785858 RND785858 RWZ785858 SGV785858 SQR785858 TAN785858 TKJ785858 TUF785858 UEB785858 UNX785858 UXT785858 VHP785858 VRL785858 WBH785858 WLD785858 WUZ785858 J851394 IN851394 SJ851394 ACF851394 AMB851394 AVX851394 BFT851394 BPP851394 BZL851394 CJH851394 CTD851394 DCZ851394 DMV851394 DWR851394 EGN851394 EQJ851394 FAF851394 FKB851394 FTX851394 GDT851394 GNP851394 GXL851394 HHH851394 HRD851394 IAZ851394 IKV851394 IUR851394 JEN851394 JOJ851394 JYF851394 KIB851394 KRX851394 LBT851394 LLP851394 LVL851394 MFH851394 MPD851394 MYZ851394 NIV851394 NSR851394 OCN851394 OMJ851394 OWF851394 PGB851394 PPX851394 PZT851394 QJP851394 QTL851394 RDH851394 RND851394 RWZ851394 SGV851394 SQR851394 TAN851394 TKJ851394 TUF851394 UEB851394 UNX851394 UXT851394 VHP851394 VRL851394 WBH851394 WLD851394 WUZ851394 J916930 IN916930 SJ916930 ACF916930 AMB916930 AVX916930 BFT916930 BPP916930 BZL916930 CJH916930 CTD916930 DCZ916930 DMV916930 DWR916930 EGN916930 EQJ916930 FAF916930 FKB916930 FTX916930 GDT916930 GNP916930 GXL916930 HHH916930 HRD916930 IAZ916930 IKV916930 IUR916930 JEN916930 JOJ916930 JYF916930 KIB916930 KRX916930 LBT916930 LLP916930 LVL916930 MFH916930 MPD916930 MYZ916930 NIV916930 NSR916930 OCN916930 OMJ916930 OWF916930 PGB916930 PPX916930 PZT916930 QJP916930 QTL916930 RDH916930 RND916930 RWZ916930 SGV916930 SQR916930 TAN916930 TKJ916930 TUF916930 UEB916930 UNX916930 UXT916930 VHP916930 VRL916930 WBH916930 WLD916930 WUZ916930 J982466 IN982466 SJ982466 ACF982466 AMB982466 AVX982466 BFT982466 BPP982466 BZL982466 CJH982466 CTD982466 DCZ982466 DMV982466 DWR982466 EGN982466 EQJ982466 FAF982466 FKB982466 FTX982466 GDT982466 GNP982466 GXL982466 HHH982466 HRD982466 IAZ982466 IKV982466 IUR982466 JEN982466 JOJ982466 JYF982466 KIB982466 KRX982466 LBT982466 LLP982466 LVL982466 MFH982466 MPD982466 MYZ982466 NIV982466 NSR982466 OCN982466 OMJ982466 OWF982466 PGB982466 PPX982466 PZT982466 QJP982466 QTL982466 RDH982466 RND982466 RWZ982466 SGV982466 SQR982466 TAN982466 TKJ982466 TUF982466 UEB982466 UNX982466 UXT982466 VHP982466 VRL982466 WBH982466 WLD982466 WUZ982466 J64846 IN64846 SJ64846 ACF64846 AMB64846 AVX64846 BFT64846 BPP64846 BZL64846 CJH64846 CTD64846 DCZ64846 DMV64846 DWR64846 EGN64846 EQJ64846 FAF64846 FKB64846 FTX64846 GDT64846 GNP64846 GXL64846 HHH64846 HRD64846 IAZ64846 IKV64846 IUR64846 JEN64846 JOJ64846 JYF64846 KIB64846 KRX64846 LBT64846 LLP64846 LVL64846 MFH64846 MPD64846 MYZ64846 NIV64846 NSR64846 OCN64846 OMJ64846 OWF64846 PGB64846 PPX64846 PZT64846 QJP64846 QTL64846 RDH64846 RND64846 RWZ64846 SGV64846 SQR64846 TAN64846 TKJ64846 TUF64846 UEB64846 UNX64846 UXT64846 VHP64846 VRL64846 WBH64846 WLD64846 WUZ64846 J130382 IN130382 SJ130382 ACF130382 AMB130382 AVX130382 BFT130382 BPP130382 BZL130382 CJH130382 CTD130382 DCZ130382 DMV130382 DWR130382 EGN130382 EQJ130382 FAF130382 FKB130382 FTX130382 GDT130382 GNP130382 GXL130382 HHH130382 HRD130382 IAZ130382 IKV130382 IUR130382 JEN130382 JOJ130382 JYF130382 KIB130382 KRX130382 LBT130382 LLP130382 LVL130382 MFH130382 MPD130382 MYZ130382 NIV130382 NSR130382 OCN130382 OMJ130382 OWF130382 PGB130382 PPX130382 PZT130382 QJP130382 QTL130382 RDH130382 RND130382 RWZ130382 SGV130382 SQR130382 TAN130382 TKJ130382 TUF130382 UEB130382 UNX130382 UXT130382 VHP130382 VRL130382 WBH130382 WLD130382 WUZ130382 J195918 IN195918 SJ195918 ACF195918 AMB195918 AVX195918 BFT195918 BPP195918 BZL195918 CJH195918 CTD195918 DCZ195918 DMV195918 DWR195918 EGN195918 EQJ195918 FAF195918 FKB195918 FTX195918 GDT195918 GNP195918 GXL195918 HHH195918 HRD195918 IAZ195918 IKV195918 IUR195918 JEN195918 JOJ195918 JYF195918 KIB195918 KRX195918 LBT195918 LLP195918 LVL195918 MFH195918 MPD195918 MYZ195918 NIV195918 NSR195918 OCN195918 OMJ195918 OWF195918 PGB195918 PPX195918 PZT195918 QJP195918 QTL195918 RDH195918 RND195918 RWZ195918 SGV195918 SQR195918 TAN195918 TKJ195918 TUF195918 UEB195918 UNX195918 UXT195918 VHP195918 VRL195918 WBH195918 WLD195918 WUZ195918 J261454 IN261454 SJ261454 ACF261454 AMB261454 AVX261454 BFT261454 BPP261454 BZL261454 CJH261454 CTD261454 DCZ261454 DMV261454 DWR261454 EGN261454 EQJ261454 FAF261454 FKB261454 FTX261454 GDT261454 GNP261454 GXL261454 HHH261454 HRD261454 IAZ261454 IKV261454 IUR261454 JEN261454 JOJ261454 JYF261454 KIB261454 KRX261454 LBT261454 LLP261454 LVL261454 MFH261454 MPD261454 MYZ261454 NIV261454 NSR261454 OCN261454 OMJ261454 OWF261454 PGB261454 PPX261454 PZT261454 QJP261454 QTL261454 RDH261454 RND261454 RWZ261454 SGV261454 SQR261454 TAN261454 TKJ261454 TUF261454 UEB261454 UNX261454 UXT261454 VHP261454 VRL261454 WBH261454 WLD261454 WUZ261454 J326990 IN326990 SJ326990 ACF326990 AMB326990 AVX326990 BFT326990 BPP326990 BZL326990 CJH326990 CTD326990 DCZ326990 DMV326990 DWR326990 EGN326990 EQJ326990 FAF326990 FKB326990 FTX326990 GDT326990 GNP326990 GXL326990 HHH326990 HRD326990 IAZ326990 IKV326990 IUR326990 JEN326990 JOJ326990 JYF326990 KIB326990 KRX326990 LBT326990 LLP326990 LVL326990 MFH326990 MPD326990 MYZ326990 NIV326990 NSR326990 OCN326990 OMJ326990 OWF326990 PGB326990 PPX326990 PZT326990 QJP326990 QTL326990 RDH326990 RND326990 RWZ326990 SGV326990 SQR326990 TAN326990 TKJ326990 TUF326990 UEB326990 UNX326990 UXT326990 VHP326990 VRL326990 WBH326990 WLD326990 WUZ326990 J392526 IN392526 SJ392526 ACF392526 AMB392526 AVX392526 BFT392526 BPP392526 BZL392526 CJH392526 CTD392526 DCZ392526 DMV392526 DWR392526 EGN392526 EQJ392526 FAF392526 FKB392526 FTX392526 GDT392526 GNP392526 GXL392526 HHH392526 HRD392526 IAZ392526 IKV392526 IUR392526 JEN392526 JOJ392526 JYF392526 KIB392526 KRX392526 LBT392526 LLP392526 LVL392526 MFH392526 MPD392526 MYZ392526 NIV392526 NSR392526 OCN392526 OMJ392526 OWF392526 PGB392526 PPX392526 PZT392526 QJP392526 QTL392526 RDH392526 RND392526 RWZ392526 SGV392526 SQR392526 TAN392526 TKJ392526 TUF392526 UEB392526 UNX392526 UXT392526 VHP392526 VRL392526 WBH392526 WLD392526 WUZ392526 J458062 IN458062 SJ458062 ACF458062 AMB458062 AVX458062 BFT458062 BPP458062 BZL458062 CJH458062 CTD458062 DCZ458062 DMV458062 DWR458062 EGN458062 EQJ458062 FAF458062 FKB458062 FTX458062 GDT458062 GNP458062 GXL458062 HHH458062 HRD458062 IAZ458062 IKV458062 IUR458062 JEN458062 JOJ458062 JYF458062 KIB458062 KRX458062 LBT458062 LLP458062 LVL458062 MFH458062 MPD458062 MYZ458062 NIV458062 NSR458062 OCN458062 OMJ458062 OWF458062 PGB458062 PPX458062 PZT458062 QJP458062 QTL458062 RDH458062 RND458062 RWZ458062 SGV458062 SQR458062 TAN458062 TKJ458062 TUF458062 UEB458062 UNX458062 UXT458062 VHP458062 VRL458062 WBH458062 WLD458062 WUZ458062 J523598 IN523598 SJ523598 ACF523598 AMB523598 AVX523598 BFT523598 BPP523598 BZL523598 CJH523598 CTD523598 DCZ523598 DMV523598 DWR523598 EGN523598 EQJ523598 FAF523598 FKB523598 FTX523598 GDT523598 GNP523598 GXL523598 HHH523598 HRD523598 IAZ523598 IKV523598 IUR523598 JEN523598 JOJ523598 JYF523598 KIB523598 KRX523598 LBT523598 LLP523598 LVL523598 MFH523598 MPD523598 MYZ523598 NIV523598 NSR523598 OCN523598 OMJ523598 OWF523598 PGB523598 PPX523598 PZT523598 QJP523598 QTL523598 RDH523598 RND523598 RWZ523598 SGV523598 SQR523598 TAN523598 TKJ523598 TUF523598 UEB523598 UNX523598 UXT523598 VHP523598 VRL523598 WBH523598 WLD523598 WUZ523598 J589134 IN589134 SJ589134 ACF589134 AMB589134 AVX589134 BFT589134 BPP589134 BZL589134 CJH589134 CTD589134 DCZ589134 DMV589134 DWR589134 EGN589134 EQJ589134 FAF589134 FKB589134 FTX589134 GDT589134 GNP589134 GXL589134 HHH589134 HRD589134 IAZ589134 IKV589134 IUR589134 JEN589134 JOJ589134 JYF589134 KIB589134 KRX589134 LBT589134 LLP589134 LVL589134 MFH589134 MPD589134 MYZ589134 NIV589134 NSR589134 OCN589134 OMJ589134 OWF589134 PGB589134 PPX589134 PZT589134 QJP589134 QTL589134 RDH589134 RND589134 RWZ589134 SGV589134 SQR589134 TAN589134 TKJ589134 TUF589134 UEB589134 UNX589134 UXT589134 VHP589134 VRL589134 WBH589134 WLD589134 WUZ589134 J654670 IN654670 SJ654670 ACF654670 AMB654670 AVX654670 BFT654670 BPP654670 BZL654670 CJH654670 CTD654670 DCZ654670 DMV654670 DWR654670 EGN654670 EQJ654670 FAF654670 FKB654670 FTX654670 GDT654670 GNP654670 GXL654670 HHH654670 HRD654670 IAZ654670 IKV654670 IUR654670 JEN654670 JOJ654670 JYF654670 KIB654670 KRX654670 LBT654670 LLP654670 LVL654670 MFH654670 MPD654670 MYZ654670 NIV654670 NSR654670 OCN654670 OMJ654670 OWF654670 PGB654670 PPX654670 PZT654670 QJP654670 QTL654670 RDH654670 RND654670 RWZ654670 SGV654670 SQR654670 TAN654670 TKJ654670 TUF654670 UEB654670 UNX654670 UXT654670 VHP654670 VRL654670 WBH654670 WLD654670 WUZ654670 J720206 IN720206 SJ720206 ACF720206 AMB720206 AVX720206 BFT720206 BPP720206 BZL720206 CJH720206 CTD720206 DCZ720206 DMV720206 DWR720206 EGN720206 EQJ720206 FAF720206 FKB720206 FTX720206 GDT720206 GNP720206 GXL720206 HHH720206 HRD720206 IAZ720206 IKV720206 IUR720206 JEN720206 JOJ720206 JYF720206 KIB720206 KRX720206 LBT720206 LLP720206 LVL720206 MFH720206 MPD720206 MYZ720206 NIV720206 NSR720206 OCN720206 OMJ720206 OWF720206 PGB720206 PPX720206 PZT720206 QJP720206 QTL720206 RDH720206 RND720206 RWZ720206 SGV720206 SQR720206 TAN720206 TKJ720206 TUF720206 UEB720206 UNX720206 UXT720206 VHP720206 VRL720206 WBH720206 WLD720206 WUZ720206 J785742 IN785742 SJ785742 ACF785742 AMB785742 AVX785742 BFT785742 BPP785742 BZL785742 CJH785742 CTD785742 DCZ785742 DMV785742 DWR785742 EGN785742 EQJ785742 FAF785742 FKB785742 FTX785742 GDT785742 GNP785742 GXL785742 HHH785742 HRD785742 IAZ785742 IKV785742 IUR785742 JEN785742 JOJ785742 JYF785742 KIB785742 KRX785742 LBT785742 LLP785742 LVL785742 MFH785742 MPD785742 MYZ785742 NIV785742 NSR785742 OCN785742 OMJ785742 OWF785742 PGB785742 PPX785742 PZT785742 QJP785742 QTL785742 RDH785742 RND785742 RWZ785742 SGV785742 SQR785742 TAN785742 TKJ785742 TUF785742 UEB785742 UNX785742 UXT785742 VHP785742 VRL785742 WBH785742 WLD785742 WUZ785742 J851278 IN851278 SJ851278 ACF851278 AMB851278 AVX851278 BFT851278 BPP851278 BZL851278 CJH851278 CTD851278 DCZ851278 DMV851278 DWR851278 EGN851278 EQJ851278 FAF851278 FKB851278 FTX851278 GDT851278 GNP851278 GXL851278 HHH851278 HRD851278 IAZ851278 IKV851278 IUR851278 JEN851278 JOJ851278 JYF851278 KIB851278 KRX851278 LBT851278 LLP851278 LVL851278 MFH851278 MPD851278 MYZ851278 NIV851278 NSR851278 OCN851278 OMJ851278 OWF851278 PGB851278 PPX851278 PZT851278 QJP851278 QTL851278 RDH851278 RND851278 RWZ851278 SGV851278 SQR851278 TAN851278 TKJ851278 TUF851278 UEB851278 UNX851278 UXT851278 VHP851278 VRL851278 WBH851278 WLD851278 WUZ851278 J916814 IN916814 SJ916814 ACF916814 AMB916814 AVX916814 BFT916814 BPP916814 BZL916814 CJH916814 CTD916814 DCZ916814 DMV916814 DWR916814 EGN916814 EQJ916814 FAF916814 FKB916814 FTX916814 GDT916814 GNP916814 GXL916814 HHH916814 HRD916814 IAZ916814 IKV916814 IUR916814 JEN916814 JOJ916814 JYF916814 KIB916814 KRX916814 LBT916814 LLP916814 LVL916814 MFH916814 MPD916814 MYZ916814 NIV916814 NSR916814 OCN916814 OMJ916814 OWF916814 PGB916814 PPX916814 PZT916814 QJP916814 QTL916814 RDH916814 RND916814 RWZ916814 SGV916814 SQR916814 TAN916814 TKJ916814 TUF916814 UEB916814 UNX916814 UXT916814 VHP916814 VRL916814 WBH916814 WLD916814 WUZ916814 J982350 IN982350 SJ982350 ACF982350 AMB982350 AVX982350 BFT982350 BPP982350 BZL982350 CJH982350 CTD982350 DCZ982350 DMV982350 DWR982350 EGN982350 EQJ982350 FAF982350 FKB982350 FTX982350 GDT982350 GNP982350 GXL982350 HHH982350 HRD982350 IAZ982350 IKV982350 IUR982350 JEN982350 JOJ982350 JYF982350 KIB982350 KRX982350 LBT982350 LLP982350 LVL982350 MFH982350 MPD982350 MYZ982350 NIV982350 NSR982350 OCN982350 OMJ982350 OWF982350 PGB982350 PPX982350 PZT982350 QJP982350 QTL982350 RDH982350 RND982350 RWZ982350 SGV982350 SQR982350 TAN982350 TKJ982350 TUF982350 UEB982350 UNX982350 UXT982350 VHP982350 VRL982350 WBH982350 WLD982350 WUZ982350 J64546 IN64546 SJ64546 ACF64546 AMB64546 AVX64546 BFT64546 BPP64546 BZL64546 CJH64546 CTD64546 DCZ64546 DMV64546 DWR64546 EGN64546 EQJ64546 FAF64546 FKB64546 FTX64546 GDT64546 GNP64546 GXL64546 HHH64546 HRD64546 IAZ64546 IKV64546 IUR64546 JEN64546 JOJ64546 JYF64546 KIB64546 KRX64546 LBT64546 LLP64546 LVL64546 MFH64546 MPD64546 MYZ64546 NIV64546 NSR64546 OCN64546 OMJ64546 OWF64546 PGB64546 PPX64546 PZT64546 QJP64546 QTL64546 RDH64546 RND64546 RWZ64546 SGV64546 SQR64546 TAN64546 TKJ64546 TUF64546 UEB64546 UNX64546 UXT64546 VHP64546 VRL64546 WBH64546 WLD64546 WUZ64546 J130082 IN130082 SJ130082 ACF130082 AMB130082 AVX130082 BFT130082 BPP130082 BZL130082 CJH130082 CTD130082 DCZ130082 DMV130082 DWR130082 EGN130082 EQJ130082 FAF130082 FKB130082 FTX130082 GDT130082 GNP130082 GXL130082 HHH130082 HRD130082 IAZ130082 IKV130082 IUR130082 JEN130082 JOJ130082 JYF130082 KIB130082 KRX130082 LBT130082 LLP130082 LVL130082 MFH130082 MPD130082 MYZ130082 NIV130082 NSR130082 OCN130082 OMJ130082 OWF130082 PGB130082 PPX130082 PZT130082 QJP130082 QTL130082 RDH130082 RND130082 RWZ130082 SGV130082 SQR130082 TAN130082 TKJ130082 TUF130082 UEB130082 UNX130082 UXT130082 VHP130082 VRL130082 WBH130082 WLD130082 WUZ130082 J195618 IN195618 SJ195618 ACF195618 AMB195618 AVX195618 BFT195618 BPP195618 BZL195618 CJH195618 CTD195618 DCZ195618 DMV195618 DWR195618 EGN195618 EQJ195618 FAF195618 FKB195618 FTX195618 GDT195618 GNP195618 GXL195618 HHH195618 HRD195618 IAZ195618 IKV195618 IUR195618 JEN195618 JOJ195618 JYF195618 KIB195618 KRX195618 LBT195618 LLP195618 LVL195618 MFH195618 MPD195618 MYZ195618 NIV195618 NSR195618 OCN195618 OMJ195618 OWF195618 PGB195618 PPX195618 PZT195618 QJP195618 QTL195618 RDH195618 RND195618 RWZ195618 SGV195618 SQR195618 TAN195618 TKJ195618 TUF195618 UEB195618 UNX195618 UXT195618 VHP195618 VRL195618 WBH195618 WLD195618 WUZ195618 J261154 IN261154 SJ261154 ACF261154 AMB261154 AVX261154 BFT261154 BPP261154 BZL261154 CJH261154 CTD261154 DCZ261154 DMV261154 DWR261154 EGN261154 EQJ261154 FAF261154 FKB261154 FTX261154 GDT261154 GNP261154 GXL261154 HHH261154 HRD261154 IAZ261154 IKV261154 IUR261154 JEN261154 JOJ261154 JYF261154 KIB261154 KRX261154 LBT261154 LLP261154 LVL261154 MFH261154 MPD261154 MYZ261154 NIV261154 NSR261154 OCN261154 OMJ261154 OWF261154 PGB261154 PPX261154 PZT261154 QJP261154 QTL261154 RDH261154 RND261154 RWZ261154 SGV261154 SQR261154 TAN261154 TKJ261154 TUF261154 UEB261154 UNX261154 UXT261154 VHP261154 VRL261154 WBH261154 WLD261154 WUZ261154 J326690 IN326690 SJ326690 ACF326690 AMB326690 AVX326690 BFT326690 BPP326690 BZL326690 CJH326690 CTD326690 DCZ326690 DMV326690 DWR326690 EGN326690 EQJ326690 FAF326690 FKB326690 FTX326690 GDT326690 GNP326690 GXL326690 HHH326690 HRD326690 IAZ326690 IKV326690 IUR326690 JEN326690 JOJ326690 JYF326690 KIB326690 KRX326690 LBT326690 LLP326690 LVL326690 MFH326690 MPD326690 MYZ326690 NIV326690 NSR326690 OCN326690 OMJ326690 OWF326690 PGB326690 PPX326690 PZT326690 QJP326690 QTL326690 RDH326690 RND326690 RWZ326690 SGV326690 SQR326690 TAN326690 TKJ326690 TUF326690 UEB326690 UNX326690 UXT326690 VHP326690 VRL326690 WBH326690 WLD326690 WUZ326690 J392226 IN392226 SJ392226 ACF392226 AMB392226 AVX392226 BFT392226 BPP392226 BZL392226 CJH392226 CTD392226 DCZ392226 DMV392226 DWR392226 EGN392226 EQJ392226 FAF392226 FKB392226 FTX392226 GDT392226 GNP392226 GXL392226 HHH392226 HRD392226 IAZ392226 IKV392226 IUR392226 JEN392226 JOJ392226 JYF392226 KIB392226 KRX392226 LBT392226 LLP392226 LVL392226 MFH392226 MPD392226 MYZ392226 NIV392226 NSR392226 OCN392226 OMJ392226 OWF392226 PGB392226 PPX392226 PZT392226 QJP392226 QTL392226 RDH392226 RND392226 RWZ392226 SGV392226 SQR392226 TAN392226 TKJ392226 TUF392226 UEB392226 UNX392226 UXT392226 VHP392226 VRL392226 WBH392226 WLD392226 WUZ392226 J457762 IN457762 SJ457762 ACF457762 AMB457762 AVX457762 BFT457762 BPP457762 BZL457762 CJH457762 CTD457762 DCZ457762 DMV457762 DWR457762 EGN457762 EQJ457762 FAF457762 FKB457762 FTX457762 GDT457762 GNP457762 GXL457762 HHH457762 HRD457762 IAZ457762 IKV457762 IUR457762 JEN457762 JOJ457762 JYF457762 KIB457762 KRX457762 LBT457762 LLP457762 LVL457762 MFH457762 MPD457762 MYZ457762 NIV457762 NSR457762 OCN457762 OMJ457762 OWF457762 PGB457762 PPX457762 PZT457762 QJP457762 QTL457762 RDH457762 RND457762 RWZ457762 SGV457762 SQR457762 TAN457762 TKJ457762 TUF457762 UEB457762 UNX457762 UXT457762 VHP457762 VRL457762 WBH457762 WLD457762 WUZ457762 J523298 IN523298 SJ523298 ACF523298 AMB523298 AVX523298 BFT523298 BPP523298 BZL523298 CJH523298 CTD523298 DCZ523298 DMV523298 DWR523298 EGN523298 EQJ523298 FAF523298 FKB523298 FTX523298 GDT523298 GNP523298 GXL523298 HHH523298 HRD523298 IAZ523298 IKV523298 IUR523298 JEN523298 JOJ523298 JYF523298 KIB523298 KRX523298 LBT523298 LLP523298 LVL523298 MFH523298 MPD523298 MYZ523298 NIV523298 NSR523298 OCN523298 OMJ523298 OWF523298 PGB523298 PPX523298 PZT523298 QJP523298 QTL523298 RDH523298 RND523298 RWZ523298 SGV523298 SQR523298 TAN523298 TKJ523298 TUF523298 UEB523298 UNX523298 UXT523298 VHP523298 VRL523298 WBH523298 WLD523298 WUZ523298 J588834 IN588834 SJ588834 ACF588834 AMB588834 AVX588834 BFT588834 BPP588834 BZL588834 CJH588834 CTD588834 DCZ588834 DMV588834 DWR588834 EGN588834 EQJ588834 FAF588834 FKB588834 FTX588834 GDT588834 GNP588834 GXL588834 HHH588834 HRD588834 IAZ588834 IKV588834 IUR588834 JEN588834 JOJ588834 JYF588834 KIB588834 KRX588834 LBT588834 LLP588834 LVL588834 MFH588834 MPD588834 MYZ588834 NIV588834 NSR588834 OCN588834 OMJ588834 OWF588834 PGB588834 PPX588834 PZT588834 QJP588834 QTL588834 RDH588834 RND588834 RWZ588834 SGV588834 SQR588834 TAN588834 TKJ588834 TUF588834 UEB588834 UNX588834 UXT588834 VHP588834 VRL588834 WBH588834 WLD588834 WUZ588834 J654370 IN654370 SJ654370 ACF654370 AMB654370 AVX654370 BFT654370 BPP654370 BZL654370 CJH654370 CTD654370 DCZ654370 DMV654370 DWR654370 EGN654370 EQJ654370 FAF654370 FKB654370 FTX654370 GDT654370 GNP654370 GXL654370 HHH654370 HRD654370 IAZ654370 IKV654370 IUR654370 JEN654370 JOJ654370 JYF654370 KIB654370 KRX654370 LBT654370 LLP654370 LVL654370 MFH654370 MPD654370 MYZ654370 NIV654370 NSR654370 OCN654370 OMJ654370 OWF654370 PGB654370 PPX654370 PZT654370 QJP654370 QTL654370 RDH654370 RND654370 RWZ654370 SGV654370 SQR654370 TAN654370 TKJ654370 TUF654370 UEB654370 UNX654370 UXT654370 VHP654370 VRL654370 WBH654370 WLD654370 WUZ654370 J719906 IN719906 SJ719906 ACF719906 AMB719906 AVX719906 BFT719906 BPP719906 BZL719906 CJH719906 CTD719906 DCZ719906 DMV719906 DWR719906 EGN719906 EQJ719906 FAF719906 FKB719906 FTX719906 GDT719906 GNP719906 GXL719906 HHH719906 HRD719906 IAZ719906 IKV719906 IUR719906 JEN719906 JOJ719906 JYF719906 KIB719906 KRX719906 LBT719906 LLP719906 LVL719906 MFH719906 MPD719906 MYZ719906 NIV719906 NSR719906 OCN719906 OMJ719906 OWF719906 PGB719906 PPX719906 PZT719906 QJP719906 QTL719906 RDH719906 RND719906 RWZ719906 SGV719906 SQR719906 TAN719906 TKJ719906 TUF719906 UEB719906 UNX719906 UXT719906 VHP719906 VRL719906 WBH719906 WLD719906 WUZ719906 J785442 IN785442 SJ785442 ACF785442 AMB785442 AVX785442 BFT785442 BPP785442 BZL785442 CJH785442 CTD785442 DCZ785442 DMV785442 DWR785442 EGN785442 EQJ785442 FAF785442 FKB785442 FTX785442 GDT785442 GNP785442 GXL785442 HHH785442 HRD785442 IAZ785442 IKV785442 IUR785442 JEN785442 JOJ785442 JYF785442 KIB785442 KRX785442 LBT785442 LLP785442 LVL785442 MFH785442 MPD785442 MYZ785442 NIV785442 NSR785442 OCN785442 OMJ785442 OWF785442 PGB785442 PPX785442 PZT785442 QJP785442 QTL785442 RDH785442 RND785442 RWZ785442 SGV785442 SQR785442 TAN785442 TKJ785442 TUF785442 UEB785442 UNX785442 UXT785442 VHP785442 VRL785442 WBH785442 WLD785442 WUZ785442 J850978 IN850978 SJ850978 ACF850978 AMB850978 AVX850978 BFT850978 BPP850978 BZL850978 CJH850978 CTD850978 DCZ850978 DMV850978 DWR850978 EGN850978 EQJ850978 FAF850978 FKB850978 FTX850978 GDT850978 GNP850978 GXL850978 HHH850978 HRD850978 IAZ850978 IKV850978 IUR850978 JEN850978 JOJ850978 JYF850978 KIB850978 KRX850978 LBT850978 LLP850978 LVL850978 MFH850978 MPD850978 MYZ850978 NIV850978 NSR850978 OCN850978 OMJ850978 OWF850978 PGB850978 PPX850978 PZT850978 QJP850978 QTL850978 RDH850978 RND850978 RWZ850978 SGV850978 SQR850978 TAN850978 TKJ850978 TUF850978 UEB850978 UNX850978 UXT850978 VHP850978 VRL850978 WBH850978 WLD850978 WUZ850978 J916514 IN916514 SJ916514 ACF916514 AMB916514 AVX916514 BFT916514 BPP916514 BZL916514 CJH916514 CTD916514 DCZ916514 DMV916514 DWR916514 EGN916514 EQJ916514 FAF916514 FKB916514 FTX916514 GDT916514 GNP916514 GXL916514 HHH916514 HRD916514 IAZ916514 IKV916514 IUR916514 JEN916514 JOJ916514 JYF916514 KIB916514 KRX916514 LBT916514 LLP916514 LVL916514 MFH916514 MPD916514 MYZ916514 NIV916514 NSR916514 OCN916514 OMJ916514 OWF916514 PGB916514 PPX916514 PZT916514 QJP916514 QTL916514 RDH916514 RND916514 RWZ916514 SGV916514 SQR916514 TAN916514 TKJ916514 TUF916514 UEB916514 UNX916514 UXT916514 VHP916514 VRL916514 WBH916514 WLD916514 WUZ916514 J982050 IN982050 SJ982050 ACF982050 AMB982050 AVX982050 BFT982050 BPP982050 BZL982050 CJH982050 CTD982050 DCZ982050 DMV982050 DWR982050 EGN982050 EQJ982050 FAF982050 FKB982050 FTX982050 GDT982050 GNP982050 GXL982050 HHH982050 HRD982050 IAZ982050 IKV982050 IUR982050 JEN982050 JOJ982050 JYF982050 KIB982050 KRX982050 LBT982050 LLP982050 LVL982050 MFH982050 MPD982050 MYZ982050 NIV982050 NSR982050 OCN982050 OMJ982050 OWF982050 PGB982050 PPX982050 PZT982050 QJP982050 QTL982050 RDH982050 RND982050 RWZ982050 SGV982050 SQR982050 TAN982050 TKJ982050 TUF982050 UEB982050 UNX982050 UXT982050 VHP982050 VRL982050 WBH982050 WLD982050 WUZ982050 J64486 IN64486 SJ64486 ACF64486 AMB64486 AVX64486 BFT64486 BPP64486 BZL64486 CJH64486 CTD64486 DCZ64486 DMV64486 DWR64486 EGN64486 EQJ64486 FAF64486 FKB64486 FTX64486 GDT64486 GNP64486 GXL64486 HHH64486 HRD64486 IAZ64486 IKV64486 IUR64486 JEN64486 JOJ64486 JYF64486 KIB64486 KRX64486 LBT64486 LLP64486 LVL64486 MFH64486 MPD64486 MYZ64486 NIV64486 NSR64486 OCN64486 OMJ64486 OWF64486 PGB64486 PPX64486 PZT64486 QJP64486 QTL64486 RDH64486 RND64486 RWZ64486 SGV64486 SQR64486 TAN64486 TKJ64486 TUF64486 UEB64486 UNX64486 UXT64486 VHP64486 VRL64486 WBH64486 WLD64486 WUZ64486 J130022 IN130022 SJ130022 ACF130022 AMB130022 AVX130022 BFT130022 BPP130022 BZL130022 CJH130022 CTD130022 DCZ130022 DMV130022 DWR130022 EGN130022 EQJ130022 FAF130022 FKB130022 FTX130022 GDT130022 GNP130022 GXL130022 HHH130022 HRD130022 IAZ130022 IKV130022 IUR130022 JEN130022 JOJ130022 JYF130022 KIB130022 KRX130022 LBT130022 LLP130022 LVL130022 MFH130022 MPD130022 MYZ130022 NIV130022 NSR130022 OCN130022 OMJ130022 OWF130022 PGB130022 PPX130022 PZT130022 QJP130022 QTL130022 RDH130022 RND130022 RWZ130022 SGV130022 SQR130022 TAN130022 TKJ130022 TUF130022 UEB130022 UNX130022 UXT130022 VHP130022 VRL130022 WBH130022 WLD130022 WUZ130022 J195558 IN195558 SJ195558 ACF195558 AMB195558 AVX195558 BFT195558 BPP195558 BZL195558 CJH195558 CTD195558 DCZ195558 DMV195558 DWR195558 EGN195558 EQJ195558 FAF195558 FKB195558 FTX195558 GDT195558 GNP195558 GXL195558 HHH195558 HRD195558 IAZ195558 IKV195558 IUR195558 JEN195558 JOJ195558 JYF195558 KIB195558 KRX195558 LBT195558 LLP195558 LVL195558 MFH195558 MPD195558 MYZ195558 NIV195558 NSR195558 OCN195558 OMJ195558 OWF195558 PGB195558 PPX195558 PZT195558 QJP195558 QTL195558 RDH195558 RND195558 RWZ195558 SGV195558 SQR195558 TAN195558 TKJ195558 TUF195558 UEB195558 UNX195558 UXT195558 VHP195558 VRL195558 WBH195558 WLD195558 WUZ195558 J261094 IN261094 SJ261094 ACF261094 AMB261094 AVX261094 BFT261094 BPP261094 BZL261094 CJH261094 CTD261094 DCZ261094 DMV261094 DWR261094 EGN261094 EQJ261094 FAF261094 FKB261094 FTX261094 GDT261094 GNP261094 GXL261094 HHH261094 HRD261094 IAZ261094 IKV261094 IUR261094 JEN261094 JOJ261094 JYF261094 KIB261094 KRX261094 LBT261094 LLP261094 LVL261094 MFH261094 MPD261094 MYZ261094 NIV261094 NSR261094 OCN261094 OMJ261094 OWF261094 PGB261094 PPX261094 PZT261094 QJP261094 QTL261094 RDH261094 RND261094 RWZ261094 SGV261094 SQR261094 TAN261094 TKJ261094 TUF261094 UEB261094 UNX261094 UXT261094 VHP261094 VRL261094 WBH261094 WLD261094 WUZ261094 J326630 IN326630 SJ326630 ACF326630 AMB326630 AVX326630 BFT326630 BPP326630 BZL326630 CJH326630 CTD326630 DCZ326630 DMV326630 DWR326630 EGN326630 EQJ326630 FAF326630 FKB326630 FTX326630 GDT326630 GNP326630 GXL326630 HHH326630 HRD326630 IAZ326630 IKV326630 IUR326630 JEN326630 JOJ326630 JYF326630 KIB326630 KRX326630 LBT326630 LLP326630 LVL326630 MFH326630 MPD326630 MYZ326630 NIV326630 NSR326630 OCN326630 OMJ326630 OWF326630 PGB326630 PPX326630 PZT326630 QJP326630 QTL326630 RDH326630 RND326630 RWZ326630 SGV326630 SQR326630 TAN326630 TKJ326630 TUF326630 UEB326630 UNX326630 UXT326630 VHP326630 VRL326630 WBH326630 WLD326630 WUZ326630 J392166 IN392166 SJ392166 ACF392166 AMB392166 AVX392166 BFT392166 BPP392166 BZL392166 CJH392166 CTD392166 DCZ392166 DMV392166 DWR392166 EGN392166 EQJ392166 FAF392166 FKB392166 FTX392166 GDT392166 GNP392166 GXL392166 HHH392166 HRD392166 IAZ392166 IKV392166 IUR392166 JEN392166 JOJ392166 JYF392166 KIB392166 KRX392166 LBT392166 LLP392166 LVL392166 MFH392166 MPD392166 MYZ392166 NIV392166 NSR392166 OCN392166 OMJ392166 OWF392166 PGB392166 PPX392166 PZT392166 QJP392166 QTL392166 RDH392166 RND392166 RWZ392166 SGV392166 SQR392166 TAN392166 TKJ392166 TUF392166 UEB392166 UNX392166 UXT392166 VHP392166 VRL392166 WBH392166 WLD392166 WUZ392166 J457702 IN457702 SJ457702 ACF457702 AMB457702 AVX457702 BFT457702 BPP457702 BZL457702 CJH457702 CTD457702 DCZ457702 DMV457702 DWR457702 EGN457702 EQJ457702 FAF457702 FKB457702 FTX457702 GDT457702 GNP457702 GXL457702 HHH457702 HRD457702 IAZ457702 IKV457702 IUR457702 JEN457702 JOJ457702 JYF457702 KIB457702 KRX457702 LBT457702 LLP457702 LVL457702 MFH457702 MPD457702 MYZ457702 NIV457702 NSR457702 OCN457702 OMJ457702 OWF457702 PGB457702 PPX457702 PZT457702 QJP457702 QTL457702 RDH457702 RND457702 RWZ457702 SGV457702 SQR457702 TAN457702 TKJ457702 TUF457702 UEB457702 UNX457702 UXT457702 VHP457702 VRL457702 WBH457702 WLD457702 WUZ457702 J523238 IN523238 SJ523238 ACF523238 AMB523238 AVX523238 BFT523238 BPP523238 BZL523238 CJH523238 CTD523238 DCZ523238 DMV523238 DWR523238 EGN523238 EQJ523238 FAF523238 FKB523238 FTX523238 GDT523238 GNP523238 GXL523238 HHH523238 HRD523238 IAZ523238 IKV523238 IUR523238 JEN523238 JOJ523238 JYF523238 KIB523238 KRX523238 LBT523238 LLP523238 LVL523238 MFH523238 MPD523238 MYZ523238 NIV523238 NSR523238 OCN523238 OMJ523238 OWF523238 PGB523238 PPX523238 PZT523238 QJP523238 QTL523238 RDH523238 RND523238 RWZ523238 SGV523238 SQR523238 TAN523238 TKJ523238 TUF523238 UEB523238 UNX523238 UXT523238 VHP523238 VRL523238 WBH523238 WLD523238 WUZ523238 J588774 IN588774 SJ588774 ACF588774 AMB588774 AVX588774 BFT588774 BPP588774 BZL588774 CJH588774 CTD588774 DCZ588774 DMV588774 DWR588774 EGN588774 EQJ588774 FAF588774 FKB588774 FTX588774 GDT588774 GNP588774 GXL588774 HHH588774 HRD588774 IAZ588774 IKV588774 IUR588774 JEN588774 JOJ588774 JYF588774 KIB588774 KRX588774 LBT588774 LLP588774 LVL588774 MFH588774 MPD588774 MYZ588774 NIV588774 NSR588774 OCN588774 OMJ588774 OWF588774 PGB588774 PPX588774 PZT588774 QJP588774 QTL588774 RDH588774 RND588774 RWZ588774 SGV588774 SQR588774 TAN588774 TKJ588774 TUF588774 UEB588774 UNX588774 UXT588774 VHP588774 VRL588774 WBH588774 WLD588774 WUZ588774 J654310 IN654310 SJ654310 ACF654310 AMB654310 AVX654310 BFT654310 BPP654310 BZL654310 CJH654310 CTD654310 DCZ654310 DMV654310 DWR654310 EGN654310 EQJ654310 FAF654310 FKB654310 FTX654310 GDT654310 GNP654310 GXL654310 HHH654310 HRD654310 IAZ654310 IKV654310 IUR654310 JEN654310 JOJ654310 JYF654310 KIB654310 KRX654310 LBT654310 LLP654310 LVL654310 MFH654310 MPD654310 MYZ654310 NIV654310 NSR654310 OCN654310 OMJ654310 OWF654310 PGB654310 PPX654310 PZT654310 QJP654310 QTL654310 RDH654310 RND654310 RWZ654310 SGV654310 SQR654310 TAN654310 TKJ654310 TUF654310 UEB654310 UNX654310 UXT654310 VHP654310 VRL654310 WBH654310 WLD654310 WUZ654310 J719846 IN719846 SJ719846 ACF719846 AMB719846 AVX719846 BFT719846 BPP719846 BZL719846 CJH719846 CTD719846 DCZ719846 DMV719846 DWR719846 EGN719846 EQJ719846 FAF719846 FKB719846 FTX719846 GDT719846 GNP719846 GXL719846 HHH719846 HRD719846 IAZ719846 IKV719846 IUR719846 JEN719846 JOJ719846 JYF719846 KIB719846 KRX719846 LBT719846 LLP719846 LVL719846 MFH719846 MPD719846 MYZ719846 NIV719846 NSR719846 OCN719846 OMJ719846 OWF719846 PGB719846 PPX719846 PZT719846 QJP719846 QTL719846 RDH719846 RND719846 RWZ719846 SGV719846 SQR719846 TAN719846 TKJ719846 TUF719846 UEB719846 UNX719846 UXT719846 VHP719846 VRL719846 WBH719846 WLD719846 WUZ719846 J785382 IN785382 SJ785382 ACF785382 AMB785382 AVX785382 BFT785382 BPP785382 BZL785382 CJH785382 CTD785382 DCZ785382 DMV785382 DWR785382 EGN785382 EQJ785382 FAF785382 FKB785382 FTX785382 GDT785382 GNP785382 GXL785382 HHH785382 HRD785382 IAZ785382 IKV785382 IUR785382 JEN785382 JOJ785382 JYF785382 KIB785382 KRX785382 LBT785382 LLP785382 LVL785382 MFH785382 MPD785382 MYZ785382 NIV785382 NSR785382 OCN785382 OMJ785382 OWF785382 PGB785382 PPX785382 PZT785382 QJP785382 QTL785382 RDH785382 RND785382 RWZ785382 SGV785382 SQR785382 TAN785382 TKJ785382 TUF785382 UEB785382 UNX785382 UXT785382 VHP785382 VRL785382 WBH785382 WLD785382 WUZ785382 J850918 IN850918 SJ850918 ACF850918 AMB850918 AVX850918 BFT850918 BPP850918 BZL850918 CJH850918 CTD850918 DCZ850918 DMV850918 DWR850918 EGN850918 EQJ850918 FAF850918 FKB850918 FTX850918 GDT850918 GNP850918 GXL850918 HHH850918 HRD850918 IAZ850918 IKV850918 IUR850918 JEN850918 JOJ850918 JYF850918 KIB850918 KRX850918 LBT850918 LLP850918 LVL850918 MFH850918 MPD850918 MYZ850918 NIV850918 NSR850918 OCN850918 OMJ850918 OWF850918 PGB850918 PPX850918 PZT850918 QJP850918 QTL850918 RDH850918 RND850918 RWZ850918 SGV850918 SQR850918 TAN850918 TKJ850918 TUF850918 UEB850918 UNX850918 UXT850918 VHP850918 VRL850918 WBH850918 WLD850918 WUZ850918 J916454 IN916454 SJ916454 ACF916454 AMB916454 AVX916454 BFT916454 BPP916454 BZL916454 CJH916454 CTD916454 DCZ916454 DMV916454 DWR916454 EGN916454 EQJ916454 FAF916454 FKB916454 FTX916454 GDT916454 GNP916454 GXL916454 HHH916454 HRD916454 IAZ916454 IKV916454 IUR916454 JEN916454 JOJ916454 JYF916454 KIB916454 KRX916454 LBT916454 LLP916454 LVL916454 MFH916454 MPD916454 MYZ916454 NIV916454 NSR916454 OCN916454 OMJ916454 OWF916454 PGB916454 PPX916454 PZT916454 QJP916454 QTL916454 RDH916454 RND916454 RWZ916454 SGV916454 SQR916454 TAN916454 TKJ916454 TUF916454 UEB916454 UNX916454 UXT916454 VHP916454 VRL916454 WBH916454 WLD916454 WUZ916454 J981990 IN981990 SJ981990 ACF981990 AMB981990 AVX981990 BFT981990 BPP981990 BZL981990 CJH981990 CTD981990 DCZ981990 DMV981990 DWR981990 EGN981990 EQJ981990 FAF981990 FKB981990 FTX981990 GDT981990 GNP981990 GXL981990 HHH981990 HRD981990 IAZ981990 IKV981990 IUR981990 JEN981990 JOJ981990 JYF981990 KIB981990 KRX981990 LBT981990 LLP981990 LVL981990 MFH981990 MPD981990 MYZ981990 NIV981990 NSR981990 OCN981990 OMJ981990 OWF981990 PGB981990 PPX981990 PZT981990 QJP981990 QTL981990 RDH981990 RND981990 RWZ981990 SGV981990 SQR981990 TAN981990 TKJ981990 TUF981990 UEB981990 UNX981990 UXT981990 VHP981990 VRL981990 WBH981990 WLD981990 WUZ981990 J64669 IN64669 SJ64669 ACF64669 AMB64669 AVX64669 BFT64669 BPP64669 BZL64669 CJH64669 CTD64669 DCZ64669 DMV64669 DWR64669 EGN64669 EQJ64669 FAF64669 FKB64669 FTX64669 GDT64669 GNP64669 GXL64669 HHH64669 HRD64669 IAZ64669 IKV64669 IUR64669 JEN64669 JOJ64669 JYF64669 KIB64669 KRX64669 LBT64669 LLP64669 LVL64669 MFH64669 MPD64669 MYZ64669 NIV64669 NSR64669 OCN64669 OMJ64669 OWF64669 PGB64669 PPX64669 PZT64669 QJP64669 QTL64669 RDH64669 RND64669 RWZ64669 SGV64669 SQR64669 TAN64669 TKJ64669 TUF64669 UEB64669 UNX64669 UXT64669 VHP64669 VRL64669 WBH64669 WLD64669 WUZ64669 J130205 IN130205 SJ130205 ACF130205 AMB130205 AVX130205 BFT130205 BPP130205 BZL130205 CJH130205 CTD130205 DCZ130205 DMV130205 DWR130205 EGN130205 EQJ130205 FAF130205 FKB130205 FTX130205 GDT130205 GNP130205 GXL130205 HHH130205 HRD130205 IAZ130205 IKV130205 IUR130205 JEN130205 JOJ130205 JYF130205 KIB130205 KRX130205 LBT130205 LLP130205 LVL130205 MFH130205 MPD130205 MYZ130205 NIV130205 NSR130205 OCN130205 OMJ130205 OWF130205 PGB130205 PPX130205 PZT130205 QJP130205 QTL130205 RDH130205 RND130205 RWZ130205 SGV130205 SQR130205 TAN130205 TKJ130205 TUF130205 UEB130205 UNX130205 UXT130205 VHP130205 VRL130205 WBH130205 WLD130205 WUZ130205 J195741 IN195741 SJ195741 ACF195741 AMB195741 AVX195741 BFT195741 BPP195741 BZL195741 CJH195741 CTD195741 DCZ195741 DMV195741 DWR195741 EGN195741 EQJ195741 FAF195741 FKB195741 FTX195741 GDT195741 GNP195741 GXL195741 HHH195741 HRD195741 IAZ195741 IKV195741 IUR195741 JEN195741 JOJ195741 JYF195741 KIB195741 KRX195741 LBT195741 LLP195741 LVL195741 MFH195741 MPD195741 MYZ195741 NIV195741 NSR195741 OCN195741 OMJ195741 OWF195741 PGB195741 PPX195741 PZT195741 QJP195741 QTL195741 RDH195741 RND195741 RWZ195741 SGV195741 SQR195741 TAN195741 TKJ195741 TUF195741 UEB195741 UNX195741 UXT195741 VHP195741 VRL195741 WBH195741 WLD195741 WUZ195741 J261277 IN261277 SJ261277 ACF261277 AMB261277 AVX261277 BFT261277 BPP261277 BZL261277 CJH261277 CTD261277 DCZ261277 DMV261277 DWR261277 EGN261277 EQJ261277 FAF261277 FKB261277 FTX261277 GDT261277 GNP261277 GXL261277 HHH261277 HRD261277 IAZ261277 IKV261277 IUR261277 JEN261277 JOJ261277 JYF261277 KIB261277 KRX261277 LBT261277 LLP261277 LVL261277 MFH261277 MPD261277 MYZ261277 NIV261277 NSR261277 OCN261277 OMJ261277 OWF261277 PGB261277 PPX261277 PZT261277 QJP261277 QTL261277 RDH261277 RND261277 RWZ261277 SGV261277 SQR261277 TAN261277 TKJ261277 TUF261277 UEB261277 UNX261277 UXT261277 VHP261277 VRL261277 WBH261277 WLD261277 WUZ261277 J326813 IN326813 SJ326813 ACF326813 AMB326813 AVX326813 BFT326813 BPP326813 BZL326813 CJH326813 CTD326813 DCZ326813 DMV326813 DWR326813 EGN326813 EQJ326813 FAF326813 FKB326813 FTX326813 GDT326813 GNP326813 GXL326813 HHH326813 HRD326813 IAZ326813 IKV326813 IUR326813 JEN326813 JOJ326813 JYF326813 KIB326813 KRX326813 LBT326813 LLP326813 LVL326813 MFH326813 MPD326813 MYZ326813 NIV326813 NSR326813 OCN326813 OMJ326813 OWF326813 PGB326813 PPX326813 PZT326813 QJP326813 QTL326813 RDH326813 RND326813 RWZ326813 SGV326813 SQR326813 TAN326813 TKJ326813 TUF326813 UEB326813 UNX326813 UXT326813 VHP326813 VRL326813 WBH326813 WLD326813 WUZ326813 J392349 IN392349 SJ392349 ACF392349 AMB392349 AVX392349 BFT392349 BPP392349 BZL392349 CJH392349 CTD392349 DCZ392349 DMV392349 DWR392349 EGN392349 EQJ392349 FAF392349 FKB392349 FTX392349 GDT392349 GNP392349 GXL392349 HHH392349 HRD392349 IAZ392349 IKV392349 IUR392349 JEN392349 JOJ392349 JYF392349 KIB392349 KRX392349 LBT392349 LLP392349 LVL392349 MFH392349 MPD392349 MYZ392349 NIV392349 NSR392349 OCN392349 OMJ392349 OWF392349 PGB392349 PPX392349 PZT392349 QJP392349 QTL392349 RDH392349 RND392349 RWZ392349 SGV392349 SQR392349 TAN392349 TKJ392349 TUF392349 UEB392349 UNX392349 UXT392349 VHP392349 VRL392349 WBH392349 WLD392349 WUZ392349 J457885 IN457885 SJ457885 ACF457885 AMB457885 AVX457885 BFT457885 BPP457885 BZL457885 CJH457885 CTD457885 DCZ457885 DMV457885 DWR457885 EGN457885 EQJ457885 FAF457885 FKB457885 FTX457885 GDT457885 GNP457885 GXL457885 HHH457885 HRD457885 IAZ457885 IKV457885 IUR457885 JEN457885 JOJ457885 JYF457885 KIB457885 KRX457885 LBT457885 LLP457885 LVL457885 MFH457885 MPD457885 MYZ457885 NIV457885 NSR457885 OCN457885 OMJ457885 OWF457885 PGB457885 PPX457885 PZT457885 QJP457885 QTL457885 RDH457885 RND457885 RWZ457885 SGV457885 SQR457885 TAN457885 TKJ457885 TUF457885 UEB457885 UNX457885 UXT457885 VHP457885 VRL457885 WBH457885 WLD457885 WUZ457885 J523421 IN523421 SJ523421 ACF523421 AMB523421 AVX523421 BFT523421 BPP523421 BZL523421 CJH523421 CTD523421 DCZ523421 DMV523421 DWR523421 EGN523421 EQJ523421 FAF523421 FKB523421 FTX523421 GDT523421 GNP523421 GXL523421 HHH523421 HRD523421 IAZ523421 IKV523421 IUR523421 JEN523421 JOJ523421 JYF523421 KIB523421 KRX523421 LBT523421 LLP523421 LVL523421 MFH523421 MPD523421 MYZ523421 NIV523421 NSR523421 OCN523421 OMJ523421 OWF523421 PGB523421 PPX523421 PZT523421 QJP523421 QTL523421 RDH523421 RND523421 RWZ523421 SGV523421 SQR523421 TAN523421 TKJ523421 TUF523421 UEB523421 UNX523421 UXT523421 VHP523421 VRL523421 WBH523421 WLD523421 WUZ523421 J588957 IN588957 SJ588957 ACF588957 AMB588957 AVX588957 BFT588957 BPP588957 BZL588957 CJH588957 CTD588957 DCZ588957 DMV588957 DWR588957 EGN588957 EQJ588957 FAF588957 FKB588957 FTX588957 GDT588957 GNP588957 GXL588957 HHH588957 HRD588957 IAZ588957 IKV588957 IUR588957 JEN588957 JOJ588957 JYF588957 KIB588957 KRX588957 LBT588957 LLP588957 LVL588957 MFH588957 MPD588957 MYZ588957 NIV588957 NSR588957 OCN588957 OMJ588957 OWF588957 PGB588957 PPX588957 PZT588957 QJP588957 QTL588957 RDH588957 RND588957 RWZ588957 SGV588957 SQR588957 TAN588957 TKJ588957 TUF588957 UEB588957 UNX588957 UXT588957 VHP588957 VRL588957 WBH588957 WLD588957 WUZ588957 J654493 IN654493 SJ654493 ACF654493 AMB654493 AVX654493 BFT654493 BPP654493 BZL654493 CJH654493 CTD654493 DCZ654493 DMV654493 DWR654493 EGN654493 EQJ654493 FAF654493 FKB654493 FTX654493 GDT654493 GNP654493 GXL654493 HHH654493 HRD654493 IAZ654493 IKV654493 IUR654493 JEN654493 JOJ654493 JYF654493 KIB654493 KRX654493 LBT654493 LLP654493 LVL654493 MFH654493 MPD654493 MYZ654493 NIV654493 NSR654493 OCN654493 OMJ654493 OWF654493 PGB654493 PPX654493 PZT654493 QJP654493 QTL654493 RDH654493 RND654493 RWZ654493 SGV654493 SQR654493 TAN654493 TKJ654493 TUF654493 UEB654493 UNX654493 UXT654493 VHP654493 VRL654493 WBH654493 WLD654493 WUZ654493 J720029 IN720029 SJ720029 ACF720029 AMB720029 AVX720029 BFT720029 BPP720029 BZL720029 CJH720029 CTD720029 DCZ720029 DMV720029 DWR720029 EGN720029 EQJ720029 FAF720029 FKB720029 FTX720029 GDT720029 GNP720029 GXL720029 HHH720029 HRD720029 IAZ720029 IKV720029 IUR720029 JEN720029 JOJ720029 JYF720029 KIB720029 KRX720029 LBT720029 LLP720029 LVL720029 MFH720029 MPD720029 MYZ720029 NIV720029 NSR720029 OCN720029 OMJ720029 OWF720029 PGB720029 PPX720029 PZT720029 QJP720029 QTL720029 RDH720029 RND720029 RWZ720029 SGV720029 SQR720029 TAN720029 TKJ720029 TUF720029 UEB720029 UNX720029 UXT720029 VHP720029 VRL720029 WBH720029 WLD720029 WUZ720029 J785565 IN785565 SJ785565 ACF785565 AMB785565 AVX785565 BFT785565 BPP785565 BZL785565 CJH785565 CTD785565 DCZ785565 DMV785565 DWR785565 EGN785565 EQJ785565 FAF785565 FKB785565 FTX785565 GDT785565 GNP785565 GXL785565 HHH785565 HRD785565 IAZ785565 IKV785565 IUR785565 JEN785565 JOJ785565 JYF785565 KIB785565 KRX785565 LBT785565 LLP785565 LVL785565 MFH785565 MPD785565 MYZ785565 NIV785565 NSR785565 OCN785565 OMJ785565 OWF785565 PGB785565 PPX785565 PZT785565 QJP785565 QTL785565 RDH785565 RND785565 RWZ785565 SGV785565 SQR785565 TAN785565 TKJ785565 TUF785565 UEB785565 UNX785565 UXT785565 VHP785565 VRL785565 WBH785565 WLD785565 WUZ785565 J851101 IN851101 SJ851101 ACF851101 AMB851101 AVX851101 BFT851101 BPP851101 BZL851101 CJH851101 CTD851101 DCZ851101 DMV851101 DWR851101 EGN851101 EQJ851101 FAF851101 FKB851101 FTX851101 GDT851101 GNP851101 GXL851101 HHH851101 HRD851101 IAZ851101 IKV851101 IUR851101 JEN851101 JOJ851101 JYF851101 KIB851101 KRX851101 LBT851101 LLP851101 LVL851101 MFH851101 MPD851101 MYZ851101 NIV851101 NSR851101 OCN851101 OMJ851101 OWF851101 PGB851101 PPX851101 PZT851101 QJP851101 QTL851101 RDH851101 RND851101 RWZ851101 SGV851101 SQR851101 TAN851101 TKJ851101 TUF851101 UEB851101 UNX851101 UXT851101 VHP851101 VRL851101 WBH851101 WLD851101 WUZ851101 J916637 IN916637 SJ916637 ACF916637 AMB916637 AVX916637 BFT916637 BPP916637 BZL916637 CJH916637 CTD916637 DCZ916637 DMV916637 DWR916637 EGN916637 EQJ916637 FAF916637 FKB916637 FTX916637 GDT916637 GNP916637 GXL916637 HHH916637 HRD916637 IAZ916637 IKV916637 IUR916637 JEN916637 JOJ916637 JYF916637 KIB916637 KRX916637 LBT916637 LLP916637 LVL916637 MFH916637 MPD916637 MYZ916637 NIV916637 NSR916637 OCN916637 OMJ916637 OWF916637 PGB916637 PPX916637 PZT916637 QJP916637 QTL916637 RDH916637 RND916637 RWZ916637 SGV916637 SQR916637 TAN916637 TKJ916637 TUF916637 UEB916637 UNX916637 UXT916637 VHP916637 VRL916637 WBH916637 WLD916637 WUZ916637 J982173 IN982173 SJ982173 ACF982173 AMB982173 AVX982173 BFT982173 BPP982173 BZL982173 CJH982173 CTD982173 DCZ982173 DMV982173 DWR982173 EGN982173 EQJ982173 FAF982173 FKB982173 FTX982173 GDT982173 GNP982173 GXL982173 HHH982173 HRD982173 IAZ982173 IKV982173 IUR982173 JEN982173 JOJ982173 JYF982173 KIB982173 KRX982173 LBT982173 LLP982173 LVL982173 MFH982173 MPD982173 MYZ982173 NIV982173 NSR982173 OCN982173 OMJ982173 OWF982173 PGB982173 PPX982173 PZT982173 QJP982173 QTL982173 RDH982173 RND982173 RWZ982173 SGV982173 SQR982173 TAN982173 TKJ982173 TUF982173 UEB982173 UNX982173 UXT982173 VHP982173 VRL982173 WBH982173 WLD982173 WUZ982173 J64730 IN64730 SJ64730 ACF64730 AMB64730 AVX64730 BFT64730 BPP64730 BZL64730 CJH64730 CTD64730 DCZ64730 DMV64730 DWR64730 EGN64730 EQJ64730 FAF64730 FKB64730 FTX64730 GDT64730 GNP64730 GXL64730 HHH64730 HRD64730 IAZ64730 IKV64730 IUR64730 JEN64730 JOJ64730 JYF64730 KIB64730 KRX64730 LBT64730 LLP64730 LVL64730 MFH64730 MPD64730 MYZ64730 NIV64730 NSR64730 OCN64730 OMJ64730 OWF64730 PGB64730 PPX64730 PZT64730 QJP64730 QTL64730 RDH64730 RND64730 RWZ64730 SGV64730 SQR64730 TAN64730 TKJ64730 TUF64730 UEB64730 UNX64730 UXT64730 VHP64730 VRL64730 WBH64730 WLD64730 WUZ64730 J130266 IN130266 SJ130266 ACF130266 AMB130266 AVX130266 BFT130266 BPP130266 BZL130266 CJH130266 CTD130266 DCZ130266 DMV130266 DWR130266 EGN130266 EQJ130266 FAF130266 FKB130266 FTX130266 GDT130266 GNP130266 GXL130266 HHH130266 HRD130266 IAZ130266 IKV130266 IUR130266 JEN130266 JOJ130266 JYF130266 KIB130266 KRX130266 LBT130266 LLP130266 LVL130266 MFH130266 MPD130266 MYZ130266 NIV130266 NSR130266 OCN130266 OMJ130266 OWF130266 PGB130266 PPX130266 PZT130266 QJP130266 QTL130266 RDH130266 RND130266 RWZ130266 SGV130266 SQR130266 TAN130266 TKJ130266 TUF130266 UEB130266 UNX130266 UXT130266 VHP130266 VRL130266 WBH130266 WLD130266 WUZ130266 J195802 IN195802 SJ195802 ACF195802 AMB195802 AVX195802 BFT195802 BPP195802 BZL195802 CJH195802 CTD195802 DCZ195802 DMV195802 DWR195802 EGN195802 EQJ195802 FAF195802 FKB195802 FTX195802 GDT195802 GNP195802 GXL195802 HHH195802 HRD195802 IAZ195802 IKV195802 IUR195802 JEN195802 JOJ195802 JYF195802 KIB195802 KRX195802 LBT195802 LLP195802 LVL195802 MFH195802 MPD195802 MYZ195802 NIV195802 NSR195802 OCN195802 OMJ195802 OWF195802 PGB195802 PPX195802 PZT195802 QJP195802 QTL195802 RDH195802 RND195802 RWZ195802 SGV195802 SQR195802 TAN195802 TKJ195802 TUF195802 UEB195802 UNX195802 UXT195802 VHP195802 VRL195802 WBH195802 WLD195802 WUZ195802 J261338 IN261338 SJ261338 ACF261338 AMB261338 AVX261338 BFT261338 BPP261338 BZL261338 CJH261338 CTD261338 DCZ261338 DMV261338 DWR261338 EGN261338 EQJ261338 FAF261338 FKB261338 FTX261338 GDT261338 GNP261338 GXL261338 HHH261338 HRD261338 IAZ261338 IKV261338 IUR261338 JEN261338 JOJ261338 JYF261338 KIB261338 KRX261338 LBT261338 LLP261338 LVL261338 MFH261338 MPD261338 MYZ261338 NIV261338 NSR261338 OCN261338 OMJ261338 OWF261338 PGB261338 PPX261338 PZT261338 QJP261338 QTL261338 RDH261338 RND261338 RWZ261338 SGV261338 SQR261338 TAN261338 TKJ261338 TUF261338 UEB261338 UNX261338 UXT261338 VHP261338 VRL261338 WBH261338 WLD261338 WUZ261338 J326874 IN326874 SJ326874 ACF326874 AMB326874 AVX326874 BFT326874 BPP326874 BZL326874 CJH326874 CTD326874 DCZ326874 DMV326874 DWR326874 EGN326874 EQJ326874 FAF326874 FKB326874 FTX326874 GDT326874 GNP326874 GXL326874 HHH326874 HRD326874 IAZ326874 IKV326874 IUR326874 JEN326874 JOJ326874 JYF326874 KIB326874 KRX326874 LBT326874 LLP326874 LVL326874 MFH326874 MPD326874 MYZ326874 NIV326874 NSR326874 OCN326874 OMJ326874 OWF326874 PGB326874 PPX326874 PZT326874 QJP326874 QTL326874 RDH326874 RND326874 RWZ326874 SGV326874 SQR326874 TAN326874 TKJ326874 TUF326874 UEB326874 UNX326874 UXT326874 VHP326874 VRL326874 WBH326874 WLD326874 WUZ326874 J392410 IN392410 SJ392410 ACF392410 AMB392410 AVX392410 BFT392410 BPP392410 BZL392410 CJH392410 CTD392410 DCZ392410 DMV392410 DWR392410 EGN392410 EQJ392410 FAF392410 FKB392410 FTX392410 GDT392410 GNP392410 GXL392410 HHH392410 HRD392410 IAZ392410 IKV392410 IUR392410 JEN392410 JOJ392410 JYF392410 KIB392410 KRX392410 LBT392410 LLP392410 LVL392410 MFH392410 MPD392410 MYZ392410 NIV392410 NSR392410 OCN392410 OMJ392410 OWF392410 PGB392410 PPX392410 PZT392410 QJP392410 QTL392410 RDH392410 RND392410 RWZ392410 SGV392410 SQR392410 TAN392410 TKJ392410 TUF392410 UEB392410 UNX392410 UXT392410 VHP392410 VRL392410 WBH392410 WLD392410 WUZ392410 J457946 IN457946 SJ457946 ACF457946 AMB457946 AVX457946 BFT457946 BPP457946 BZL457946 CJH457946 CTD457946 DCZ457946 DMV457946 DWR457946 EGN457946 EQJ457946 FAF457946 FKB457946 FTX457946 GDT457946 GNP457946 GXL457946 HHH457946 HRD457946 IAZ457946 IKV457946 IUR457946 JEN457946 JOJ457946 JYF457946 KIB457946 KRX457946 LBT457946 LLP457946 LVL457946 MFH457946 MPD457946 MYZ457946 NIV457946 NSR457946 OCN457946 OMJ457946 OWF457946 PGB457946 PPX457946 PZT457946 QJP457946 QTL457946 RDH457946 RND457946 RWZ457946 SGV457946 SQR457946 TAN457946 TKJ457946 TUF457946 UEB457946 UNX457946 UXT457946 VHP457946 VRL457946 WBH457946 WLD457946 WUZ457946 J523482 IN523482 SJ523482 ACF523482 AMB523482 AVX523482 BFT523482 BPP523482 BZL523482 CJH523482 CTD523482 DCZ523482 DMV523482 DWR523482 EGN523482 EQJ523482 FAF523482 FKB523482 FTX523482 GDT523482 GNP523482 GXL523482 HHH523482 HRD523482 IAZ523482 IKV523482 IUR523482 JEN523482 JOJ523482 JYF523482 KIB523482 KRX523482 LBT523482 LLP523482 LVL523482 MFH523482 MPD523482 MYZ523482 NIV523482 NSR523482 OCN523482 OMJ523482 OWF523482 PGB523482 PPX523482 PZT523482 QJP523482 QTL523482 RDH523482 RND523482 RWZ523482 SGV523482 SQR523482 TAN523482 TKJ523482 TUF523482 UEB523482 UNX523482 UXT523482 VHP523482 VRL523482 WBH523482 WLD523482 WUZ523482 J589018 IN589018 SJ589018 ACF589018 AMB589018 AVX589018 BFT589018 BPP589018 BZL589018 CJH589018 CTD589018 DCZ589018 DMV589018 DWR589018 EGN589018 EQJ589018 FAF589018 FKB589018 FTX589018 GDT589018 GNP589018 GXL589018 HHH589018 HRD589018 IAZ589018 IKV589018 IUR589018 JEN589018 JOJ589018 JYF589018 KIB589018 KRX589018 LBT589018 LLP589018 LVL589018 MFH589018 MPD589018 MYZ589018 NIV589018 NSR589018 OCN589018 OMJ589018 OWF589018 PGB589018 PPX589018 PZT589018 QJP589018 QTL589018 RDH589018 RND589018 RWZ589018 SGV589018 SQR589018 TAN589018 TKJ589018 TUF589018 UEB589018 UNX589018 UXT589018 VHP589018 VRL589018 WBH589018 WLD589018 WUZ589018 J654554 IN654554 SJ654554 ACF654554 AMB654554 AVX654554 BFT654554 BPP654554 BZL654554 CJH654554 CTD654554 DCZ654554 DMV654554 DWR654554 EGN654554 EQJ654554 FAF654554 FKB654554 FTX654554 GDT654554 GNP654554 GXL654554 HHH654554 HRD654554 IAZ654554 IKV654554 IUR654554 JEN654554 JOJ654554 JYF654554 KIB654554 KRX654554 LBT654554 LLP654554 LVL654554 MFH654554 MPD654554 MYZ654554 NIV654554 NSR654554 OCN654554 OMJ654554 OWF654554 PGB654554 PPX654554 PZT654554 QJP654554 QTL654554 RDH654554 RND654554 RWZ654554 SGV654554 SQR654554 TAN654554 TKJ654554 TUF654554 UEB654554 UNX654554 UXT654554 VHP654554 VRL654554 WBH654554 WLD654554 WUZ654554 J720090 IN720090 SJ720090 ACF720090 AMB720090 AVX720090 BFT720090 BPP720090 BZL720090 CJH720090 CTD720090 DCZ720090 DMV720090 DWR720090 EGN720090 EQJ720090 FAF720090 FKB720090 FTX720090 GDT720090 GNP720090 GXL720090 HHH720090 HRD720090 IAZ720090 IKV720090 IUR720090 JEN720090 JOJ720090 JYF720090 KIB720090 KRX720090 LBT720090 LLP720090 LVL720090 MFH720090 MPD720090 MYZ720090 NIV720090 NSR720090 OCN720090 OMJ720090 OWF720090 PGB720090 PPX720090 PZT720090 QJP720090 QTL720090 RDH720090 RND720090 RWZ720090 SGV720090 SQR720090 TAN720090 TKJ720090 TUF720090 UEB720090 UNX720090 UXT720090 VHP720090 VRL720090 WBH720090 WLD720090 WUZ720090 J785626 IN785626 SJ785626 ACF785626 AMB785626 AVX785626 BFT785626 BPP785626 BZL785626 CJH785626 CTD785626 DCZ785626 DMV785626 DWR785626 EGN785626 EQJ785626 FAF785626 FKB785626 FTX785626 GDT785626 GNP785626 GXL785626 HHH785626 HRD785626 IAZ785626 IKV785626 IUR785626 JEN785626 JOJ785626 JYF785626 KIB785626 KRX785626 LBT785626 LLP785626 LVL785626 MFH785626 MPD785626 MYZ785626 NIV785626 NSR785626 OCN785626 OMJ785626 OWF785626 PGB785626 PPX785626 PZT785626 QJP785626 QTL785626 RDH785626 RND785626 RWZ785626 SGV785626 SQR785626 TAN785626 TKJ785626 TUF785626 UEB785626 UNX785626 UXT785626 VHP785626 VRL785626 WBH785626 WLD785626 WUZ785626 J851162 IN851162 SJ851162 ACF851162 AMB851162 AVX851162 BFT851162 BPP851162 BZL851162 CJH851162 CTD851162 DCZ851162 DMV851162 DWR851162 EGN851162 EQJ851162 FAF851162 FKB851162 FTX851162 GDT851162 GNP851162 GXL851162 HHH851162 HRD851162 IAZ851162 IKV851162 IUR851162 JEN851162 JOJ851162 JYF851162 KIB851162 KRX851162 LBT851162 LLP851162 LVL851162 MFH851162 MPD851162 MYZ851162 NIV851162 NSR851162 OCN851162 OMJ851162 OWF851162 PGB851162 PPX851162 PZT851162 QJP851162 QTL851162 RDH851162 RND851162 RWZ851162 SGV851162 SQR851162 TAN851162 TKJ851162 TUF851162 UEB851162 UNX851162 UXT851162 VHP851162 VRL851162 WBH851162 WLD851162 WUZ851162 J916698 IN916698 SJ916698 ACF916698 AMB916698 AVX916698 BFT916698 BPP916698 BZL916698 CJH916698 CTD916698 DCZ916698 DMV916698 DWR916698 EGN916698 EQJ916698 FAF916698 FKB916698 FTX916698 GDT916698 GNP916698 GXL916698 HHH916698 HRD916698 IAZ916698 IKV916698 IUR916698 JEN916698 JOJ916698 JYF916698 KIB916698 KRX916698 LBT916698 LLP916698 LVL916698 MFH916698 MPD916698 MYZ916698 NIV916698 NSR916698 OCN916698 OMJ916698 OWF916698 PGB916698 PPX916698 PZT916698 QJP916698 QTL916698 RDH916698 RND916698 RWZ916698 SGV916698 SQR916698 TAN916698 TKJ916698 TUF916698 UEB916698 UNX916698 UXT916698 VHP916698 VRL916698 WBH916698 WLD916698 WUZ916698 J982234 IN982234 SJ982234 ACF982234 AMB982234 AVX982234 BFT982234 BPP982234 BZL982234 CJH982234 CTD982234 DCZ982234 DMV982234 DWR982234 EGN982234 EQJ982234 FAF982234 FKB982234 FTX982234 GDT982234 GNP982234 GXL982234 HHH982234 HRD982234 IAZ982234 IKV982234 IUR982234 JEN982234 JOJ982234 JYF982234 KIB982234 KRX982234 LBT982234 LLP982234 LVL982234 MFH982234 MPD982234 MYZ982234 NIV982234 NSR982234 OCN982234 OMJ982234 OWF982234 PGB982234 PPX982234 PZT982234 QJP982234 QTL982234 RDH982234 RND982234 RWZ982234 SGV982234 SQR982234 TAN982234 TKJ982234 TUF982234 UEB982234 UNX982234 UXT982234 VHP982234 VRL982234 WBH982234 WLD982234 WUZ982234 J64788 IN64788 SJ64788 ACF64788 AMB64788 AVX64788 BFT64788 BPP64788 BZL64788 CJH64788 CTD64788 DCZ64788 DMV64788 DWR64788 EGN64788 EQJ64788 FAF64788 FKB64788 FTX64788 GDT64788 GNP64788 GXL64788 HHH64788 HRD64788 IAZ64788 IKV64788 IUR64788 JEN64788 JOJ64788 JYF64788 KIB64788 KRX64788 LBT64788 LLP64788 LVL64788 MFH64788 MPD64788 MYZ64788 NIV64788 NSR64788 OCN64788 OMJ64788 OWF64788 PGB64788 PPX64788 PZT64788 QJP64788 QTL64788 RDH64788 RND64788 RWZ64788 SGV64788 SQR64788 TAN64788 TKJ64788 TUF64788 UEB64788 UNX64788 UXT64788 VHP64788 VRL64788 WBH64788 WLD64788 WUZ64788 J130324 IN130324 SJ130324 ACF130324 AMB130324 AVX130324 BFT130324 BPP130324 BZL130324 CJH130324 CTD130324 DCZ130324 DMV130324 DWR130324 EGN130324 EQJ130324 FAF130324 FKB130324 FTX130324 GDT130324 GNP130324 GXL130324 HHH130324 HRD130324 IAZ130324 IKV130324 IUR130324 JEN130324 JOJ130324 JYF130324 KIB130324 KRX130324 LBT130324 LLP130324 LVL130324 MFH130324 MPD130324 MYZ130324 NIV130324 NSR130324 OCN130324 OMJ130324 OWF130324 PGB130324 PPX130324 PZT130324 QJP130324 QTL130324 RDH130324 RND130324 RWZ130324 SGV130324 SQR130324 TAN130324 TKJ130324 TUF130324 UEB130324 UNX130324 UXT130324 VHP130324 VRL130324 WBH130324 WLD130324 WUZ130324 J195860 IN195860 SJ195860 ACF195860 AMB195860 AVX195860 BFT195860 BPP195860 BZL195860 CJH195860 CTD195860 DCZ195860 DMV195860 DWR195860 EGN195860 EQJ195860 FAF195860 FKB195860 FTX195860 GDT195860 GNP195860 GXL195860 HHH195860 HRD195860 IAZ195860 IKV195860 IUR195860 JEN195860 JOJ195860 JYF195860 KIB195860 KRX195860 LBT195860 LLP195860 LVL195860 MFH195860 MPD195860 MYZ195860 NIV195860 NSR195860 OCN195860 OMJ195860 OWF195860 PGB195860 PPX195860 PZT195860 QJP195860 QTL195860 RDH195860 RND195860 RWZ195860 SGV195860 SQR195860 TAN195860 TKJ195860 TUF195860 UEB195860 UNX195860 UXT195860 VHP195860 VRL195860 WBH195860 WLD195860 WUZ195860 J261396 IN261396 SJ261396 ACF261396 AMB261396 AVX261396 BFT261396 BPP261396 BZL261396 CJH261396 CTD261396 DCZ261396 DMV261396 DWR261396 EGN261396 EQJ261396 FAF261396 FKB261396 FTX261396 GDT261396 GNP261396 GXL261396 HHH261396 HRD261396 IAZ261396 IKV261396 IUR261396 JEN261396 JOJ261396 JYF261396 KIB261396 KRX261396 LBT261396 LLP261396 LVL261396 MFH261396 MPD261396 MYZ261396 NIV261396 NSR261396 OCN261396 OMJ261396 OWF261396 PGB261396 PPX261396 PZT261396 QJP261396 QTL261396 RDH261396 RND261396 RWZ261396 SGV261396 SQR261396 TAN261396 TKJ261396 TUF261396 UEB261396 UNX261396 UXT261396 VHP261396 VRL261396 WBH261396 WLD261396 WUZ261396 J326932 IN326932 SJ326932 ACF326932 AMB326932 AVX326932 BFT326932 BPP326932 BZL326932 CJH326932 CTD326932 DCZ326932 DMV326932 DWR326932 EGN326932 EQJ326932 FAF326932 FKB326932 FTX326932 GDT326932 GNP326932 GXL326932 HHH326932 HRD326932 IAZ326932 IKV326932 IUR326932 JEN326932 JOJ326932 JYF326932 KIB326932 KRX326932 LBT326932 LLP326932 LVL326932 MFH326932 MPD326932 MYZ326932 NIV326932 NSR326932 OCN326932 OMJ326932 OWF326932 PGB326932 PPX326932 PZT326932 QJP326932 QTL326932 RDH326932 RND326932 RWZ326932 SGV326932 SQR326932 TAN326932 TKJ326932 TUF326932 UEB326932 UNX326932 UXT326932 VHP326932 VRL326932 WBH326932 WLD326932 WUZ326932 J392468 IN392468 SJ392468 ACF392468 AMB392468 AVX392468 BFT392468 BPP392468 BZL392468 CJH392468 CTD392468 DCZ392468 DMV392468 DWR392468 EGN392468 EQJ392468 FAF392468 FKB392468 FTX392468 GDT392468 GNP392468 GXL392468 HHH392468 HRD392468 IAZ392468 IKV392468 IUR392468 JEN392468 JOJ392468 JYF392468 KIB392468 KRX392468 LBT392468 LLP392468 LVL392468 MFH392468 MPD392468 MYZ392468 NIV392468 NSR392468 OCN392468 OMJ392468 OWF392468 PGB392468 PPX392468 PZT392468 QJP392468 QTL392468 RDH392468 RND392468 RWZ392468 SGV392468 SQR392468 TAN392468 TKJ392468 TUF392468 UEB392468 UNX392468 UXT392468 VHP392468 VRL392468 WBH392468 WLD392468 WUZ392468 J458004 IN458004 SJ458004 ACF458004 AMB458004 AVX458004 BFT458004 BPP458004 BZL458004 CJH458004 CTD458004 DCZ458004 DMV458004 DWR458004 EGN458004 EQJ458004 FAF458004 FKB458004 FTX458004 GDT458004 GNP458004 GXL458004 HHH458004 HRD458004 IAZ458004 IKV458004 IUR458004 JEN458004 JOJ458004 JYF458004 KIB458004 KRX458004 LBT458004 LLP458004 LVL458004 MFH458004 MPD458004 MYZ458004 NIV458004 NSR458004 OCN458004 OMJ458004 OWF458004 PGB458004 PPX458004 PZT458004 QJP458004 QTL458004 RDH458004 RND458004 RWZ458004 SGV458004 SQR458004 TAN458004 TKJ458004 TUF458004 UEB458004 UNX458004 UXT458004 VHP458004 VRL458004 WBH458004 WLD458004 WUZ458004 J523540 IN523540 SJ523540 ACF523540 AMB523540 AVX523540 BFT523540 BPP523540 BZL523540 CJH523540 CTD523540 DCZ523540 DMV523540 DWR523540 EGN523540 EQJ523540 FAF523540 FKB523540 FTX523540 GDT523540 GNP523540 GXL523540 HHH523540 HRD523540 IAZ523540 IKV523540 IUR523540 JEN523540 JOJ523540 JYF523540 KIB523540 KRX523540 LBT523540 LLP523540 LVL523540 MFH523540 MPD523540 MYZ523540 NIV523540 NSR523540 OCN523540 OMJ523540 OWF523540 PGB523540 PPX523540 PZT523540 QJP523540 QTL523540 RDH523540 RND523540 RWZ523540 SGV523540 SQR523540 TAN523540 TKJ523540 TUF523540 UEB523540 UNX523540 UXT523540 VHP523540 VRL523540 WBH523540 WLD523540 WUZ523540 J589076 IN589076 SJ589076 ACF589076 AMB589076 AVX589076 BFT589076 BPP589076 BZL589076 CJH589076 CTD589076 DCZ589076 DMV589076 DWR589076 EGN589076 EQJ589076 FAF589076 FKB589076 FTX589076 GDT589076 GNP589076 GXL589076 HHH589076 HRD589076 IAZ589076 IKV589076 IUR589076 JEN589076 JOJ589076 JYF589076 KIB589076 KRX589076 LBT589076 LLP589076 LVL589076 MFH589076 MPD589076 MYZ589076 NIV589076 NSR589076 OCN589076 OMJ589076 OWF589076 PGB589076 PPX589076 PZT589076 QJP589076 QTL589076 RDH589076 RND589076 RWZ589076 SGV589076 SQR589076 TAN589076 TKJ589076 TUF589076 UEB589076 UNX589076 UXT589076 VHP589076 VRL589076 WBH589076 WLD589076 WUZ589076 J654612 IN654612 SJ654612 ACF654612 AMB654612 AVX654612 BFT654612 BPP654612 BZL654612 CJH654612 CTD654612 DCZ654612 DMV654612 DWR654612 EGN654612 EQJ654612 FAF654612 FKB654612 FTX654612 GDT654612 GNP654612 GXL654612 HHH654612 HRD654612 IAZ654612 IKV654612 IUR654612 JEN654612 JOJ654612 JYF654612 KIB654612 KRX654612 LBT654612 LLP654612 LVL654612 MFH654612 MPD654612 MYZ654612 NIV654612 NSR654612 OCN654612 OMJ654612 OWF654612 PGB654612 PPX654612 PZT654612 QJP654612 QTL654612 RDH654612 RND654612 RWZ654612 SGV654612 SQR654612 TAN654612 TKJ654612 TUF654612 UEB654612 UNX654612 UXT654612 VHP654612 VRL654612 WBH654612 WLD654612 WUZ654612 J720148 IN720148 SJ720148 ACF720148 AMB720148 AVX720148 BFT720148 BPP720148 BZL720148 CJH720148 CTD720148 DCZ720148 DMV720148 DWR720148 EGN720148 EQJ720148 FAF720148 FKB720148 FTX720148 GDT720148 GNP720148 GXL720148 HHH720148 HRD720148 IAZ720148 IKV720148 IUR720148 JEN720148 JOJ720148 JYF720148 KIB720148 KRX720148 LBT720148 LLP720148 LVL720148 MFH720148 MPD720148 MYZ720148 NIV720148 NSR720148 OCN720148 OMJ720148 OWF720148 PGB720148 PPX720148 PZT720148 QJP720148 QTL720148 RDH720148 RND720148 RWZ720148 SGV720148 SQR720148 TAN720148 TKJ720148 TUF720148 UEB720148 UNX720148 UXT720148 VHP720148 VRL720148 WBH720148 WLD720148 WUZ720148 J785684 IN785684 SJ785684 ACF785684 AMB785684 AVX785684 BFT785684 BPP785684 BZL785684 CJH785684 CTD785684 DCZ785684 DMV785684 DWR785684 EGN785684 EQJ785684 FAF785684 FKB785684 FTX785684 GDT785684 GNP785684 GXL785684 HHH785684 HRD785684 IAZ785684 IKV785684 IUR785684 JEN785684 JOJ785684 JYF785684 KIB785684 KRX785684 LBT785684 LLP785684 LVL785684 MFH785684 MPD785684 MYZ785684 NIV785684 NSR785684 OCN785684 OMJ785684 OWF785684 PGB785684 PPX785684 PZT785684 QJP785684 QTL785684 RDH785684 RND785684 RWZ785684 SGV785684 SQR785684 TAN785684 TKJ785684 TUF785684 UEB785684 UNX785684 UXT785684 VHP785684 VRL785684 WBH785684 WLD785684 WUZ785684 J851220 IN851220 SJ851220 ACF851220 AMB851220 AVX851220 BFT851220 BPP851220 BZL851220 CJH851220 CTD851220 DCZ851220 DMV851220 DWR851220 EGN851220 EQJ851220 FAF851220 FKB851220 FTX851220 GDT851220 GNP851220 GXL851220 HHH851220 HRD851220 IAZ851220 IKV851220 IUR851220 JEN851220 JOJ851220 JYF851220 KIB851220 KRX851220 LBT851220 LLP851220 LVL851220 MFH851220 MPD851220 MYZ851220 NIV851220 NSR851220 OCN851220 OMJ851220 OWF851220 PGB851220 PPX851220 PZT851220 QJP851220 QTL851220 RDH851220 RND851220 RWZ851220 SGV851220 SQR851220 TAN851220 TKJ851220 TUF851220 UEB851220 UNX851220 UXT851220 VHP851220 VRL851220 WBH851220 WLD851220 WUZ851220 J916756 IN916756 SJ916756 ACF916756 AMB916756 AVX916756 BFT916756 BPP916756 BZL916756 CJH916756 CTD916756 DCZ916756 DMV916756 DWR916756 EGN916756 EQJ916756 FAF916756 FKB916756 FTX916756 GDT916756 GNP916756 GXL916756 HHH916756 HRD916756 IAZ916756 IKV916756 IUR916756 JEN916756 JOJ916756 JYF916756 KIB916756 KRX916756 LBT916756 LLP916756 LVL916756 MFH916756 MPD916756 MYZ916756 NIV916756 NSR916756 OCN916756 OMJ916756 OWF916756 PGB916756 PPX916756 PZT916756 QJP916756 QTL916756 RDH916756 RND916756 RWZ916756 SGV916756 SQR916756 TAN916756 TKJ916756 TUF916756 UEB916756 UNX916756 UXT916756 VHP916756 VRL916756 WBH916756 WLD916756 WUZ916756 J982292 IN982292 SJ982292 ACF982292 AMB982292 AVX982292 BFT982292 BPP982292 BZL982292 CJH982292 CTD982292 DCZ982292 DMV982292 DWR982292 EGN982292 EQJ982292 FAF982292 FKB982292 FTX982292 GDT982292 GNP982292 GXL982292 HHH982292 HRD982292 IAZ982292 IKV982292 IUR982292 JEN982292 JOJ982292 JYF982292 KIB982292 KRX982292 LBT982292 LLP982292 LVL982292 MFH982292 MPD982292 MYZ982292 NIV982292 NSR982292 OCN982292 OMJ982292 OWF982292 PGB982292 PPX982292 PZT982292 QJP982292 QTL982292 RDH982292 RND982292 RWZ982292 SGV982292 SQR982292 TAN982292 TKJ982292 TUF982292 UEB982292 UNX982292 UXT982292 VHP982292 VRL982292 WBH982292 WLD982292 WUZ982292 J65020 IN65020 SJ65020 ACF65020 AMB65020 AVX65020 BFT65020 BPP65020 BZL65020 CJH65020 CTD65020 DCZ65020 DMV65020 DWR65020 EGN65020 EQJ65020 FAF65020 FKB65020 FTX65020 GDT65020 GNP65020 GXL65020 HHH65020 HRD65020 IAZ65020 IKV65020 IUR65020 JEN65020 JOJ65020 JYF65020 KIB65020 KRX65020 LBT65020 LLP65020 LVL65020 MFH65020 MPD65020 MYZ65020 NIV65020 NSR65020 OCN65020 OMJ65020 OWF65020 PGB65020 PPX65020 PZT65020 QJP65020 QTL65020 RDH65020 RND65020 RWZ65020 SGV65020 SQR65020 TAN65020 TKJ65020 TUF65020 UEB65020 UNX65020 UXT65020 VHP65020 VRL65020 WBH65020 WLD65020 WUZ65020 J130556 IN130556 SJ130556 ACF130556 AMB130556 AVX130556 BFT130556 BPP130556 BZL130556 CJH130556 CTD130556 DCZ130556 DMV130556 DWR130556 EGN130556 EQJ130556 FAF130556 FKB130556 FTX130556 GDT130556 GNP130556 GXL130556 HHH130556 HRD130556 IAZ130556 IKV130556 IUR130556 JEN130556 JOJ130556 JYF130556 KIB130556 KRX130556 LBT130556 LLP130556 LVL130556 MFH130556 MPD130556 MYZ130556 NIV130556 NSR130556 OCN130556 OMJ130556 OWF130556 PGB130556 PPX130556 PZT130556 QJP130556 QTL130556 RDH130556 RND130556 RWZ130556 SGV130556 SQR130556 TAN130556 TKJ130556 TUF130556 UEB130556 UNX130556 UXT130556 VHP130556 VRL130556 WBH130556 WLD130556 WUZ130556 J196092 IN196092 SJ196092 ACF196092 AMB196092 AVX196092 BFT196092 BPP196092 BZL196092 CJH196092 CTD196092 DCZ196092 DMV196092 DWR196092 EGN196092 EQJ196092 FAF196092 FKB196092 FTX196092 GDT196092 GNP196092 GXL196092 HHH196092 HRD196092 IAZ196092 IKV196092 IUR196092 JEN196092 JOJ196092 JYF196092 KIB196092 KRX196092 LBT196092 LLP196092 LVL196092 MFH196092 MPD196092 MYZ196092 NIV196092 NSR196092 OCN196092 OMJ196092 OWF196092 PGB196092 PPX196092 PZT196092 QJP196092 QTL196092 RDH196092 RND196092 RWZ196092 SGV196092 SQR196092 TAN196092 TKJ196092 TUF196092 UEB196092 UNX196092 UXT196092 VHP196092 VRL196092 WBH196092 WLD196092 WUZ196092 J261628 IN261628 SJ261628 ACF261628 AMB261628 AVX261628 BFT261628 BPP261628 BZL261628 CJH261628 CTD261628 DCZ261628 DMV261628 DWR261628 EGN261628 EQJ261628 FAF261628 FKB261628 FTX261628 GDT261628 GNP261628 GXL261628 HHH261628 HRD261628 IAZ261628 IKV261628 IUR261628 JEN261628 JOJ261628 JYF261628 KIB261628 KRX261628 LBT261628 LLP261628 LVL261628 MFH261628 MPD261628 MYZ261628 NIV261628 NSR261628 OCN261628 OMJ261628 OWF261628 PGB261628 PPX261628 PZT261628 QJP261628 QTL261628 RDH261628 RND261628 RWZ261628 SGV261628 SQR261628 TAN261628 TKJ261628 TUF261628 UEB261628 UNX261628 UXT261628 VHP261628 VRL261628 WBH261628 WLD261628 WUZ261628 J327164 IN327164 SJ327164 ACF327164 AMB327164 AVX327164 BFT327164 BPP327164 BZL327164 CJH327164 CTD327164 DCZ327164 DMV327164 DWR327164 EGN327164 EQJ327164 FAF327164 FKB327164 FTX327164 GDT327164 GNP327164 GXL327164 HHH327164 HRD327164 IAZ327164 IKV327164 IUR327164 JEN327164 JOJ327164 JYF327164 KIB327164 KRX327164 LBT327164 LLP327164 LVL327164 MFH327164 MPD327164 MYZ327164 NIV327164 NSR327164 OCN327164 OMJ327164 OWF327164 PGB327164 PPX327164 PZT327164 QJP327164 QTL327164 RDH327164 RND327164 RWZ327164 SGV327164 SQR327164 TAN327164 TKJ327164 TUF327164 UEB327164 UNX327164 UXT327164 VHP327164 VRL327164 WBH327164 WLD327164 WUZ327164 J392700 IN392700 SJ392700 ACF392700 AMB392700 AVX392700 BFT392700 BPP392700 BZL392700 CJH392700 CTD392700 DCZ392700 DMV392700 DWR392700 EGN392700 EQJ392700 FAF392700 FKB392700 FTX392700 GDT392700 GNP392700 GXL392700 HHH392700 HRD392700 IAZ392700 IKV392700 IUR392700 JEN392700 JOJ392700 JYF392700 KIB392700 KRX392700 LBT392700 LLP392700 LVL392700 MFH392700 MPD392700 MYZ392700 NIV392700 NSR392700 OCN392700 OMJ392700 OWF392700 PGB392700 PPX392700 PZT392700 QJP392700 QTL392700 RDH392700 RND392700 RWZ392700 SGV392700 SQR392700 TAN392700 TKJ392700 TUF392700 UEB392700 UNX392700 UXT392700 VHP392700 VRL392700 WBH392700 WLD392700 WUZ392700 J458236 IN458236 SJ458236 ACF458236 AMB458236 AVX458236 BFT458236 BPP458236 BZL458236 CJH458236 CTD458236 DCZ458236 DMV458236 DWR458236 EGN458236 EQJ458236 FAF458236 FKB458236 FTX458236 GDT458236 GNP458236 GXL458236 HHH458236 HRD458236 IAZ458236 IKV458236 IUR458236 JEN458236 JOJ458236 JYF458236 KIB458236 KRX458236 LBT458236 LLP458236 LVL458236 MFH458236 MPD458236 MYZ458236 NIV458236 NSR458236 OCN458236 OMJ458236 OWF458236 PGB458236 PPX458236 PZT458236 QJP458236 QTL458236 RDH458236 RND458236 RWZ458236 SGV458236 SQR458236 TAN458236 TKJ458236 TUF458236 UEB458236 UNX458236 UXT458236 VHP458236 VRL458236 WBH458236 WLD458236 WUZ458236 J523772 IN523772 SJ523772 ACF523772 AMB523772 AVX523772 BFT523772 BPP523772 BZL523772 CJH523772 CTD523772 DCZ523772 DMV523772 DWR523772 EGN523772 EQJ523772 FAF523772 FKB523772 FTX523772 GDT523772 GNP523772 GXL523772 HHH523772 HRD523772 IAZ523772 IKV523772 IUR523772 JEN523772 JOJ523772 JYF523772 KIB523772 KRX523772 LBT523772 LLP523772 LVL523772 MFH523772 MPD523772 MYZ523772 NIV523772 NSR523772 OCN523772 OMJ523772 OWF523772 PGB523772 PPX523772 PZT523772 QJP523772 QTL523772 RDH523772 RND523772 RWZ523772 SGV523772 SQR523772 TAN523772 TKJ523772 TUF523772 UEB523772 UNX523772 UXT523772 VHP523772 VRL523772 WBH523772 WLD523772 WUZ523772 J589308 IN589308 SJ589308 ACF589308 AMB589308 AVX589308 BFT589308 BPP589308 BZL589308 CJH589308 CTD589308 DCZ589308 DMV589308 DWR589308 EGN589308 EQJ589308 FAF589308 FKB589308 FTX589308 GDT589308 GNP589308 GXL589308 HHH589308 HRD589308 IAZ589308 IKV589308 IUR589308 JEN589308 JOJ589308 JYF589308 KIB589308 KRX589308 LBT589308 LLP589308 LVL589308 MFH589308 MPD589308 MYZ589308 NIV589308 NSR589308 OCN589308 OMJ589308 OWF589308 PGB589308 PPX589308 PZT589308 QJP589308 QTL589308 RDH589308 RND589308 RWZ589308 SGV589308 SQR589308 TAN589308 TKJ589308 TUF589308 UEB589308 UNX589308 UXT589308 VHP589308 VRL589308 WBH589308 WLD589308 WUZ589308 J654844 IN654844 SJ654844 ACF654844 AMB654844 AVX654844 BFT654844 BPP654844 BZL654844 CJH654844 CTD654844 DCZ654844 DMV654844 DWR654844 EGN654844 EQJ654844 FAF654844 FKB654844 FTX654844 GDT654844 GNP654844 GXL654844 HHH654844 HRD654844 IAZ654844 IKV654844 IUR654844 JEN654844 JOJ654844 JYF654844 KIB654844 KRX654844 LBT654844 LLP654844 LVL654844 MFH654844 MPD654844 MYZ654844 NIV654844 NSR654844 OCN654844 OMJ654844 OWF654844 PGB654844 PPX654844 PZT654844 QJP654844 QTL654844 RDH654844 RND654844 RWZ654844 SGV654844 SQR654844 TAN654844 TKJ654844 TUF654844 UEB654844 UNX654844 UXT654844 VHP654844 VRL654844 WBH654844 WLD654844 WUZ654844 J720380 IN720380 SJ720380 ACF720380 AMB720380 AVX720380 BFT720380 BPP720380 BZL720380 CJH720380 CTD720380 DCZ720380 DMV720380 DWR720380 EGN720380 EQJ720380 FAF720380 FKB720380 FTX720380 GDT720380 GNP720380 GXL720380 HHH720380 HRD720380 IAZ720380 IKV720380 IUR720380 JEN720380 JOJ720380 JYF720380 KIB720380 KRX720380 LBT720380 LLP720380 LVL720380 MFH720380 MPD720380 MYZ720380 NIV720380 NSR720380 OCN720380 OMJ720380 OWF720380 PGB720380 PPX720380 PZT720380 QJP720380 QTL720380 RDH720380 RND720380 RWZ720380 SGV720380 SQR720380 TAN720380 TKJ720380 TUF720380 UEB720380 UNX720380 UXT720380 VHP720380 VRL720380 WBH720380 WLD720380 WUZ720380 J785916 IN785916 SJ785916 ACF785916 AMB785916 AVX785916 BFT785916 BPP785916 BZL785916 CJH785916 CTD785916 DCZ785916 DMV785916 DWR785916 EGN785916 EQJ785916 FAF785916 FKB785916 FTX785916 GDT785916 GNP785916 GXL785916 HHH785916 HRD785916 IAZ785916 IKV785916 IUR785916 JEN785916 JOJ785916 JYF785916 KIB785916 KRX785916 LBT785916 LLP785916 LVL785916 MFH785916 MPD785916 MYZ785916 NIV785916 NSR785916 OCN785916 OMJ785916 OWF785916 PGB785916 PPX785916 PZT785916 QJP785916 QTL785916 RDH785916 RND785916 RWZ785916 SGV785916 SQR785916 TAN785916 TKJ785916 TUF785916 UEB785916 UNX785916 UXT785916 VHP785916 VRL785916 WBH785916 WLD785916 WUZ785916 J851452 IN851452 SJ851452 ACF851452 AMB851452 AVX851452 BFT851452 BPP851452 BZL851452 CJH851452 CTD851452 DCZ851452 DMV851452 DWR851452 EGN851452 EQJ851452 FAF851452 FKB851452 FTX851452 GDT851452 GNP851452 GXL851452 HHH851452 HRD851452 IAZ851452 IKV851452 IUR851452 JEN851452 JOJ851452 JYF851452 KIB851452 KRX851452 LBT851452 LLP851452 LVL851452 MFH851452 MPD851452 MYZ851452 NIV851452 NSR851452 OCN851452 OMJ851452 OWF851452 PGB851452 PPX851452 PZT851452 QJP851452 QTL851452 RDH851452 RND851452 RWZ851452 SGV851452 SQR851452 TAN851452 TKJ851452 TUF851452 UEB851452 UNX851452 UXT851452 VHP851452 VRL851452 WBH851452 WLD851452 WUZ851452 J916988 IN916988 SJ916988 ACF916988 AMB916988 AVX916988 BFT916988 BPP916988 BZL916988 CJH916988 CTD916988 DCZ916988 DMV916988 DWR916988 EGN916988 EQJ916988 FAF916988 FKB916988 FTX916988 GDT916988 GNP916988 GXL916988 HHH916988 HRD916988 IAZ916988 IKV916988 IUR916988 JEN916988 JOJ916988 JYF916988 KIB916988 KRX916988 LBT916988 LLP916988 LVL916988 MFH916988 MPD916988 MYZ916988 NIV916988 NSR916988 OCN916988 OMJ916988 OWF916988 PGB916988 PPX916988 PZT916988 QJP916988 QTL916988 RDH916988 RND916988 RWZ916988 SGV916988 SQR916988 TAN916988 TKJ916988 TUF916988 UEB916988 UNX916988 UXT916988 VHP916988 VRL916988 WBH916988 WLD916988 WUZ916988 J982524 IN982524 SJ982524 ACF982524 AMB982524 AVX982524 BFT982524 BPP982524 BZL982524 CJH982524 CTD982524 DCZ982524 DMV982524 DWR982524 EGN982524 EQJ982524 FAF982524 FKB982524 FTX982524 GDT982524 GNP982524 GXL982524 HHH982524 HRD982524 IAZ982524 IKV982524 IUR982524 JEN982524 JOJ982524 JYF982524 KIB982524 KRX982524 LBT982524 LLP982524 LVL982524 MFH982524 MPD982524 MYZ982524 NIV982524 NSR982524 OCN982524 OMJ982524 OWF982524 PGB982524 PPX982524 PZT982524 QJP982524 QTL982524 RDH982524 RND982524 RWZ982524 SGV982524 SQR982524 TAN982524 TKJ982524 TUF982524 UEB982524 UNX982524 UXT982524 VHP982524 VRL982524 WBH982524 WLD982524 WUZ982524 J65078 IN65078 SJ65078 ACF65078 AMB65078 AVX65078 BFT65078 BPP65078 BZL65078 CJH65078 CTD65078 DCZ65078 DMV65078 DWR65078 EGN65078 EQJ65078 FAF65078 FKB65078 FTX65078 GDT65078 GNP65078 GXL65078 HHH65078 HRD65078 IAZ65078 IKV65078 IUR65078 JEN65078 JOJ65078 JYF65078 KIB65078 KRX65078 LBT65078 LLP65078 LVL65078 MFH65078 MPD65078 MYZ65078 NIV65078 NSR65078 OCN65078 OMJ65078 OWF65078 PGB65078 PPX65078 PZT65078 QJP65078 QTL65078 RDH65078 RND65078 RWZ65078 SGV65078 SQR65078 TAN65078 TKJ65078 TUF65078 UEB65078 UNX65078 UXT65078 VHP65078 VRL65078 WBH65078 WLD65078 WUZ65078 J130614 IN130614 SJ130614 ACF130614 AMB130614 AVX130614 BFT130614 BPP130614 BZL130614 CJH130614 CTD130614 DCZ130614 DMV130614 DWR130614 EGN130614 EQJ130614 FAF130614 FKB130614 FTX130614 GDT130614 GNP130614 GXL130614 HHH130614 HRD130614 IAZ130614 IKV130614 IUR130614 JEN130614 JOJ130614 JYF130614 KIB130614 KRX130614 LBT130614 LLP130614 LVL130614 MFH130614 MPD130614 MYZ130614 NIV130614 NSR130614 OCN130614 OMJ130614 OWF130614 PGB130614 PPX130614 PZT130614 QJP130614 QTL130614 RDH130614 RND130614 RWZ130614 SGV130614 SQR130614 TAN130614 TKJ130614 TUF130614 UEB130614 UNX130614 UXT130614 VHP130614 VRL130614 WBH130614 WLD130614 WUZ130614 J196150 IN196150 SJ196150 ACF196150 AMB196150 AVX196150 BFT196150 BPP196150 BZL196150 CJH196150 CTD196150 DCZ196150 DMV196150 DWR196150 EGN196150 EQJ196150 FAF196150 FKB196150 FTX196150 GDT196150 GNP196150 GXL196150 HHH196150 HRD196150 IAZ196150 IKV196150 IUR196150 JEN196150 JOJ196150 JYF196150 KIB196150 KRX196150 LBT196150 LLP196150 LVL196150 MFH196150 MPD196150 MYZ196150 NIV196150 NSR196150 OCN196150 OMJ196150 OWF196150 PGB196150 PPX196150 PZT196150 QJP196150 QTL196150 RDH196150 RND196150 RWZ196150 SGV196150 SQR196150 TAN196150 TKJ196150 TUF196150 UEB196150 UNX196150 UXT196150 VHP196150 VRL196150 WBH196150 WLD196150 WUZ196150 J261686 IN261686 SJ261686 ACF261686 AMB261686 AVX261686 BFT261686 BPP261686 BZL261686 CJH261686 CTD261686 DCZ261686 DMV261686 DWR261686 EGN261686 EQJ261686 FAF261686 FKB261686 FTX261686 GDT261686 GNP261686 GXL261686 HHH261686 HRD261686 IAZ261686 IKV261686 IUR261686 JEN261686 JOJ261686 JYF261686 KIB261686 KRX261686 LBT261686 LLP261686 LVL261686 MFH261686 MPD261686 MYZ261686 NIV261686 NSR261686 OCN261686 OMJ261686 OWF261686 PGB261686 PPX261686 PZT261686 QJP261686 QTL261686 RDH261686 RND261686 RWZ261686 SGV261686 SQR261686 TAN261686 TKJ261686 TUF261686 UEB261686 UNX261686 UXT261686 VHP261686 VRL261686 WBH261686 WLD261686 WUZ261686 J327222 IN327222 SJ327222 ACF327222 AMB327222 AVX327222 BFT327222 BPP327222 BZL327222 CJH327222 CTD327222 DCZ327222 DMV327222 DWR327222 EGN327222 EQJ327222 FAF327222 FKB327222 FTX327222 GDT327222 GNP327222 GXL327222 HHH327222 HRD327222 IAZ327222 IKV327222 IUR327222 JEN327222 JOJ327222 JYF327222 KIB327222 KRX327222 LBT327222 LLP327222 LVL327222 MFH327222 MPD327222 MYZ327222 NIV327222 NSR327222 OCN327222 OMJ327222 OWF327222 PGB327222 PPX327222 PZT327222 QJP327222 QTL327222 RDH327222 RND327222 RWZ327222 SGV327222 SQR327222 TAN327222 TKJ327222 TUF327222 UEB327222 UNX327222 UXT327222 VHP327222 VRL327222 WBH327222 WLD327222 WUZ327222 J392758 IN392758 SJ392758 ACF392758 AMB392758 AVX392758 BFT392758 BPP392758 BZL392758 CJH392758 CTD392758 DCZ392758 DMV392758 DWR392758 EGN392758 EQJ392758 FAF392758 FKB392758 FTX392758 GDT392758 GNP392758 GXL392758 HHH392758 HRD392758 IAZ392758 IKV392758 IUR392758 JEN392758 JOJ392758 JYF392758 KIB392758 KRX392758 LBT392758 LLP392758 LVL392758 MFH392758 MPD392758 MYZ392758 NIV392758 NSR392758 OCN392758 OMJ392758 OWF392758 PGB392758 PPX392758 PZT392758 QJP392758 QTL392758 RDH392758 RND392758 RWZ392758 SGV392758 SQR392758 TAN392758 TKJ392758 TUF392758 UEB392758 UNX392758 UXT392758 VHP392758 VRL392758 WBH392758 WLD392758 WUZ392758 J458294 IN458294 SJ458294 ACF458294 AMB458294 AVX458294 BFT458294 BPP458294 BZL458294 CJH458294 CTD458294 DCZ458294 DMV458294 DWR458294 EGN458294 EQJ458294 FAF458294 FKB458294 FTX458294 GDT458294 GNP458294 GXL458294 HHH458294 HRD458294 IAZ458294 IKV458294 IUR458294 JEN458294 JOJ458294 JYF458294 KIB458294 KRX458294 LBT458294 LLP458294 LVL458294 MFH458294 MPD458294 MYZ458294 NIV458294 NSR458294 OCN458294 OMJ458294 OWF458294 PGB458294 PPX458294 PZT458294 QJP458294 QTL458294 RDH458294 RND458294 RWZ458294 SGV458294 SQR458294 TAN458294 TKJ458294 TUF458294 UEB458294 UNX458294 UXT458294 VHP458294 VRL458294 WBH458294 WLD458294 WUZ458294 J523830 IN523830 SJ523830 ACF523830 AMB523830 AVX523830 BFT523830 BPP523830 BZL523830 CJH523830 CTD523830 DCZ523830 DMV523830 DWR523830 EGN523830 EQJ523830 FAF523830 FKB523830 FTX523830 GDT523830 GNP523830 GXL523830 HHH523830 HRD523830 IAZ523830 IKV523830 IUR523830 JEN523830 JOJ523830 JYF523830 KIB523830 KRX523830 LBT523830 LLP523830 LVL523830 MFH523830 MPD523830 MYZ523830 NIV523830 NSR523830 OCN523830 OMJ523830 OWF523830 PGB523830 PPX523830 PZT523830 QJP523830 QTL523830 RDH523830 RND523830 RWZ523830 SGV523830 SQR523830 TAN523830 TKJ523830 TUF523830 UEB523830 UNX523830 UXT523830 VHP523830 VRL523830 WBH523830 WLD523830 WUZ523830 J589366 IN589366 SJ589366 ACF589366 AMB589366 AVX589366 BFT589366 BPP589366 BZL589366 CJH589366 CTD589366 DCZ589366 DMV589366 DWR589366 EGN589366 EQJ589366 FAF589366 FKB589366 FTX589366 GDT589366 GNP589366 GXL589366 HHH589366 HRD589366 IAZ589366 IKV589366 IUR589366 JEN589366 JOJ589366 JYF589366 KIB589366 KRX589366 LBT589366 LLP589366 LVL589366 MFH589366 MPD589366 MYZ589366 NIV589366 NSR589366 OCN589366 OMJ589366 OWF589366 PGB589366 PPX589366 PZT589366 QJP589366 QTL589366 RDH589366 RND589366 RWZ589366 SGV589366 SQR589366 TAN589366 TKJ589366 TUF589366 UEB589366 UNX589366 UXT589366 VHP589366 VRL589366 WBH589366 WLD589366 WUZ589366 J654902 IN654902 SJ654902 ACF654902 AMB654902 AVX654902 BFT654902 BPP654902 BZL654902 CJH654902 CTD654902 DCZ654902 DMV654902 DWR654902 EGN654902 EQJ654902 FAF654902 FKB654902 FTX654902 GDT654902 GNP654902 GXL654902 HHH654902 HRD654902 IAZ654902 IKV654902 IUR654902 JEN654902 JOJ654902 JYF654902 KIB654902 KRX654902 LBT654902 LLP654902 LVL654902 MFH654902 MPD654902 MYZ654902 NIV654902 NSR654902 OCN654902 OMJ654902 OWF654902 PGB654902 PPX654902 PZT654902 QJP654902 QTL654902 RDH654902 RND654902 RWZ654902 SGV654902 SQR654902 TAN654902 TKJ654902 TUF654902 UEB654902 UNX654902 UXT654902 VHP654902 VRL654902 WBH654902 WLD654902 WUZ654902 J720438 IN720438 SJ720438 ACF720438 AMB720438 AVX720438 BFT720438 BPP720438 BZL720438 CJH720438 CTD720438 DCZ720438 DMV720438 DWR720438 EGN720438 EQJ720438 FAF720438 FKB720438 FTX720438 GDT720438 GNP720438 GXL720438 HHH720438 HRD720438 IAZ720438 IKV720438 IUR720438 JEN720438 JOJ720438 JYF720438 KIB720438 KRX720438 LBT720438 LLP720438 LVL720438 MFH720438 MPD720438 MYZ720438 NIV720438 NSR720438 OCN720438 OMJ720438 OWF720438 PGB720438 PPX720438 PZT720438 QJP720438 QTL720438 RDH720438 RND720438 RWZ720438 SGV720438 SQR720438 TAN720438 TKJ720438 TUF720438 UEB720438 UNX720438 UXT720438 VHP720438 VRL720438 WBH720438 WLD720438 WUZ720438 J785974 IN785974 SJ785974 ACF785974 AMB785974 AVX785974 BFT785974 BPP785974 BZL785974 CJH785974 CTD785974 DCZ785974 DMV785974 DWR785974 EGN785974 EQJ785974 FAF785974 FKB785974 FTX785974 GDT785974 GNP785974 GXL785974 HHH785974 HRD785974 IAZ785974 IKV785974 IUR785974 JEN785974 JOJ785974 JYF785974 KIB785974 KRX785974 LBT785974 LLP785974 LVL785974 MFH785974 MPD785974 MYZ785974 NIV785974 NSR785974 OCN785974 OMJ785974 OWF785974 PGB785974 PPX785974 PZT785974 QJP785974 QTL785974 RDH785974 RND785974 RWZ785974 SGV785974 SQR785974 TAN785974 TKJ785974 TUF785974 UEB785974 UNX785974 UXT785974 VHP785974 VRL785974 WBH785974 WLD785974 WUZ785974 J851510 IN851510 SJ851510 ACF851510 AMB851510 AVX851510 BFT851510 BPP851510 BZL851510 CJH851510 CTD851510 DCZ851510 DMV851510 DWR851510 EGN851510 EQJ851510 FAF851510 FKB851510 FTX851510 GDT851510 GNP851510 GXL851510 HHH851510 HRD851510 IAZ851510 IKV851510 IUR851510 JEN851510 JOJ851510 JYF851510 KIB851510 KRX851510 LBT851510 LLP851510 LVL851510 MFH851510 MPD851510 MYZ851510 NIV851510 NSR851510 OCN851510 OMJ851510 OWF851510 PGB851510 PPX851510 PZT851510 QJP851510 QTL851510 RDH851510 RND851510 RWZ851510 SGV851510 SQR851510 TAN851510 TKJ851510 TUF851510 UEB851510 UNX851510 UXT851510 VHP851510 VRL851510 WBH851510 WLD851510 WUZ851510 J917046 IN917046 SJ917046 ACF917046 AMB917046 AVX917046 BFT917046 BPP917046 BZL917046 CJH917046 CTD917046 DCZ917046 DMV917046 DWR917046 EGN917046 EQJ917046 FAF917046 FKB917046 FTX917046 GDT917046 GNP917046 GXL917046 HHH917046 HRD917046 IAZ917046 IKV917046 IUR917046 JEN917046 JOJ917046 JYF917046 KIB917046 KRX917046 LBT917046 LLP917046 LVL917046 MFH917046 MPD917046 MYZ917046 NIV917046 NSR917046 OCN917046 OMJ917046 OWF917046 PGB917046 PPX917046 PZT917046 QJP917046 QTL917046 RDH917046 RND917046 RWZ917046 SGV917046 SQR917046 TAN917046 TKJ917046 TUF917046 UEB917046 UNX917046 UXT917046 VHP917046 VRL917046 WBH917046 WLD917046 WUZ917046 J982582 IN982582 SJ982582 ACF982582 AMB982582 AVX982582 BFT982582 BPP982582 BZL982582 CJH982582 CTD982582 DCZ982582 DMV982582 DWR982582 EGN982582 EQJ982582 FAF982582 FKB982582 FTX982582 GDT982582 GNP982582 GXL982582 HHH982582 HRD982582 IAZ982582 IKV982582 IUR982582 JEN982582 JOJ982582 JYF982582 KIB982582 KRX982582 LBT982582 LLP982582 LVL982582 MFH982582 MPD982582 MYZ982582 NIV982582 NSR982582 OCN982582 OMJ982582 OWF982582 PGB982582 PPX982582 PZT982582 QJP982582 QTL982582 RDH982582 RND982582 RWZ982582 SGV982582 SQR982582 TAN982582 TKJ982582 TUF982582 UEB982582 UNX982582 UXT982582 VHP982582 VRL982582 WBH982582 WLD982582 WUZ982582 J65136 IN65136 SJ65136 ACF65136 AMB65136 AVX65136 BFT65136 BPP65136 BZL65136 CJH65136 CTD65136 DCZ65136 DMV65136 DWR65136 EGN65136 EQJ65136 FAF65136 FKB65136 FTX65136 GDT65136 GNP65136 GXL65136 HHH65136 HRD65136 IAZ65136 IKV65136 IUR65136 JEN65136 JOJ65136 JYF65136 KIB65136 KRX65136 LBT65136 LLP65136 LVL65136 MFH65136 MPD65136 MYZ65136 NIV65136 NSR65136 OCN65136 OMJ65136 OWF65136 PGB65136 PPX65136 PZT65136 QJP65136 QTL65136 RDH65136 RND65136 RWZ65136 SGV65136 SQR65136 TAN65136 TKJ65136 TUF65136 UEB65136 UNX65136 UXT65136 VHP65136 VRL65136 WBH65136 WLD65136 WUZ65136 J130672 IN130672 SJ130672 ACF130672 AMB130672 AVX130672 BFT130672 BPP130672 BZL130672 CJH130672 CTD130672 DCZ130672 DMV130672 DWR130672 EGN130672 EQJ130672 FAF130672 FKB130672 FTX130672 GDT130672 GNP130672 GXL130672 HHH130672 HRD130672 IAZ130672 IKV130672 IUR130672 JEN130672 JOJ130672 JYF130672 KIB130672 KRX130672 LBT130672 LLP130672 LVL130672 MFH130672 MPD130672 MYZ130672 NIV130672 NSR130672 OCN130672 OMJ130672 OWF130672 PGB130672 PPX130672 PZT130672 QJP130672 QTL130672 RDH130672 RND130672 RWZ130672 SGV130672 SQR130672 TAN130672 TKJ130672 TUF130672 UEB130672 UNX130672 UXT130672 VHP130672 VRL130672 WBH130672 WLD130672 WUZ130672 J196208 IN196208 SJ196208 ACF196208 AMB196208 AVX196208 BFT196208 BPP196208 BZL196208 CJH196208 CTD196208 DCZ196208 DMV196208 DWR196208 EGN196208 EQJ196208 FAF196208 FKB196208 FTX196208 GDT196208 GNP196208 GXL196208 HHH196208 HRD196208 IAZ196208 IKV196208 IUR196208 JEN196208 JOJ196208 JYF196208 KIB196208 KRX196208 LBT196208 LLP196208 LVL196208 MFH196208 MPD196208 MYZ196208 NIV196208 NSR196208 OCN196208 OMJ196208 OWF196208 PGB196208 PPX196208 PZT196208 QJP196208 QTL196208 RDH196208 RND196208 RWZ196208 SGV196208 SQR196208 TAN196208 TKJ196208 TUF196208 UEB196208 UNX196208 UXT196208 VHP196208 VRL196208 WBH196208 WLD196208 WUZ196208 J261744 IN261744 SJ261744 ACF261744 AMB261744 AVX261744 BFT261744 BPP261744 BZL261744 CJH261744 CTD261744 DCZ261744 DMV261744 DWR261744 EGN261744 EQJ261744 FAF261744 FKB261744 FTX261744 GDT261744 GNP261744 GXL261744 HHH261744 HRD261744 IAZ261744 IKV261744 IUR261744 JEN261744 JOJ261744 JYF261744 KIB261744 KRX261744 LBT261744 LLP261744 LVL261744 MFH261744 MPD261744 MYZ261744 NIV261744 NSR261744 OCN261744 OMJ261744 OWF261744 PGB261744 PPX261744 PZT261744 QJP261744 QTL261744 RDH261744 RND261744 RWZ261744 SGV261744 SQR261744 TAN261744 TKJ261744 TUF261744 UEB261744 UNX261744 UXT261744 VHP261744 VRL261744 WBH261744 WLD261744 WUZ261744 J327280 IN327280 SJ327280 ACF327280 AMB327280 AVX327280 BFT327280 BPP327280 BZL327280 CJH327280 CTD327280 DCZ327280 DMV327280 DWR327280 EGN327280 EQJ327280 FAF327280 FKB327280 FTX327280 GDT327280 GNP327280 GXL327280 HHH327280 HRD327280 IAZ327280 IKV327280 IUR327280 JEN327280 JOJ327280 JYF327280 KIB327280 KRX327280 LBT327280 LLP327280 LVL327280 MFH327280 MPD327280 MYZ327280 NIV327280 NSR327280 OCN327280 OMJ327280 OWF327280 PGB327280 PPX327280 PZT327280 QJP327280 QTL327280 RDH327280 RND327280 RWZ327280 SGV327280 SQR327280 TAN327280 TKJ327280 TUF327280 UEB327280 UNX327280 UXT327280 VHP327280 VRL327280 WBH327280 WLD327280 WUZ327280 J392816 IN392816 SJ392816 ACF392816 AMB392816 AVX392816 BFT392816 BPP392816 BZL392816 CJH392816 CTD392816 DCZ392816 DMV392816 DWR392816 EGN392816 EQJ392816 FAF392816 FKB392816 FTX392816 GDT392816 GNP392816 GXL392816 HHH392816 HRD392816 IAZ392816 IKV392816 IUR392816 JEN392816 JOJ392816 JYF392816 KIB392816 KRX392816 LBT392816 LLP392816 LVL392816 MFH392816 MPD392816 MYZ392816 NIV392816 NSR392816 OCN392816 OMJ392816 OWF392816 PGB392816 PPX392816 PZT392816 QJP392816 QTL392816 RDH392816 RND392816 RWZ392816 SGV392816 SQR392816 TAN392816 TKJ392816 TUF392816 UEB392816 UNX392816 UXT392816 VHP392816 VRL392816 WBH392816 WLD392816 WUZ392816 J458352 IN458352 SJ458352 ACF458352 AMB458352 AVX458352 BFT458352 BPP458352 BZL458352 CJH458352 CTD458352 DCZ458352 DMV458352 DWR458352 EGN458352 EQJ458352 FAF458352 FKB458352 FTX458352 GDT458352 GNP458352 GXL458352 HHH458352 HRD458352 IAZ458352 IKV458352 IUR458352 JEN458352 JOJ458352 JYF458352 KIB458352 KRX458352 LBT458352 LLP458352 LVL458352 MFH458352 MPD458352 MYZ458352 NIV458352 NSR458352 OCN458352 OMJ458352 OWF458352 PGB458352 PPX458352 PZT458352 QJP458352 QTL458352 RDH458352 RND458352 RWZ458352 SGV458352 SQR458352 TAN458352 TKJ458352 TUF458352 UEB458352 UNX458352 UXT458352 VHP458352 VRL458352 WBH458352 WLD458352 WUZ458352 J523888 IN523888 SJ523888 ACF523888 AMB523888 AVX523888 BFT523888 BPP523888 BZL523888 CJH523888 CTD523888 DCZ523888 DMV523888 DWR523888 EGN523888 EQJ523888 FAF523888 FKB523888 FTX523888 GDT523888 GNP523888 GXL523888 HHH523888 HRD523888 IAZ523888 IKV523888 IUR523888 JEN523888 JOJ523888 JYF523888 KIB523888 KRX523888 LBT523888 LLP523888 LVL523888 MFH523888 MPD523888 MYZ523888 NIV523888 NSR523888 OCN523888 OMJ523888 OWF523888 PGB523888 PPX523888 PZT523888 QJP523888 QTL523888 RDH523888 RND523888 RWZ523888 SGV523888 SQR523888 TAN523888 TKJ523888 TUF523888 UEB523888 UNX523888 UXT523888 VHP523888 VRL523888 WBH523888 WLD523888 WUZ523888 J589424 IN589424 SJ589424 ACF589424 AMB589424 AVX589424 BFT589424 BPP589424 BZL589424 CJH589424 CTD589424 DCZ589424 DMV589424 DWR589424 EGN589424 EQJ589424 FAF589424 FKB589424 FTX589424 GDT589424 GNP589424 GXL589424 HHH589424 HRD589424 IAZ589424 IKV589424 IUR589424 JEN589424 JOJ589424 JYF589424 KIB589424 KRX589424 LBT589424 LLP589424 LVL589424 MFH589424 MPD589424 MYZ589424 NIV589424 NSR589424 OCN589424 OMJ589424 OWF589424 PGB589424 PPX589424 PZT589424 QJP589424 QTL589424 RDH589424 RND589424 RWZ589424 SGV589424 SQR589424 TAN589424 TKJ589424 TUF589424 UEB589424 UNX589424 UXT589424 VHP589424 VRL589424 WBH589424 WLD589424 WUZ589424 J654960 IN654960 SJ654960 ACF654960 AMB654960 AVX654960 BFT654960 BPP654960 BZL654960 CJH654960 CTD654960 DCZ654960 DMV654960 DWR654960 EGN654960 EQJ654960 FAF654960 FKB654960 FTX654960 GDT654960 GNP654960 GXL654960 HHH654960 HRD654960 IAZ654960 IKV654960 IUR654960 JEN654960 JOJ654960 JYF654960 KIB654960 KRX654960 LBT654960 LLP654960 LVL654960 MFH654960 MPD654960 MYZ654960 NIV654960 NSR654960 OCN654960 OMJ654960 OWF654960 PGB654960 PPX654960 PZT654960 QJP654960 QTL654960 RDH654960 RND654960 RWZ654960 SGV654960 SQR654960 TAN654960 TKJ654960 TUF654960 UEB654960 UNX654960 UXT654960 VHP654960 VRL654960 WBH654960 WLD654960 WUZ654960 J720496 IN720496 SJ720496 ACF720496 AMB720496 AVX720496 BFT720496 BPP720496 BZL720496 CJH720496 CTD720496 DCZ720496 DMV720496 DWR720496 EGN720496 EQJ720496 FAF720496 FKB720496 FTX720496 GDT720496 GNP720496 GXL720496 HHH720496 HRD720496 IAZ720496 IKV720496 IUR720496 JEN720496 JOJ720496 JYF720496 KIB720496 KRX720496 LBT720496 LLP720496 LVL720496 MFH720496 MPD720496 MYZ720496 NIV720496 NSR720496 OCN720496 OMJ720496 OWF720496 PGB720496 PPX720496 PZT720496 QJP720496 QTL720496 RDH720496 RND720496 RWZ720496 SGV720496 SQR720496 TAN720496 TKJ720496 TUF720496 UEB720496 UNX720496 UXT720496 VHP720496 VRL720496 WBH720496 WLD720496 WUZ720496 J786032 IN786032 SJ786032 ACF786032 AMB786032 AVX786032 BFT786032 BPP786032 BZL786032 CJH786032 CTD786032 DCZ786032 DMV786032 DWR786032 EGN786032 EQJ786032 FAF786032 FKB786032 FTX786032 GDT786032 GNP786032 GXL786032 HHH786032 HRD786032 IAZ786032 IKV786032 IUR786032 JEN786032 JOJ786032 JYF786032 KIB786032 KRX786032 LBT786032 LLP786032 LVL786032 MFH786032 MPD786032 MYZ786032 NIV786032 NSR786032 OCN786032 OMJ786032 OWF786032 PGB786032 PPX786032 PZT786032 QJP786032 QTL786032 RDH786032 RND786032 RWZ786032 SGV786032 SQR786032 TAN786032 TKJ786032 TUF786032 UEB786032 UNX786032 UXT786032 VHP786032 VRL786032 WBH786032 WLD786032 WUZ786032 J851568 IN851568 SJ851568 ACF851568 AMB851568 AVX851568 BFT851568 BPP851568 BZL851568 CJH851568 CTD851568 DCZ851568 DMV851568 DWR851568 EGN851568 EQJ851568 FAF851568 FKB851568 FTX851568 GDT851568 GNP851568 GXL851568 HHH851568 HRD851568 IAZ851568 IKV851568 IUR851568 JEN851568 JOJ851568 JYF851568 KIB851568 KRX851568 LBT851568 LLP851568 LVL851568 MFH851568 MPD851568 MYZ851568 NIV851568 NSR851568 OCN851568 OMJ851568 OWF851568 PGB851568 PPX851568 PZT851568 QJP851568 QTL851568 RDH851568 RND851568 RWZ851568 SGV851568 SQR851568 TAN851568 TKJ851568 TUF851568 UEB851568 UNX851568 UXT851568 VHP851568 VRL851568 WBH851568 WLD851568 WUZ851568 J917104 IN917104 SJ917104 ACF917104 AMB917104 AVX917104 BFT917104 BPP917104 BZL917104 CJH917104 CTD917104 DCZ917104 DMV917104 DWR917104 EGN917104 EQJ917104 FAF917104 FKB917104 FTX917104 GDT917104 GNP917104 GXL917104 HHH917104 HRD917104 IAZ917104 IKV917104 IUR917104 JEN917104 JOJ917104 JYF917104 KIB917104 KRX917104 LBT917104 LLP917104 LVL917104 MFH917104 MPD917104 MYZ917104 NIV917104 NSR917104 OCN917104 OMJ917104 OWF917104 PGB917104 PPX917104 PZT917104 QJP917104 QTL917104 RDH917104 RND917104 RWZ917104 SGV917104 SQR917104 TAN917104 TKJ917104 TUF917104 UEB917104 UNX917104 UXT917104 VHP917104 VRL917104 WBH917104 WLD917104 WUZ917104 J982640 IN982640 SJ982640 ACF982640 AMB982640 AVX982640 BFT982640 BPP982640 BZL982640 CJH982640 CTD982640 DCZ982640 DMV982640 DWR982640 EGN982640 EQJ982640 FAF982640 FKB982640 FTX982640 GDT982640 GNP982640 GXL982640 HHH982640 HRD982640 IAZ982640 IKV982640 IUR982640 JEN982640 JOJ982640 JYF982640 KIB982640 KRX982640 LBT982640 LLP982640 LVL982640 MFH982640 MPD982640 MYZ982640 NIV982640 NSR982640 OCN982640 OMJ982640 OWF982640 PGB982640 PPX982640 PZT982640 QJP982640 QTL982640 RDH982640 RND982640 RWZ982640 SGV982640 SQR982640 TAN982640 TKJ982640 TUF982640 UEB982640 UNX982640 UXT982640 VHP982640 VRL982640 WBH982640 WLD982640 WUZ982640 J64611 IN64611 SJ64611 ACF64611 AMB64611 AVX64611 BFT64611 BPP64611 BZL64611 CJH64611 CTD64611 DCZ64611 DMV64611 DWR64611 EGN64611 EQJ64611 FAF64611 FKB64611 FTX64611 GDT64611 GNP64611 GXL64611 HHH64611 HRD64611 IAZ64611 IKV64611 IUR64611 JEN64611 JOJ64611 JYF64611 KIB64611 KRX64611 LBT64611 LLP64611 LVL64611 MFH64611 MPD64611 MYZ64611 NIV64611 NSR64611 OCN64611 OMJ64611 OWF64611 PGB64611 PPX64611 PZT64611 QJP64611 QTL64611 RDH64611 RND64611 RWZ64611 SGV64611 SQR64611 TAN64611 TKJ64611 TUF64611 UEB64611 UNX64611 UXT64611 VHP64611 VRL64611 WBH64611 WLD64611 WUZ64611 J130147 IN130147 SJ130147 ACF130147 AMB130147 AVX130147 BFT130147 BPP130147 BZL130147 CJH130147 CTD130147 DCZ130147 DMV130147 DWR130147 EGN130147 EQJ130147 FAF130147 FKB130147 FTX130147 GDT130147 GNP130147 GXL130147 HHH130147 HRD130147 IAZ130147 IKV130147 IUR130147 JEN130147 JOJ130147 JYF130147 KIB130147 KRX130147 LBT130147 LLP130147 LVL130147 MFH130147 MPD130147 MYZ130147 NIV130147 NSR130147 OCN130147 OMJ130147 OWF130147 PGB130147 PPX130147 PZT130147 QJP130147 QTL130147 RDH130147 RND130147 RWZ130147 SGV130147 SQR130147 TAN130147 TKJ130147 TUF130147 UEB130147 UNX130147 UXT130147 VHP130147 VRL130147 WBH130147 WLD130147 WUZ130147 J195683 IN195683 SJ195683 ACF195683 AMB195683 AVX195683 BFT195683 BPP195683 BZL195683 CJH195683 CTD195683 DCZ195683 DMV195683 DWR195683 EGN195683 EQJ195683 FAF195683 FKB195683 FTX195683 GDT195683 GNP195683 GXL195683 HHH195683 HRD195683 IAZ195683 IKV195683 IUR195683 JEN195683 JOJ195683 JYF195683 KIB195683 KRX195683 LBT195683 LLP195683 LVL195683 MFH195683 MPD195683 MYZ195683 NIV195683 NSR195683 OCN195683 OMJ195683 OWF195683 PGB195683 PPX195683 PZT195683 QJP195683 QTL195683 RDH195683 RND195683 RWZ195683 SGV195683 SQR195683 TAN195683 TKJ195683 TUF195683 UEB195683 UNX195683 UXT195683 VHP195683 VRL195683 WBH195683 WLD195683 WUZ195683 J261219 IN261219 SJ261219 ACF261219 AMB261219 AVX261219 BFT261219 BPP261219 BZL261219 CJH261219 CTD261219 DCZ261219 DMV261219 DWR261219 EGN261219 EQJ261219 FAF261219 FKB261219 FTX261219 GDT261219 GNP261219 GXL261219 HHH261219 HRD261219 IAZ261219 IKV261219 IUR261219 JEN261219 JOJ261219 JYF261219 KIB261219 KRX261219 LBT261219 LLP261219 LVL261219 MFH261219 MPD261219 MYZ261219 NIV261219 NSR261219 OCN261219 OMJ261219 OWF261219 PGB261219 PPX261219 PZT261219 QJP261219 QTL261219 RDH261219 RND261219 RWZ261219 SGV261219 SQR261219 TAN261219 TKJ261219 TUF261219 UEB261219 UNX261219 UXT261219 VHP261219 VRL261219 WBH261219 WLD261219 WUZ261219 J326755 IN326755 SJ326755 ACF326755 AMB326755 AVX326755 BFT326755 BPP326755 BZL326755 CJH326755 CTD326755 DCZ326755 DMV326755 DWR326755 EGN326755 EQJ326755 FAF326755 FKB326755 FTX326755 GDT326755 GNP326755 GXL326755 HHH326755 HRD326755 IAZ326755 IKV326755 IUR326755 JEN326755 JOJ326755 JYF326755 KIB326755 KRX326755 LBT326755 LLP326755 LVL326755 MFH326755 MPD326755 MYZ326755 NIV326755 NSR326755 OCN326755 OMJ326755 OWF326755 PGB326755 PPX326755 PZT326755 QJP326755 QTL326755 RDH326755 RND326755 RWZ326755 SGV326755 SQR326755 TAN326755 TKJ326755 TUF326755 UEB326755 UNX326755 UXT326755 VHP326755 VRL326755 WBH326755 WLD326755 WUZ326755 J392291 IN392291 SJ392291 ACF392291 AMB392291 AVX392291 BFT392291 BPP392291 BZL392291 CJH392291 CTD392291 DCZ392291 DMV392291 DWR392291 EGN392291 EQJ392291 FAF392291 FKB392291 FTX392291 GDT392291 GNP392291 GXL392291 HHH392291 HRD392291 IAZ392291 IKV392291 IUR392291 JEN392291 JOJ392291 JYF392291 KIB392291 KRX392291 LBT392291 LLP392291 LVL392291 MFH392291 MPD392291 MYZ392291 NIV392291 NSR392291 OCN392291 OMJ392291 OWF392291 PGB392291 PPX392291 PZT392291 QJP392291 QTL392291 RDH392291 RND392291 RWZ392291 SGV392291 SQR392291 TAN392291 TKJ392291 TUF392291 UEB392291 UNX392291 UXT392291 VHP392291 VRL392291 WBH392291 WLD392291 WUZ392291 J457827 IN457827 SJ457827 ACF457827 AMB457827 AVX457827 BFT457827 BPP457827 BZL457827 CJH457827 CTD457827 DCZ457827 DMV457827 DWR457827 EGN457827 EQJ457827 FAF457827 FKB457827 FTX457827 GDT457827 GNP457827 GXL457827 HHH457827 HRD457827 IAZ457827 IKV457827 IUR457827 JEN457827 JOJ457827 JYF457827 KIB457827 KRX457827 LBT457827 LLP457827 LVL457827 MFH457827 MPD457827 MYZ457827 NIV457827 NSR457827 OCN457827 OMJ457827 OWF457827 PGB457827 PPX457827 PZT457827 QJP457827 QTL457827 RDH457827 RND457827 RWZ457827 SGV457827 SQR457827 TAN457827 TKJ457827 TUF457827 UEB457827 UNX457827 UXT457827 VHP457827 VRL457827 WBH457827 WLD457827 WUZ457827 J523363 IN523363 SJ523363 ACF523363 AMB523363 AVX523363 BFT523363 BPP523363 BZL523363 CJH523363 CTD523363 DCZ523363 DMV523363 DWR523363 EGN523363 EQJ523363 FAF523363 FKB523363 FTX523363 GDT523363 GNP523363 GXL523363 HHH523363 HRD523363 IAZ523363 IKV523363 IUR523363 JEN523363 JOJ523363 JYF523363 KIB523363 KRX523363 LBT523363 LLP523363 LVL523363 MFH523363 MPD523363 MYZ523363 NIV523363 NSR523363 OCN523363 OMJ523363 OWF523363 PGB523363 PPX523363 PZT523363 QJP523363 QTL523363 RDH523363 RND523363 RWZ523363 SGV523363 SQR523363 TAN523363 TKJ523363 TUF523363 UEB523363 UNX523363 UXT523363 VHP523363 VRL523363 WBH523363 WLD523363 WUZ523363 J588899 IN588899 SJ588899 ACF588899 AMB588899 AVX588899 BFT588899 BPP588899 BZL588899 CJH588899 CTD588899 DCZ588899 DMV588899 DWR588899 EGN588899 EQJ588899 FAF588899 FKB588899 FTX588899 GDT588899 GNP588899 GXL588899 HHH588899 HRD588899 IAZ588899 IKV588899 IUR588899 JEN588899 JOJ588899 JYF588899 KIB588899 KRX588899 LBT588899 LLP588899 LVL588899 MFH588899 MPD588899 MYZ588899 NIV588899 NSR588899 OCN588899 OMJ588899 OWF588899 PGB588899 PPX588899 PZT588899 QJP588899 QTL588899 RDH588899 RND588899 RWZ588899 SGV588899 SQR588899 TAN588899 TKJ588899 TUF588899 UEB588899 UNX588899 UXT588899 VHP588899 VRL588899 WBH588899 WLD588899 WUZ588899 J654435 IN654435 SJ654435 ACF654435 AMB654435 AVX654435 BFT654435 BPP654435 BZL654435 CJH654435 CTD654435 DCZ654435 DMV654435 DWR654435 EGN654435 EQJ654435 FAF654435 FKB654435 FTX654435 GDT654435 GNP654435 GXL654435 HHH654435 HRD654435 IAZ654435 IKV654435 IUR654435 JEN654435 JOJ654435 JYF654435 KIB654435 KRX654435 LBT654435 LLP654435 LVL654435 MFH654435 MPD654435 MYZ654435 NIV654435 NSR654435 OCN654435 OMJ654435 OWF654435 PGB654435 PPX654435 PZT654435 QJP654435 QTL654435 RDH654435 RND654435 RWZ654435 SGV654435 SQR654435 TAN654435 TKJ654435 TUF654435 UEB654435 UNX654435 UXT654435 VHP654435 VRL654435 WBH654435 WLD654435 WUZ654435 J719971 IN719971 SJ719971 ACF719971 AMB719971 AVX719971 BFT719971 BPP719971 BZL719971 CJH719971 CTD719971 DCZ719971 DMV719971 DWR719971 EGN719971 EQJ719971 FAF719971 FKB719971 FTX719971 GDT719971 GNP719971 GXL719971 HHH719971 HRD719971 IAZ719971 IKV719971 IUR719971 JEN719971 JOJ719971 JYF719971 KIB719971 KRX719971 LBT719971 LLP719971 LVL719971 MFH719971 MPD719971 MYZ719971 NIV719971 NSR719971 OCN719971 OMJ719971 OWF719971 PGB719971 PPX719971 PZT719971 QJP719971 QTL719971 RDH719971 RND719971 RWZ719971 SGV719971 SQR719971 TAN719971 TKJ719971 TUF719971 UEB719971 UNX719971 UXT719971 VHP719971 VRL719971 WBH719971 WLD719971 WUZ719971 J785507 IN785507 SJ785507 ACF785507 AMB785507 AVX785507 BFT785507 BPP785507 BZL785507 CJH785507 CTD785507 DCZ785507 DMV785507 DWR785507 EGN785507 EQJ785507 FAF785507 FKB785507 FTX785507 GDT785507 GNP785507 GXL785507 HHH785507 HRD785507 IAZ785507 IKV785507 IUR785507 JEN785507 JOJ785507 JYF785507 KIB785507 KRX785507 LBT785507 LLP785507 LVL785507 MFH785507 MPD785507 MYZ785507 NIV785507 NSR785507 OCN785507 OMJ785507 OWF785507 PGB785507 PPX785507 PZT785507 QJP785507 QTL785507 RDH785507 RND785507 RWZ785507 SGV785507 SQR785507 TAN785507 TKJ785507 TUF785507 UEB785507 UNX785507 UXT785507 VHP785507 VRL785507 WBH785507 WLD785507 WUZ785507 J851043 IN851043 SJ851043 ACF851043 AMB851043 AVX851043 BFT851043 BPP851043 BZL851043 CJH851043 CTD851043 DCZ851043 DMV851043 DWR851043 EGN851043 EQJ851043 FAF851043 FKB851043 FTX851043 GDT851043 GNP851043 GXL851043 HHH851043 HRD851043 IAZ851043 IKV851043 IUR851043 JEN851043 JOJ851043 JYF851043 KIB851043 KRX851043 LBT851043 LLP851043 LVL851043 MFH851043 MPD851043 MYZ851043 NIV851043 NSR851043 OCN851043 OMJ851043 OWF851043 PGB851043 PPX851043 PZT851043 QJP851043 QTL851043 RDH851043 RND851043 RWZ851043 SGV851043 SQR851043 TAN851043 TKJ851043 TUF851043 UEB851043 UNX851043 UXT851043 VHP851043 VRL851043 WBH851043 WLD851043 WUZ851043 J916579 IN916579 SJ916579 ACF916579 AMB916579 AVX916579 BFT916579 BPP916579 BZL916579 CJH916579 CTD916579 DCZ916579 DMV916579 DWR916579 EGN916579 EQJ916579 FAF916579 FKB916579 FTX916579 GDT916579 GNP916579 GXL916579 HHH916579 HRD916579 IAZ916579 IKV916579 IUR916579 JEN916579 JOJ916579 JYF916579 KIB916579 KRX916579 LBT916579 LLP916579 LVL916579 MFH916579 MPD916579 MYZ916579 NIV916579 NSR916579 OCN916579 OMJ916579 OWF916579 PGB916579 PPX916579 PZT916579 QJP916579 QTL916579 RDH916579 RND916579 RWZ916579 SGV916579 SQR916579 TAN916579 TKJ916579 TUF916579 UEB916579 UNX916579 UXT916579 VHP916579 VRL916579 WBH916579 WLD916579 WUZ916579 J982115 IN982115 SJ982115 ACF982115 AMB982115 AVX982115 BFT982115 BPP982115 BZL982115 CJH982115 CTD982115 DCZ982115 DMV982115 DWR982115 EGN982115 EQJ982115 FAF982115 FKB982115 FTX982115 GDT982115 GNP982115 GXL982115 HHH982115 HRD982115 IAZ982115 IKV982115 IUR982115 JEN982115 JOJ982115 JYF982115 KIB982115 KRX982115 LBT982115 LLP982115 LVL982115 MFH982115 MPD982115 MYZ982115 NIV982115 NSR982115 OCN982115 OMJ982115 OWF982115 PGB982115 PPX982115 PZT982115 QJP982115 QTL982115 RDH982115 RND982115 RWZ982115 SGV982115 SQR982115 TAN982115 TKJ982115 TUF982115 UEB982115 UNX982115 UXT982115 VHP982115 VRL982115 WBH982115 WLD982115 WUZ982115 J64902 IN64902 SJ64902 ACF64902 AMB64902 AVX64902 BFT64902 BPP64902 BZL64902 CJH64902 CTD64902 DCZ64902 DMV64902 DWR64902 EGN64902 EQJ64902 FAF64902 FKB64902 FTX64902 GDT64902 GNP64902 GXL64902 HHH64902 HRD64902 IAZ64902 IKV64902 IUR64902 JEN64902 JOJ64902 JYF64902 KIB64902 KRX64902 LBT64902 LLP64902 LVL64902 MFH64902 MPD64902 MYZ64902 NIV64902 NSR64902 OCN64902 OMJ64902 OWF64902 PGB64902 PPX64902 PZT64902 QJP64902 QTL64902 RDH64902 RND64902 RWZ64902 SGV64902 SQR64902 TAN64902 TKJ64902 TUF64902 UEB64902 UNX64902 UXT64902 VHP64902 VRL64902 WBH64902 WLD64902 WUZ64902 J130438 IN130438 SJ130438 ACF130438 AMB130438 AVX130438 BFT130438 BPP130438 BZL130438 CJH130438 CTD130438 DCZ130438 DMV130438 DWR130438 EGN130438 EQJ130438 FAF130438 FKB130438 FTX130438 GDT130438 GNP130438 GXL130438 HHH130438 HRD130438 IAZ130438 IKV130438 IUR130438 JEN130438 JOJ130438 JYF130438 KIB130438 KRX130438 LBT130438 LLP130438 LVL130438 MFH130438 MPD130438 MYZ130438 NIV130438 NSR130438 OCN130438 OMJ130438 OWF130438 PGB130438 PPX130438 PZT130438 QJP130438 QTL130438 RDH130438 RND130438 RWZ130438 SGV130438 SQR130438 TAN130438 TKJ130438 TUF130438 UEB130438 UNX130438 UXT130438 VHP130438 VRL130438 WBH130438 WLD130438 WUZ130438 J195974 IN195974 SJ195974 ACF195974 AMB195974 AVX195974 BFT195974 BPP195974 BZL195974 CJH195974 CTD195974 DCZ195974 DMV195974 DWR195974 EGN195974 EQJ195974 FAF195974 FKB195974 FTX195974 GDT195974 GNP195974 GXL195974 HHH195974 HRD195974 IAZ195974 IKV195974 IUR195974 JEN195974 JOJ195974 JYF195974 KIB195974 KRX195974 LBT195974 LLP195974 LVL195974 MFH195974 MPD195974 MYZ195974 NIV195974 NSR195974 OCN195974 OMJ195974 OWF195974 PGB195974 PPX195974 PZT195974 QJP195974 QTL195974 RDH195974 RND195974 RWZ195974 SGV195974 SQR195974 TAN195974 TKJ195974 TUF195974 UEB195974 UNX195974 UXT195974 VHP195974 VRL195974 WBH195974 WLD195974 WUZ195974 J261510 IN261510 SJ261510 ACF261510 AMB261510 AVX261510 BFT261510 BPP261510 BZL261510 CJH261510 CTD261510 DCZ261510 DMV261510 DWR261510 EGN261510 EQJ261510 FAF261510 FKB261510 FTX261510 GDT261510 GNP261510 GXL261510 HHH261510 HRD261510 IAZ261510 IKV261510 IUR261510 JEN261510 JOJ261510 JYF261510 KIB261510 KRX261510 LBT261510 LLP261510 LVL261510 MFH261510 MPD261510 MYZ261510 NIV261510 NSR261510 OCN261510 OMJ261510 OWF261510 PGB261510 PPX261510 PZT261510 QJP261510 QTL261510 RDH261510 RND261510 RWZ261510 SGV261510 SQR261510 TAN261510 TKJ261510 TUF261510 UEB261510 UNX261510 UXT261510 VHP261510 VRL261510 WBH261510 WLD261510 WUZ261510 J327046 IN327046 SJ327046 ACF327046 AMB327046 AVX327046 BFT327046 BPP327046 BZL327046 CJH327046 CTD327046 DCZ327046 DMV327046 DWR327046 EGN327046 EQJ327046 FAF327046 FKB327046 FTX327046 GDT327046 GNP327046 GXL327046 HHH327046 HRD327046 IAZ327046 IKV327046 IUR327046 JEN327046 JOJ327046 JYF327046 KIB327046 KRX327046 LBT327046 LLP327046 LVL327046 MFH327046 MPD327046 MYZ327046 NIV327046 NSR327046 OCN327046 OMJ327046 OWF327046 PGB327046 PPX327046 PZT327046 QJP327046 QTL327046 RDH327046 RND327046 RWZ327046 SGV327046 SQR327046 TAN327046 TKJ327046 TUF327046 UEB327046 UNX327046 UXT327046 VHP327046 VRL327046 WBH327046 WLD327046 WUZ327046 J392582 IN392582 SJ392582 ACF392582 AMB392582 AVX392582 BFT392582 BPP392582 BZL392582 CJH392582 CTD392582 DCZ392582 DMV392582 DWR392582 EGN392582 EQJ392582 FAF392582 FKB392582 FTX392582 GDT392582 GNP392582 GXL392582 HHH392582 HRD392582 IAZ392582 IKV392582 IUR392582 JEN392582 JOJ392582 JYF392582 KIB392582 KRX392582 LBT392582 LLP392582 LVL392582 MFH392582 MPD392582 MYZ392582 NIV392582 NSR392582 OCN392582 OMJ392582 OWF392582 PGB392582 PPX392582 PZT392582 QJP392582 QTL392582 RDH392582 RND392582 RWZ392582 SGV392582 SQR392582 TAN392582 TKJ392582 TUF392582 UEB392582 UNX392582 UXT392582 VHP392582 VRL392582 WBH392582 WLD392582 WUZ392582 J458118 IN458118 SJ458118 ACF458118 AMB458118 AVX458118 BFT458118 BPP458118 BZL458118 CJH458118 CTD458118 DCZ458118 DMV458118 DWR458118 EGN458118 EQJ458118 FAF458118 FKB458118 FTX458118 GDT458118 GNP458118 GXL458118 HHH458118 HRD458118 IAZ458118 IKV458118 IUR458118 JEN458118 JOJ458118 JYF458118 KIB458118 KRX458118 LBT458118 LLP458118 LVL458118 MFH458118 MPD458118 MYZ458118 NIV458118 NSR458118 OCN458118 OMJ458118 OWF458118 PGB458118 PPX458118 PZT458118 QJP458118 QTL458118 RDH458118 RND458118 RWZ458118 SGV458118 SQR458118 TAN458118 TKJ458118 TUF458118 UEB458118 UNX458118 UXT458118 VHP458118 VRL458118 WBH458118 WLD458118 WUZ458118 J523654 IN523654 SJ523654 ACF523654 AMB523654 AVX523654 BFT523654 BPP523654 BZL523654 CJH523654 CTD523654 DCZ523654 DMV523654 DWR523654 EGN523654 EQJ523654 FAF523654 FKB523654 FTX523654 GDT523654 GNP523654 GXL523654 HHH523654 HRD523654 IAZ523654 IKV523654 IUR523654 JEN523654 JOJ523654 JYF523654 KIB523654 KRX523654 LBT523654 LLP523654 LVL523654 MFH523654 MPD523654 MYZ523654 NIV523654 NSR523654 OCN523654 OMJ523654 OWF523654 PGB523654 PPX523654 PZT523654 QJP523654 QTL523654 RDH523654 RND523654 RWZ523654 SGV523654 SQR523654 TAN523654 TKJ523654 TUF523654 UEB523654 UNX523654 UXT523654 VHP523654 VRL523654 WBH523654 WLD523654 WUZ523654 J589190 IN589190 SJ589190 ACF589190 AMB589190 AVX589190 BFT589190 BPP589190 BZL589190 CJH589190 CTD589190 DCZ589190 DMV589190 DWR589190 EGN589190 EQJ589190 FAF589190 FKB589190 FTX589190 GDT589190 GNP589190 GXL589190 HHH589190 HRD589190 IAZ589190 IKV589190 IUR589190 JEN589190 JOJ589190 JYF589190 KIB589190 KRX589190 LBT589190 LLP589190 LVL589190 MFH589190 MPD589190 MYZ589190 NIV589190 NSR589190 OCN589190 OMJ589190 OWF589190 PGB589190 PPX589190 PZT589190 QJP589190 QTL589190 RDH589190 RND589190 RWZ589190 SGV589190 SQR589190 TAN589190 TKJ589190 TUF589190 UEB589190 UNX589190 UXT589190 VHP589190 VRL589190 WBH589190 WLD589190 WUZ589190 J654726 IN654726 SJ654726 ACF654726 AMB654726 AVX654726 BFT654726 BPP654726 BZL654726 CJH654726 CTD654726 DCZ654726 DMV654726 DWR654726 EGN654726 EQJ654726 FAF654726 FKB654726 FTX654726 GDT654726 GNP654726 GXL654726 HHH654726 HRD654726 IAZ654726 IKV654726 IUR654726 JEN654726 JOJ654726 JYF654726 KIB654726 KRX654726 LBT654726 LLP654726 LVL654726 MFH654726 MPD654726 MYZ654726 NIV654726 NSR654726 OCN654726 OMJ654726 OWF654726 PGB654726 PPX654726 PZT654726 QJP654726 QTL654726 RDH654726 RND654726 RWZ654726 SGV654726 SQR654726 TAN654726 TKJ654726 TUF654726 UEB654726 UNX654726 UXT654726 VHP654726 VRL654726 WBH654726 WLD654726 WUZ654726 J720262 IN720262 SJ720262 ACF720262 AMB720262 AVX720262 BFT720262 BPP720262 BZL720262 CJH720262 CTD720262 DCZ720262 DMV720262 DWR720262 EGN720262 EQJ720262 FAF720262 FKB720262 FTX720262 GDT720262 GNP720262 GXL720262 HHH720262 HRD720262 IAZ720262 IKV720262 IUR720262 JEN720262 JOJ720262 JYF720262 KIB720262 KRX720262 LBT720262 LLP720262 LVL720262 MFH720262 MPD720262 MYZ720262 NIV720262 NSR720262 OCN720262 OMJ720262 OWF720262 PGB720262 PPX720262 PZT720262 QJP720262 QTL720262 RDH720262 RND720262 RWZ720262 SGV720262 SQR720262 TAN720262 TKJ720262 TUF720262 UEB720262 UNX720262 UXT720262 VHP720262 VRL720262 WBH720262 WLD720262 WUZ720262 J785798 IN785798 SJ785798 ACF785798 AMB785798 AVX785798 BFT785798 BPP785798 BZL785798 CJH785798 CTD785798 DCZ785798 DMV785798 DWR785798 EGN785798 EQJ785798 FAF785798 FKB785798 FTX785798 GDT785798 GNP785798 GXL785798 HHH785798 HRD785798 IAZ785798 IKV785798 IUR785798 JEN785798 JOJ785798 JYF785798 KIB785798 KRX785798 LBT785798 LLP785798 LVL785798 MFH785798 MPD785798 MYZ785798 NIV785798 NSR785798 OCN785798 OMJ785798 OWF785798 PGB785798 PPX785798 PZT785798 QJP785798 QTL785798 RDH785798 RND785798 RWZ785798 SGV785798 SQR785798 TAN785798 TKJ785798 TUF785798 UEB785798 UNX785798 UXT785798 VHP785798 VRL785798 WBH785798 WLD785798 WUZ785798 J851334 IN851334 SJ851334 ACF851334 AMB851334 AVX851334 BFT851334 BPP851334 BZL851334 CJH851334 CTD851334 DCZ851334 DMV851334 DWR851334 EGN851334 EQJ851334 FAF851334 FKB851334 FTX851334 GDT851334 GNP851334 GXL851334 HHH851334 HRD851334 IAZ851334 IKV851334 IUR851334 JEN851334 JOJ851334 JYF851334 KIB851334 KRX851334 LBT851334 LLP851334 LVL851334 MFH851334 MPD851334 MYZ851334 NIV851334 NSR851334 OCN851334 OMJ851334 OWF851334 PGB851334 PPX851334 PZT851334 QJP851334 QTL851334 RDH851334 RND851334 RWZ851334 SGV851334 SQR851334 TAN851334 TKJ851334 TUF851334 UEB851334 UNX851334 UXT851334 VHP851334 VRL851334 WBH851334 WLD851334 WUZ851334 J916870 IN916870 SJ916870 ACF916870 AMB916870 AVX916870 BFT916870 BPP916870 BZL916870 CJH916870 CTD916870 DCZ916870 DMV916870 DWR916870 EGN916870 EQJ916870 FAF916870 FKB916870 FTX916870 GDT916870 GNP916870 GXL916870 HHH916870 HRD916870 IAZ916870 IKV916870 IUR916870 JEN916870 JOJ916870 JYF916870 KIB916870 KRX916870 LBT916870 LLP916870 LVL916870 MFH916870 MPD916870 MYZ916870 NIV916870 NSR916870 OCN916870 OMJ916870 OWF916870 PGB916870 PPX916870 PZT916870 QJP916870 QTL916870 RDH916870 RND916870 RWZ916870 SGV916870 SQR916870 TAN916870 TKJ916870 TUF916870 UEB916870 UNX916870 UXT916870 VHP916870 VRL916870 WBH916870 WLD916870 WUZ916870 J982406 IN982406 SJ982406 ACF982406 AMB982406 AVX982406 BFT982406 BPP982406 BZL982406 CJH982406 CTD982406 DCZ982406 DMV982406 DWR982406 EGN982406 EQJ982406 FAF982406 FKB982406 FTX982406 GDT982406 GNP982406 GXL982406 HHH982406 HRD982406 IAZ982406 IKV982406 IUR982406 JEN982406 JOJ982406 JYF982406 KIB982406 KRX982406 LBT982406 LLP982406 LVL982406 MFH982406 MPD982406 MYZ982406 NIV982406 NSR982406 OCN982406 OMJ982406 OWF982406 PGB982406 PPX982406 PZT982406 QJP982406 QTL982406 RDH982406 RND982406 RWZ982406 SGV982406 SQR982406 TAN982406 TKJ982406 TUF982406 UEB982406 UNX982406 UXT982406 VHP982406 VRL982406 WBH982406 WLD982406 WUZ982406 J65541 IN65541 SJ65541 ACF65541 AMB65541 AVX65541 BFT65541 BPP65541 BZL65541 CJH65541 CTD65541 DCZ65541 DMV65541 DWR65541 EGN65541 EQJ65541 FAF65541 FKB65541 FTX65541 GDT65541 GNP65541 GXL65541 HHH65541 HRD65541 IAZ65541 IKV65541 IUR65541 JEN65541 JOJ65541 JYF65541 KIB65541 KRX65541 LBT65541 LLP65541 LVL65541 MFH65541 MPD65541 MYZ65541 NIV65541 NSR65541 OCN65541 OMJ65541 OWF65541 PGB65541 PPX65541 PZT65541 QJP65541 QTL65541 RDH65541 RND65541 RWZ65541 SGV65541 SQR65541 TAN65541 TKJ65541 TUF65541 UEB65541 UNX65541 UXT65541 VHP65541 VRL65541 WBH65541 WLD65541 WUZ65541 J131077 IN131077 SJ131077 ACF131077 AMB131077 AVX131077 BFT131077 BPP131077 BZL131077 CJH131077 CTD131077 DCZ131077 DMV131077 DWR131077 EGN131077 EQJ131077 FAF131077 FKB131077 FTX131077 GDT131077 GNP131077 GXL131077 HHH131077 HRD131077 IAZ131077 IKV131077 IUR131077 JEN131077 JOJ131077 JYF131077 KIB131077 KRX131077 LBT131077 LLP131077 LVL131077 MFH131077 MPD131077 MYZ131077 NIV131077 NSR131077 OCN131077 OMJ131077 OWF131077 PGB131077 PPX131077 PZT131077 QJP131077 QTL131077 RDH131077 RND131077 RWZ131077 SGV131077 SQR131077 TAN131077 TKJ131077 TUF131077 UEB131077 UNX131077 UXT131077 VHP131077 VRL131077 WBH131077 WLD131077 WUZ131077 J196613 IN196613 SJ196613 ACF196613 AMB196613 AVX196613 BFT196613 BPP196613 BZL196613 CJH196613 CTD196613 DCZ196613 DMV196613 DWR196613 EGN196613 EQJ196613 FAF196613 FKB196613 FTX196613 GDT196613 GNP196613 GXL196613 HHH196613 HRD196613 IAZ196613 IKV196613 IUR196613 JEN196613 JOJ196613 JYF196613 KIB196613 KRX196613 LBT196613 LLP196613 LVL196613 MFH196613 MPD196613 MYZ196613 NIV196613 NSR196613 OCN196613 OMJ196613 OWF196613 PGB196613 PPX196613 PZT196613 QJP196613 QTL196613 RDH196613 RND196613 RWZ196613 SGV196613 SQR196613 TAN196613 TKJ196613 TUF196613 UEB196613 UNX196613 UXT196613 VHP196613 VRL196613 WBH196613 WLD196613 WUZ196613 J262149 IN262149 SJ262149 ACF262149 AMB262149 AVX262149 BFT262149 BPP262149 BZL262149 CJH262149 CTD262149 DCZ262149 DMV262149 DWR262149 EGN262149 EQJ262149 FAF262149 FKB262149 FTX262149 GDT262149 GNP262149 GXL262149 HHH262149 HRD262149 IAZ262149 IKV262149 IUR262149 JEN262149 JOJ262149 JYF262149 KIB262149 KRX262149 LBT262149 LLP262149 LVL262149 MFH262149 MPD262149 MYZ262149 NIV262149 NSR262149 OCN262149 OMJ262149 OWF262149 PGB262149 PPX262149 PZT262149 QJP262149 QTL262149 RDH262149 RND262149 RWZ262149 SGV262149 SQR262149 TAN262149 TKJ262149 TUF262149 UEB262149 UNX262149 UXT262149 VHP262149 VRL262149 WBH262149 WLD262149 WUZ262149 J327685 IN327685 SJ327685 ACF327685 AMB327685 AVX327685 BFT327685 BPP327685 BZL327685 CJH327685 CTD327685 DCZ327685 DMV327685 DWR327685 EGN327685 EQJ327685 FAF327685 FKB327685 FTX327685 GDT327685 GNP327685 GXL327685 HHH327685 HRD327685 IAZ327685 IKV327685 IUR327685 JEN327685 JOJ327685 JYF327685 KIB327685 KRX327685 LBT327685 LLP327685 LVL327685 MFH327685 MPD327685 MYZ327685 NIV327685 NSR327685 OCN327685 OMJ327685 OWF327685 PGB327685 PPX327685 PZT327685 QJP327685 QTL327685 RDH327685 RND327685 RWZ327685 SGV327685 SQR327685 TAN327685 TKJ327685 TUF327685 UEB327685 UNX327685 UXT327685 VHP327685 VRL327685 WBH327685 WLD327685 WUZ327685 J393221 IN393221 SJ393221 ACF393221 AMB393221 AVX393221 BFT393221 BPP393221 BZL393221 CJH393221 CTD393221 DCZ393221 DMV393221 DWR393221 EGN393221 EQJ393221 FAF393221 FKB393221 FTX393221 GDT393221 GNP393221 GXL393221 HHH393221 HRD393221 IAZ393221 IKV393221 IUR393221 JEN393221 JOJ393221 JYF393221 KIB393221 KRX393221 LBT393221 LLP393221 LVL393221 MFH393221 MPD393221 MYZ393221 NIV393221 NSR393221 OCN393221 OMJ393221 OWF393221 PGB393221 PPX393221 PZT393221 QJP393221 QTL393221 RDH393221 RND393221 RWZ393221 SGV393221 SQR393221 TAN393221 TKJ393221 TUF393221 UEB393221 UNX393221 UXT393221 VHP393221 VRL393221 WBH393221 WLD393221 WUZ393221 J458757 IN458757 SJ458757 ACF458757 AMB458757 AVX458757 BFT458757 BPP458757 BZL458757 CJH458757 CTD458757 DCZ458757 DMV458757 DWR458757 EGN458757 EQJ458757 FAF458757 FKB458757 FTX458757 GDT458757 GNP458757 GXL458757 HHH458757 HRD458757 IAZ458757 IKV458757 IUR458757 JEN458757 JOJ458757 JYF458757 KIB458757 KRX458757 LBT458757 LLP458757 LVL458757 MFH458757 MPD458757 MYZ458757 NIV458757 NSR458757 OCN458757 OMJ458757 OWF458757 PGB458757 PPX458757 PZT458757 QJP458757 QTL458757 RDH458757 RND458757 RWZ458757 SGV458757 SQR458757 TAN458757 TKJ458757 TUF458757 UEB458757 UNX458757 UXT458757 VHP458757 VRL458757 WBH458757 WLD458757 WUZ458757 J524293 IN524293 SJ524293 ACF524293 AMB524293 AVX524293 BFT524293 BPP524293 BZL524293 CJH524293 CTD524293 DCZ524293 DMV524293 DWR524293 EGN524293 EQJ524293 FAF524293 FKB524293 FTX524293 GDT524293 GNP524293 GXL524293 HHH524293 HRD524293 IAZ524293 IKV524293 IUR524293 JEN524293 JOJ524293 JYF524293 KIB524293 KRX524293 LBT524293 LLP524293 LVL524293 MFH524293 MPD524293 MYZ524293 NIV524293 NSR524293 OCN524293 OMJ524293 OWF524293 PGB524293 PPX524293 PZT524293 QJP524293 QTL524293 RDH524293 RND524293 RWZ524293 SGV524293 SQR524293 TAN524293 TKJ524293 TUF524293 UEB524293 UNX524293 UXT524293 VHP524293 VRL524293 WBH524293 WLD524293 WUZ524293 J589829 IN589829 SJ589829 ACF589829 AMB589829 AVX589829 BFT589829 BPP589829 BZL589829 CJH589829 CTD589829 DCZ589829 DMV589829 DWR589829 EGN589829 EQJ589829 FAF589829 FKB589829 FTX589829 GDT589829 GNP589829 GXL589829 HHH589829 HRD589829 IAZ589829 IKV589829 IUR589829 JEN589829 JOJ589829 JYF589829 KIB589829 KRX589829 LBT589829 LLP589829 LVL589829 MFH589829 MPD589829 MYZ589829 NIV589829 NSR589829 OCN589829 OMJ589829 OWF589829 PGB589829 PPX589829 PZT589829 QJP589829 QTL589829 RDH589829 RND589829 RWZ589829 SGV589829 SQR589829 TAN589829 TKJ589829 TUF589829 UEB589829 UNX589829 UXT589829 VHP589829 VRL589829 WBH589829 WLD589829 WUZ589829 J655365 IN655365 SJ655365 ACF655365 AMB655365 AVX655365 BFT655365 BPP655365 BZL655365 CJH655365 CTD655365 DCZ655365 DMV655365 DWR655365 EGN655365 EQJ655365 FAF655365 FKB655365 FTX655365 GDT655365 GNP655365 GXL655365 HHH655365 HRD655365 IAZ655365 IKV655365 IUR655365 JEN655365 JOJ655365 JYF655365 KIB655365 KRX655365 LBT655365 LLP655365 LVL655365 MFH655365 MPD655365 MYZ655365 NIV655365 NSR655365 OCN655365 OMJ655365 OWF655365 PGB655365 PPX655365 PZT655365 QJP655365 QTL655365 RDH655365 RND655365 RWZ655365 SGV655365 SQR655365 TAN655365 TKJ655365 TUF655365 UEB655365 UNX655365 UXT655365 VHP655365 VRL655365 WBH655365 WLD655365 WUZ655365 J720901 IN720901 SJ720901 ACF720901 AMB720901 AVX720901 BFT720901 BPP720901 BZL720901 CJH720901 CTD720901 DCZ720901 DMV720901 DWR720901 EGN720901 EQJ720901 FAF720901 FKB720901 FTX720901 GDT720901 GNP720901 GXL720901 HHH720901 HRD720901 IAZ720901 IKV720901 IUR720901 JEN720901 JOJ720901 JYF720901 KIB720901 KRX720901 LBT720901 LLP720901 LVL720901 MFH720901 MPD720901 MYZ720901 NIV720901 NSR720901 OCN720901 OMJ720901 OWF720901 PGB720901 PPX720901 PZT720901 QJP720901 QTL720901 RDH720901 RND720901 RWZ720901 SGV720901 SQR720901 TAN720901 TKJ720901 TUF720901 UEB720901 UNX720901 UXT720901 VHP720901 VRL720901 WBH720901 WLD720901 WUZ720901 J786437 IN786437 SJ786437 ACF786437 AMB786437 AVX786437 BFT786437 BPP786437 BZL786437 CJH786437 CTD786437 DCZ786437 DMV786437 DWR786437 EGN786437 EQJ786437 FAF786437 FKB786437 FTX786437 GDT786437 GNP786437 GXL786437 HHH786437 HRD786437 IAZ786437 IKV786437 IUR786437 JEN786437 JOJ786437 JYF786437 KIB786437 KRX786437 LBT786437 LLP786437 LVL786437 MFH786437 MPD786437 MYZ786437 NIV786437 NSR786437 OCN786437 OMJ786437 OWF786437 PGB786437 PPX786437 PZT786437 QJP786437 QTL786437 RDH786437 RND786437 RWZ786437 SGV786437 SQR786437 TAN786437 TKJ786437 TUF786437 UEB786437 UNX786437 UXT786437 VHP786437 VRL786437 WBH786437 WLD786437 WUZ786437 J851973 IN851973 SJ851973 ACF851973 AMB851973 AVX851973 BFT851973 BPP851973 BZL851973 CJH851973 CTD851973 DCZ851973 DMV851973 DWR851973 EGN851973 EQJ851973 FAF851973 FKB851973 FTX851973 GDT851973 GNP851973 GXL851973 HHH851973 HRD851973 IAZ851973 IKV851973 IUR851973 JEN851973 JOJ851973 JYF851973 KIB851973 KRX851973 LBT851973 LLP851973 LVL851973 MFH851973 MPD851973 MYZ851973 NIV851973 NSR851973 OCN851973 OMJ851973 OWF851973 PGB851973 PPX851973 PZT851973 QJP851973 QTL851973 RDH851973 RND851973 RWZ851973 SGV851973 SQR851973 TAN851973 TKJ851973 TUF851973 UEB851973 UNX851973 UXT851973 VHP851973 VRL851973 WBH851973 WLD851973 WUZ851973 J917509 IN917509 SJ917509 ACF917509 AMB917509 AVX917509 BFT917509 BPP917509 BZL917509 CJH917509 CTD917509 DCZ917509 DMV917509 DWR917509 EGN917509 EQJ917509 FAF917509 FKB917509 FTX917509 GDT917509 GNP917509 GXL917509 HHH917509 HRD917509 IAZ917509 IKV917509 IUR917509 JEN917509 JOJ917509 JYF917509 KIB917509 KRX917509 LBT917509 LLP917509 LVL917509 MFH917509 MPD917509 MYZ917509 NIV917509 NSR917509 OCN917509 OMJ917509 OWF917509 PGB917509 PPX917509 PZT917509 QJP917509 QTL917509 RDH917509 RND917509 RWZ917509 SGV917509 SQR917509 TAN917509 TKJ917509 TUF917509 UEB917509 UNX917509 UXT917509 VHP917509 VRL917509 WBH917509 WLD917509 WUZ917509 J983045 IN983045 SJ983045 ACF983045 AMB983045 AVX983045 BFT983045 BPP983045 BZL983045 CJH983045 CTD983045 DCZ983045 DMV983045 DWR983045 EGN983045 EQJ983045 FAF983045 FKB983045 FTX983045 GDT983045 GNP983045 GXL983045 HHH983045 HRD983045 IAZ983045 IKV983045 IUR983045 JEN983045 JOJ983045 JYF983045 KIB983045 KRX983045 LBT983045 LLP983045 LVL983045 MFH983045 MPD983045 MYZ983045 NIV983045 NSR983045 OCN983045 OMJ983045 OWF983045 PGB983045 PPX983045 PZT983045 QJP983045 QTL983045 RDH983045 RND983045 RWZ983045 SGV983045 SQR983045 TAN983045 TKJ983045 TUF983045 UEB983045 UNX983045 UXT983045 VHP983045 VRL983045 WBH983045 WLD983045 WUZ983045 J65251 IN65251 SJ65251 ACF65251 AMB65251 AVX65251 BFT65251 BPP65251 BZL65251 CJH65251 CTD65251 DCZ65251 DMV65251 DWR65251 EGN65251 EQJ65251 FAF65251 FKB65251 FTX65251 GDT65251 GNP65251 GXL65251 HHH65251 HRD65251 IAZ65251 IKV65251 IUR65251 JEN65251 JOJ65251 JYF65251 KIB65251 KRX65251 LBT65251 LLP65251 LVL65251 MFH65251 MPD65251 MYZ65251 NIV65251 NSR65251 OCN65251 OMJ65251 OWF65251 PGB65251 PPX65251 PZT65251 QJP65251 QTL65251 RDH65251 RND65251 RWZ65251 SGV65251 SQR65251 TAN65251 TKJ65251 TUF65251 UEB65251 UNX65251 UXT65251 VHP65251 VRL65251 WBH65251 WLD65251 WUZ65251 J130787 IN130787 SJ130787 ACF130787 AMB130787 AVX130787 BFT130787 BPP130787 BZL130787 CJH130787 CTD130787 DCZ130787 DMV130787 DWR130787 EGN130787 EQJ130787 FAF130787 FKB130787 FTX130787 GDT130787 GNP130787 GXL130787 HHH130787 HRD130787 IAZ130787 IKV130787 IUR130787 JEN130787 JOJ130787 JYF130787 KIB130787 KRX130787 LBT130787 LLP130787 LVL130787 MFH130787 MPD130787 MYZ130787 NIV130787 NSR130787 OCN130787 OMJ130787 OWF130787 PGB130787 PPX130787 PZT130787 QJP130787 QTL130787 RDH130787 RND130787 RWZ130787 SGV130787 SQR130787 TAN130787 TKJ130787 TUF130787 UEB130787 UNX130787 UXT130787 VHP130787 VRL130787 WBH130787 WLD130787 WUZ130787 J196323 IN196323 SJ196323 ACF196323 AMB196323 AVX196323 BFT196323 BPP196323 BZL196323 CJH196323 CTD196323 DCZ196323 DMV196323 DWR196323 EGN196323 EQJ196323 FAF196323 FKB196323 FTX196323 GDT196323 GNP196323 GXL196323 HHH196323 HRD196323 IAZ196323 IKV196323 IUR196323 JEN196323 JOJ196323 JYF196323 KIB196323 KRX196323 LBT196323 LLP196323 LVL196323 MFH196323 MPD196323 MYZ196323 NIV196323 NSR196323 OCN196323 OMJ196323 OWF196323 PGB196323 PPX196323 PZT196323 QJP196323 QTL196323 RDH196323 RND196323 RWZ196323 SGV196323 SQR196323 TAN196323 TKJ196323 TUF196323 UEB196323 UNX196323 UXT196323 VHP196323 VRL196323 WBH196323 WLD196323 WUZ196323 J261859 IN261859 SJ261859 ACF261859 AMB261859 AVX261859 BFT261859 BPP261859 BZL261859 CJH261859 CTD261859 DCZ261859 DMV261859 DWR261859 EGN261859 EQJ261859 FAF261859 FKB261859 FTX261859 GDT261859 GNP261859 GXL261859 HHH261859 HRD261859 IAZ261859 IKV261859 IUR261859 JEN261859 JOJ261859 JYF261859 KIB261859 KRX261859 LBT261859 LLP261859 LVL261859 MFH261859 MPD261859 MYZ261859 NIV261859 NSR261859 OCN261859 OMJ261859 OWF261859 PGB261859 PPX261859 PZT261859 QJP261859 QTL261859 RDH261859 RND261859 RWZ261859 SGV261859 SQR261859 TAN261859 TKJ261859 TUF261859 UEB261859 UNX261859 UXT261859 VHP261859 VRL261859 WBH261859 WLD261859 WUZ261859 J327395 IN327395 SJ327395 ACF327395 AMB327395 AVX327395 BFT327395 BPP327395 BZL327395 CJH327395 CTD327395 DCZ327395 DMV327395 DWR327395 EGN327395 EQJ327395 FAF327395 FKB327395 FTX327395 GDT327395 GNP327395 GXL327395 HHH327395 HRD327395 IAZ327395 IKV327395 IUR327395 JEN327395 JOJ327395 JYF327395 KIB327395 KRX327395 LBT327395 LLP327395 LVL327395 MFH327395 MPD327395 MYZ327395 NIV327395 NSR327395 OCN327395 OMJ327395 OWF327395 PGB327395 PPX327395 PZT327395 QJP327395 QTL327395 RDH327395 RND327395 RWZ327395 SGV327395 SQR327395 TAN327395 TKJ327395 TUF327395 UEB327395 UNX327395 UXT327395 VHP327395 VRL327395 WBH327395 WLD327395 WUZ327395 J392931 IN392931 SJ392931 ACF392931 AMB392931 AVX392931 BFT392931 BPP392931 BZL392931 CJH392931 CTD392931 DCZ392931 DMV392931 DWR392931 EGN392931 EQJ392931 FAF392931 FKB392931 FTX392931 GDT392931 GNP392931 GXL392931 HHH392931 HRD392931 IAZ392931 IKV392931 IUR392931 JEN392931 JOJ392931 JYF392931 KIB392931 KRX392931 LBT392931 LLP392931 LVL392931 MFH392931 MPD392931 MYZ392931 NIV392931 NSR392931 OCN392931 OMJ392931 OWF392931 PGB392931 PPX392931 PZT392931 QJP392931 QTL392931 RDH392931 RND392931 RWZ392931 SGV392931 SQR392931 TAN392931 TKJ392931 TUF392931 UEB392931 UNX392931 UXT392931 VHP392931 VRL392931 WBH392931 WLD392931 WUZ392931 J458467 IN458467 SJ458467 ACF458467 AMB458467 AVX458467 BFT458467 BPP458467 BZL458467 CJH458467 CTD458467 DCZ458467 DMV458467 DWR458467 EGN458467 EQJ458467 FAF458467 FKB458467 FTX458467 GDT458467 GNP458467 GXL458467 HHH458467 HRD458467 IAZ458467 IKV458467 IUR458467 JEN458467 JOJ458467 JYF458467 KIB458467 KRX458467 LBT458467 LLP458467 LVL458467 MFH458467 MPD458467 MYZ458467 NIV458467 NSR458467 OCN458467 OMJ458467 OWF458467 PGB458467 PPX458467 PZT458467 QJP458467 QTL458467 RDH458467 RND458467 RWZ458467 SGV458467 SQR458467 TAN458467 TKJ458467 TUF458467 UEB458467 UNX458467 UXT458467 VHP458467 VRL458467 WBH458467 WLD458467 WUZ458467 J524003 IN524003 SJ524003 ACF524003 AMB524003 AVX524003 BFT524003 BPP524003 BZL524003 CJH524003 CTD524003 DCZ524003 DMV524003 DWR524003 EGN524003 EQJ524003 FAF524003 FKB524003 FTX524003 GDT524003 GNP524003 GXL524003 HHH524003 HRD524003 IAZ524003 IKV524003 IUR524003 JEN524003 JOJ524003 JYF524003 KIB524003 KRX524003 LBT524003 LLP524003 LVL524003 MFH524003 MPD524003 MYZ524003 NIV524003 NSR524003 OCN524003 OMJ524003 OWF524003 PGB524003 PPX524003 PZT524003 QJP524003 QTL524003 RDH524003 RND524003 RWZ524003 SGV524003 SQR524003 TAN524003 TKJ524003 TUF524003 UEB524003 UNX524003 UXT524003 VHP524003 VRL524003 WBH524003 WLD524003 WUZ524003 J589539 IN589539 SJ589539 ACF589539 AMB589539 AVX589539 BFT589539 BPP589539 BZL589539 CJH589539 CTD589539 DCZ589539 DMV589539 DWR589539 EGN589539 EQJ589539 FAF589539 FKB589539 FTX589539 GDT589539 GNP589539 GXL589539 HHH589539 HRD589539 IAZ589539 IKV589539 IUR589539 JEN589539 JOJ589539 JYF589539 KIB589539 KRX589539 LBT589539 LLP589539 LVL589539 MFH589539 MPD589539 MYZ589539 NIV589539 NSR589539 OCN589539 OMJ589539 OWF589539 PGB589539 PPX589539 PZT589539 QJP589539 QTL589539 RDH589539 RND589539 RWZ589539 SGV589539 SQR589539 TAN589539 TKJ589539 TUF589539 UEB589539 UNX589539 UXT589539 VHP589539 VRL589539 WBH589539 WLD589539 WUZ589539 J655075 IN655075 SJ655075 ACF655075 AMB655075 AVX655075 BFT655075 BPP655075 BZL655075 CJH655075 CTD655075 DCZ655075 DMV655075 DWR655075 EGN655075 EQJ655075 FAF655075 FKB655075 FTX655075 GDT655075 GNP655075 GXL655075 HHH655075 HRD655075 IAZ655075 IKV655075 IUR655075 JEN655075 JOJ655075 JYF655075 KIB655075 KRX655075 LBT655075 LLP655075 LVL655075 MFH655075 MPD655075 MYZ655075 NIV655075 NSR655075 OCN655075 OMJ655075 OWF655075 PGB655075 PPX655075 PZT655075 QJP655075 QTL655075 RDH655075 RND655075 RWZ655075 SGV655075 SQR655075 TAN655075 TKJ655075 TUF655075 UEB655075 UNX655075 UXT655075 VHP655075 VRL655075 WBH655075 WLD655075 WUZ655075 J720611 IN720611 SJ720611 ACF720611 AMB720611 AVX720611 BFT720611 BPP720611 BZL720611 CJH720611 CTD720611 DCZ720611 DMV720611 DWR720611 EGN720611 EQJ720611 FAF720611 FKB720611 FTX720611 GDT720611 GNP720611 GXL720611 HHH720611 HRD720611 IAZ720611 IKV720611 IUR720611 JEN720611 JOJ720611 JYF720611 KIB720611 KRX720611 LBT720611 LLP720611 LVL720611 MFH720611 MPD720611 MYZ720611 NIV720611 NSR720611 OCN720611 OMJ720611 OWF720611 PGB720611 PPX720611 PZT720611 QJP720611 QTL720611 RDH720611 RND720611 RWZ720611 SGV720611 SQR720611 TAN720611 TKJ720611 TUF720611 UEB720611 UNX720611 UXT720611 VHP720611 VRL720611 WBH720611 WLD720611 WUZ720611 J786147 IN786147 SJ786147 ACF786147 AMB786147 AVX786147 BFT786147 BPP786147 BZL786147 CJH786147 CTD786147 DCZ786147 DMV786147 DWR786147 EGN786147 EQJ786147 FAF786147 FKB786147 FTX786147 GDT786147 GNP786147 GXL786147 HHH786147 HRD786147 IAZ786147 IKV786147 IUR786147 JEN786147 JOJ786147 JYF786147 KIB786147 KRX786147 LBT786147 LLP786147 LVL786147 MFH786147 MPD786147 MYZ786147 NIV786147 NSR786147 OCN786147 OMJ786147 OWF786147 PGB786147 PPX786147 PZT786147 QJP786147 QTL786147 RDH786147 RND786147 RWZ786147 SGV786147 SQR786147 TAN786147 TKJ786147 TUF786147 UEB786147 UNX786147 UXT786147 VHP786147 VRL786147 WBH786147 WLD786147 WUZ786147 J851683 IN851683 SJ851683 ACF851683 AMB851683 AVX851683 BFT851683 BPP851683 BZL851683 CJH851683 CTD851683 DCZ851683 DMV851683 DWR851683 EGN851683 EQJ851683 FAF851683 FKB851683 FTX851683 GDT851683 GNP851683 GXL851683 HHH851683 HRD851683 IAZ851683 IKV851683 IUR851683 JEN851683 JOJ851683 JYF851683 KIB851683 KRX851683 LBT851683 LLP851683 LVL851683 MFH851683 MPD851683 MYZ851683 NIV851683 NSR851683 OCN851683 OMJ851683 OWF851683 PGB851683 PPX851683 PZT851683 QJP851683 QTL851683 RDH851683 RND851683 RWZ851683 SGV851683 SQR851683 TAN851683 TKJ851683 TUF851683 UEB851683 UNX851683 UXT851683 VHP851683 VRL851683 WBH851683 WLD851683 WUZ851683 J917219 IN917219 SJ917219 ACF917219 AMB917219 AVX917219 BFT917219 BPP917219 BZL917219 CJH917219 CTD917219 DCZ917219 DMV917219 DWR917219 EGN917219 EQJ917219 FAF917219 FKB917219 FTX917219 GDT917219 GNP917219 GXL917219 HHH917219 HRD917219 IAZ917219 IKV917219 IUR917219 JEN917219 JOJ917219 JYF917219 KIB917219 KRX917219 LBT917219 LLP917219 LVL917219 MFH917219 MPD917219 MYZ917219 NIV917219 NSR917219 OCN917219 OMJ917219 OWF917219 PGB917219 PPX917219 PZT917219 QJP917219 QTL917219 RDH917219 RND917219 RWZ917219 SGV917219 SQR917219 TAN917219 TKJ917219 TUF917219 UEB917219 UNX917219 UXT917219 VHP917219 VRL917219 WBH917219 WLD917219 WUZ917219 J982755 IN982755 SJ982755 ACF982755 AMB982755 AVX982755 BFT982755 BPP982755 BZL982755 CJH982755 CTD982755 DCZ982755 DMV982755 DWR982755 EGN982755 EQJ982755 FAF982755 FKB982755 FTX982755 GDT982755 GNP982755 GXL982755 HHH982755 HRD982755 IAZ982755 IKV982755 IUR982755 JEN982755 JOJ982755 JYF982755 KIB982755 KRX982755 LBT982755 LLP982755 LVL982755 MFH982755 MPD982755 MYZ982755 NIV982755 NSR982755 OCN982755 OMJ982755 OWF982755 PGB982755 PPX982755 PZT982755 QJP982755 QTL982755 RDH982755 RND982755 RWZ982755 SGV982755 SQR982755 TAN982755 TKJ982755 TUF982755 UEB982755 UNX982755 UXT982755 VHP982755 VRL982755 WBH982755 WLD982755 WUZ982755 J65368 IN65368 SJ65368 ACF65368 AMB65368 AVX65368 BFT65368 BPP65368 BZL65368 CJH65368 CTD65368 DCZ65368 DMV65368 DWR65368 EGN65368 EQJ65368 FAF65368 FKB65368 FTX65368 GDT65368 GNP65368 GXL65368 HHH65368 HRD65368 IAZ65368 IKV65368 IUR65368 JEN65368 JOJ65368 JYF65368 KIB65368 KRX65368 LBT65368 LLP65368 LVL65368 MFH65368 MPD65368 MYZ65368 NIV65368 NSR65368 OCN65368 OMJ65368 OWF65368 PGB65368 PPX65368 PZT65368 QJP65368 QTL65368 RDH65368 RND65368 RWZ65368 SGV65368 SQR65368 TAN65368 TKJ65368 TUF65368 UEB65368 UNX65368 UXT65368 VHP65368 VRL65368 WBH65368 WLD65368 WUZ65368 J130904 IN130904 SJ130904 ACF130904 AMB130904 AVX130904 BFT130904 BPP130904 BZL130904 CJH130904 CTD130904 DCZ130904 DMV130904 DWR130904 EGN130904 EQJ130904 FAF130904 FKB130904 FTX130904 GDT130904 GNP130904 GXL130904 HHH130904 HRD130904 IAZ130904 IKV130904 IUR130904 JEN130904 JOJ130904 JYF130904 KIB130904 KRX130904 LBT130904 LLP130904 LVL130904 MFH130904 MPD130904 MYZ130904 NIV130904 NSR130904 OCN130904 OMJ130904 OWF130904 PGB130904 PPX130904 PZT130904 QJP130904 QTL130904 RDH130904 RND130904 RWZ130904 SGV130904 SQR130904 TAN130904 TKJ130904 TUF130904 UEB130904 UNX130904 UXT130904 VHP130904 VRL130904 WBH130904 WLD130904 WUZ130904 J196440 IN196440 SJ196440 ACF196440 AMB196440 AVX196440 BFT196440 BPP196440 BZL196440 CJH196440 CTD196440 DCZ196440 DMV196440 DWR196440 EGN196440 EQJ196440 FAF196440 FKB196440 FTX196440 GDT196440 GNP196440 GXL196440 HHH196440 HRD196440 IAZ196440 IKV196440 IUR196440 JEN196440 JOJ196440 JYF196440 KIB196440 KRX196440 LBT196440 LLP196440 LVL196440 MFH196440 MPD196440 MYZ196440 NIV196440 NSR196440 OCN196440 OMJ196440 OWF196440 PGB196440 PPX196440 PZT196440 QJP196440 QTL196440 RDH196440 RND196440 RWZ196440 SGV196440 SQR196440 TAN196440 TKJ196440 TUF196440 UEB196440 UNX196440 UXT196440 VHP196440 VRL196440 WBH196440 WLD196440 WUZ196440 J261976 IN261976 SJ261976 ACF261976 AMB261976 AVX261976 BFT261976 BPP261976 BZL261976 CJH261976 CTD261976 DCZ261976 DMV261976 DWR261976 EGN261976 EQJ261976 FAF261976 FKB261976 FTX261976 GDT261976 GNP261976 GXL261976 HHH261976 HRD261976 IAZ261976 IKV261976 IUR261976 JEN261976 JOJ261976 JYF261976 KIB261976 KRX261976 LBT261976 LLP261976 LVL261976 MFH261976 MPD261976 MYZ261976 NIV261976 NSR261976 OCN261976 OMJ261976 OWF261976 PGB261976 PPX261976 PZT261976 QJP261976 QTL261976 RDH261976 RND261976 RWZ261976 SGV261976 SQR261976 TAN261976 TKJ261976 TUF261976 UEB261976 UNX261976 UXT261976 VHP261976 VRL261976 WBH261976 WLD261976 WUZ261976 J327512 IN327512 SJ327512 ACF327512 AMB327512 AVX327512 BFT327512 BPP327512 BZL327512 CJH327512 CTD327512 DCZ327512 DMV327512 DWR327512 EGN327512 EQJ327512 FAF327512 FKB327512 FTX327512 GDT327512 GNP327512 GXL327512 HHH327512 HRD327512 IAZ327512 IKV327512 IUR327512 JEN327512 JOJ327512 JYF327512 KIB327512 KRX327512 LBT327512 LLP327512 LVL327512 MFH327512 MPD327512 MYZ327512 NIV327512 NSR327512 OCN327512 OMJ327512 OWF327512 PGB327512 PPX327512 PZT327512 QJP327512 QTL327512 RDH327512 RND327512 RWZ327512 SGV327512 SQR327512 TAN327512 TKJ327512 TUF327512 UEB327512 UNX327512 UXT327512 VHP327512 VRL327512 WBH327512 WLD327512 WUZ327512 J393048 IN393048 SJ393048 ACF393048 AMB393048 AVX393048 BFT393048 BPP393048 BZL393048 CJH393048 CTD393048 DCZ393048 DMV393048 DWR393048 EGN393048 EQJ393048 FAF393048 FKB393048 FTX393048 GDT393048 GNP393048 GXL393048 HHH393048 HRD393048 IAZ393048 IKV393048 IUR393048 JEN393048 JOJ393048 JYF393048 KIB393048 KRX393048 LBT393048 LLP393048 LVL393048 MFH393048 MPD393048 MYZ393048 NIV393048 NSR393048 OCN393048 OMJ393048 OWF393048 PGB393048 PPX393048 PZT393048 QJP393048 QTL393048 RDH393048 RND393048 RWZ393048 SGV393048 SQR393048 TAN393048 TKJ393048 TUF393048 UEB393048 UNX393048 UXT393048 VHP393048 VRL393048 WBH393048 WLD393048 WUZ393048 J458584 IN458584 SJ458584 ACF458584 AMB458584 AVX458584 BFT458584 BPP458584 BZL458584 CJH458584 CTD458584 DCZ458584 DMV458584 DWR458584 EGN458584 EQJ458584 FAF458584 FKB458584 FTX458584 GDT458584 GNP458584 GXL458584 HHH458584 HRD458584 IAZ458584 IKV458584 IUR458584 JEN458584 JOJ458584 JYF458584 KIB458584 KRX458584 LBT458584 LLP458584 LVL458584 MFH458584 MPD458584 MYZ458584 NIV458584 NSR458584 OCN458584 OMJ458584 OWF458584 PGB458584 PPX458584 PZT458584 QJP458584 QTL458584 RDH458584 RND458584 RWZ458584 SGV458584 SQR458584 TAN458584 TKJ458584 TUF458584 UEB458584 UNX458584 UXT458584 VHP458584 VRL458584 WBH458584 WLD458584 WUZ458584 J524120 IN524120 SJ524120 ACF524120 AMB524120 AVX524120 BFT524120 BPP524120 BZL524120 CJH524120 CTD524120 DCZ524120 DMV524120 DWR524120 EGN524120 EQJ524120 FAF524120 FKB524120 FTX524120 GDT524120 GNP524120 GXL524120 HHH524120 HRD524120 IAZ524120 IKV524120 IUR524120 JEN524120 JOJ524120 JYF524120 KIB524120 KRX524120 LBT524120 LLP524120 LVL524120 MFH524120 MPD524120 MYZ524120 NIV524120 NSR524120 OCN524120 OMJ524120 OWF524120 PGB524120 PPX524120 PZT524120 QJP524120 QTL524120 RDH524120 RND524120 RWZ524120 SGV524120 SQR524120 TAN524120 TKJ524120 TUF524120 UEB524120 UNX524120 UXT524120 VHP524120 VRL524120 WBH524120 WLD524120 WUZ524120 J589656 IN589656 SJ589656 ACF589656 AMB589656 AVX589656 BFT589656 BPP589656 BZL589656 CJH589656 CTD589656 DCZ589656 DMV589656 DWR589656 EGN589656 EQJ589656 FAF589656 FKB589656 FTX589656 GDT589656 GNP589656 GXL589656 HHH589656 HRD589656 IAZ589656 IKV589656 IUR589656 JEN589656 JOJ589656 JYF589656 KIB589656 KRX589656 LBT589656 LLP589656 LVL589656 MFH589656 MPD589656 MYZ589656 NIV589656 NSR589656 OCN589656 OMJ589656 OWF589656 PGB589656 PPX589656 PZT589656 QJP589656 QTL589656 RDH589656 RND589656 RWZ589656 SGV589656 SQR589656 TAN589656 TKJ589656 TUF589656 UEB589656 UNX589656 UXT589656 VHP589656 VRL589656 WBH589656 WLD589656 WUZ589656 J655192 IN655192 SJ655192 ACF655192 AMB655192 AVX655192 BFT655192 BPP655192 BZL655192 CJH655192 CTD655192 DCZ655192 DMV655192 DWR655192 EGN655192 EQJ655192 FAF655192 FKB655192 FTX655192 GDT655192 GNP655192 GXL655192 HHH655192 HRD655192 IAZ655192 IKV655192 IUR655192 JEN655192 JOJ655192 JYF655192 KIB655192 KRX655192 LBT655192 LLP655192 LVL655192 MFH655192 MPD655192 MYZ655192 NIV655192 NSR655192 OCN655192 OMJ655192 OWF655192 PGB655192 PPX655192 PZT655192 QJP655192 QTL655192 RDH655192 RND655192 RWZ655192 SGV655192 SQR655192 TAN655192 TKJ655192 TUF655192 UEB655192 UNX655192 UXT655192 VHP655192 VRL655192 WBH655192 WLD655192 WUZ655192 J720728 IN720728 SJ720728 ACF720728 AMB720728 AVX720728 BFT720728 BPP720728 BZL720728 CJH720728 CTD720728 DCZ720728 DMV720728 DWR720728 EGN720728 EQJ720728 FAF720728 FKB720728 FTX720728 GDT720728 GNP720728 GXL720728 HHH720728 HRD720728 IAZ720728 IKV720728 IUR720728 JEN720728 JOJ720728 JYF720728 KIB720728 KRX720728 LBT720728 LLP720728 LVL720728 MFH720728 MPD720728 MYZ720728 NIV720728 NSR720728 OCN720728 OMJ720728 OWF720728 PGB720728 PPX720728 PZT720728 QJP720728 QTL720728 RDH720728 RND720728 RWZ720728 SGV720728 SQR720728 TAN720728 TKJ720728 TUF720728 UEB720728 UNX720728 UXT720728 VHP720728 VRL720728 WBH720728 WLD720728 WUZ720728 J786264 IN786264 SJ786264 ACF786264 AMB786264 AVX786264 BFT786264 BPP786264 BZL786264 CJH786264 CTD786264 DCZ786264 DMV786264 DWR786264 EGN786264 EQJ786264 FAF786264 FKB786264 FTX786264 GDT786264 GNP786264 GXL786264 HHH786264 HRD786264 IAZ786264 IKV786264 IUR786264 JEN786264 JOJ786264 JYF786264 KIB786264 KRX786264 LBT786264 LLP786264 LVL786264 MFH786264 MPD786264 MYZ786264 NIV786264 NSR786264 OCN786264 OMJ786264 OWF786264 PGB786264 PPX786264 PZT786264 QJP786264 QTL786264 RDH786264 RND786264 RWZ786264 SGV786264 SQR786264 TAN786264 TKJ786264 TUF786264 UEB786264 UNX786264 UXT786264 VHP786264 VRL786264 WBH786264 WLD786264 WUZ786264 J851800 IN851800 SJ851800 ACF851800 AMB851800 AVX851800 BFT851800 BPP851800 BZL851800 CJH851800 CTD851800 DCZ851800 DMV851800 DWR851800 EGN851800 EQJ851800 FAF851800 FKB851800 FTX851800 GDT851800 GNP851800 GXL851800 HHH851800 HRD851800 IAZ851800 IKV851800 IUR851800 JEN851800 JOJ851800 JYF851800 KIB851800 KRX851800 LBT851800 LLP851800 LVL851800 MFH851800 MPD851800 MYZ851800 NIV851800 NSR851800 OCN851800 OMJ851800 OWF851800 PGB851800 PPX851800 PZT851800 QJP851800 QTL851800 RDH851800 RND851800 RWZ851800 SGV851800 SQR851800 TAN851800 TKJ851800 TUF851800 UEB851800 UNX851800 UXT851800 VHP851800 VRL851800 WBH851800 WLD851800 WUZ851800 J917336 IN917336 SJ917336 ACF917336 AMB917336 AVX917336 BFT917336 BPP917336 BZL917336 CJH917336 CTD917336 DCZ917336 DMV917336 DWR917336 EGN917336 EQJ917336 FAF917336 FKB917336 FTX917336 GDT917336 GNP917336 GXL917336 HHH917336 HRD917336 IAZ917336 IKV917336 IUR917336 JEN917336 JOJ917336 JYF917336 KIB917336 KRX917336 LBT917336 LLP917336 LVL917336 MFH917336 MPD917336 MYZ917336 NIV917336 NSR917336 OCN917336 OMJ917336 OWF917336 PGB917336 PPX917336 PZT917336 QJP917336 QTL917336 RDH917336 RND917336 RWZ917336 SGV917336 SQR917336 TAN917336 TKJ917336 TUF917336 UEB917336 UNX917336 UXT917336 VHP917336 VRL917336 WBH917336 WLD917336 WUZ917336 J982872 IN982872 SJ982872 ACF982872 AMB982872 AVX982872 BFT982872 BPP982872 BZL982872 CJH982872 CTD982872 DCZ982872 DMV982872 DWR982872 EGN982872 EQJ982872 FAF982872 FKB982872 FTX982872 GDT982872 GNP982872 GXL982872 HHH982872 HRD982872 IAZ982872 IKV982872 IUR982872 JEN982872 JOJ982872 JYF982872 KIB982872 KRX982872 LBT982872 LLP982872 LVL982872 MFH982872 MPD982872 MYZ982872 NIV982872 NSR982872 OCN982872 OMJ982872 OWF982872 PGB982872 PPX982872 PZT982872 QJP982872 QTL982872 RDH982872 RND982872 RWZ982872 SGV982872 SQR982872 TAN982872 TKJ982872 TUF982872 UEB982872 UNX982872 UXT982872 VHP982872 VRL982872 WBH982872 WLD982872 WUZ982872 J65309 IN65309 SJ65309 ACF65309 AMB65309 AVX65309 BFT65309 BPP65309 BZL65309 CJH65309 CTD65309 DCZ65309 DMV65309 DWR65309 EGN65309 EQJ65309 FAF65309 FKB65309 FTX65309 GDT65309 GNP65309 GXL65309 HHH65309 HRD65309 IAZ65309 IKV65309 IUR65309 JEN65309 JOJ65309 JYF65309 KIB65309 KRX65309 LBT65309 LLP65309 LVL65309 MFH65309 MPD65309 MYZ65309 NIV65309 NSR65309 OCN65309 OMJ65309 OWF65309 PGB65309 PPX65309 PZT65309 QJP65309 QTL65309 RDH65309 RND65309 RWZ65309 SGV65309 SQR65309 TAN65309 TKJ65309 TUF65309 UEB65309 UNX65309 UXT65309 VHP65309 VRL65309 WBH65309 WLD65309 WUZ65309 J130845 IN130845 SJ130845 ACF130845 AMB130845 AVX130845 BFT130845 BPP130845 BZL130845 CJH130845 CTD130845 DCZ130845 DMV130845 DWR130845 EGN130845 EQJ130845 FAF130845 FKB130845 FTX130845 GDT130845 GNP130845 GXL130845 HHH130845 HRD130845 IAZ130845 IKV130845 IUR130845 JEN130845 JOJ130845 JYF130845 KIB130845 KRX130845 LBT130845 LLP130845 LVL130845 MFH130845 MPD130845 MYZ130845 NIV130845 NSR130845 OCN130845 OMJ130845 OWF130845 PGB130845 PPX130845 PZT130845 QJP130845 QTL130845 RDH130845 RND130845 RWZ130845 SGV130845 SQR130845 TAN130845 TKJ130845 TUF130845 UEB130845 UNX130845 UXT130845 VHP130845 VRL130845 WBH130845 WLD130845 WUZ130845 J196381 IN196381 SJ196381 ACF196381 AMB196381 AVX196381 BFT196381 BPP196381 BZL196381 CJH196381 CTD196381 DCZ196381 DMV196381 DWR196381 EGN196381 EQJ196381 FAF196381 FKB196381 FTX196381 GDT196381 GNP196381 GXL196381 HHH196381 HRD196381 IAZ196381 IKV196381 IUR196381 JEN196381 JOJ196381 JYF196381 KIB196381 KRX196381 LBT196381 LLP196381 LVL196381 MFH196381 MPD196381 MYZ196381 NIV196381 NSR196381 OCN196381 OMJ196381 OWF196381 PGB196381 PPX196381 PZT196381 QJP196381 QTL196381 RDH196381 RND196381 RWZ196381 SGV196381 SQR196381 TAN196381 TKJ196381 TUF196381 UEB196381 UNX196381 UXT196381 VHP196381 VRL196381 WBH196381 WLD196381 WUZ196381 J261917 IN261917 SJ261917 ACF261917 AMB261917 AVX261917 BFT261917 BPP261917 BZL261917 CJH261917 CTD261917 DCZ261917 DMV261917 DWR261917 EGN261917 EQJ261917 FAF261917 FKB261917 FTX261917 GDT261917 GNP261917 GXL261917 HHH261917 HRD261917 IAZ261917 IKV261917 IUR261917 JEN261917 JOJ261917 JYF261917 KIB261917 KRX261917 LBT261917 LLP261917 LVL261917 MFH261917 MPD261917 MYZ261917 NIV261917 NSR261917 OCN261917 OMJ261917 OWF261917 PGB261917 PPX261917 PZT261917 QJP261917 QTL261917 RDH261917 RND261917 RWZ261917 SGV261917 SQR261917 TAN261917 TKJ261917 TUF261917 UEB261917 UNX261917 UXT261917 VHP261917 VRL261917 WBH261917 WLD261917 WUZ261917 J327453 IN327453 SJ327453 ACF327453 AMB327453 AVX327453 BFT327453 BPP327453 BZL327453 CJH327453 CTD327453 DCZ327453 DMV327453 DWR327453 EGN327453 EQJ327453 FAF327453 FKB327453 FTX327453 GDT327453 GNP327453 GXL327453 HHH327453 HRD327453 IAZ327453 IKV327453 IUR327453 JEN327453 JOJ327453 JYF327453 KIB327453 KRX327453 LBT327453 LLP327453 LVL327453 MFH327453 MPD327453 MYZ327453 NIV327453 NSR327453 OCN327453 OMJ327453 OWF327453 PGB327453 PPX327453 PZT327453 QJP327453 QTL327453 RDH327453 RND327453 RWZ327453 SGV327453 SQR327453 TAN327453 TKJ327453 TUF327453 UEB327453 UNX327453 UXT327453 VHP327453 VRL327453 WBH327453 WLD327453 WUZ327453 J392989 IN392989 SJ392989 ACF392989 AMB392989 AVX392989 BFT392989 BPP392989 BZL392989 CJH392989 CTD392989 DCZ392989 DMV392989 DWR392989 EGN392989 EQJ392989 FAF392989 FKB392989 FTX392989 GDT392989 GNP392989 GXL392989 HHH392989 HRD392989 IAZ392989 IKV392989 IUR392989 JEN392989 JOJ392989 JYF392989 KIB392989 KRX392989 LBT392989 LLP392989 LVL392989 MFH392989 MPD392989 MYZ392989 NIV392989 NSR392989 OCN392989 OMJ392989 OWF392989 PGB392989 PPX392989 PZT392989 QJP392989 QTL392989 RDH392989 RND392989 RWZ392989 SGV392989 SQR392989 TAN392989 TKJ392989 TUF392989 UEB392989 UNX392989 UXT392989 VHP392989 VRL392989 WBH392989 WLD392989 WUZ392989 J458525 IN458525 SJ458525 ACF458525 AMB458525 AVX458525 BFT458525 BPP458525 BZL458525 CJH458525 CTD458525 DCZ458525 DMV458525 DWR458525 EGN458525 EQJ458525 FAF458525 FKB458525 FTX458525 GDT458525 GNP458525 GXL458525 HHH458525 HRD458525 IAZ458525 IKV458525 IUR458525 JEN458525 JOJ458525 JYF458525 KIB458525 KRX458525 LBT458525 LLP458525 LVL458525 MFH458525 MPD458525 MYZ458525 NIV458525 NSR458525 OCN458525 OMJ458525 OWF458525 PGB458525 PPX458525 PZT458525 QJP458525 QTL458525 RDH458525 RND458525 RWZ458525 SGV458525 SQR458525 TAN458525 TKJ458525 TUF458525 UEB458525 UNX458525 UXT458525 VHP458525 VRL458525 WBH458525 WLD458525 WUZ458525 J524061 IN524061 SJ524061 ACF524061 AMB524061 AVX524061 BFT524061 BPP524061 BZL524061 CJH524061 CTD524061 DCZ524061 DMV524061 DWR524061 EGN524061 EQJ524061 FAF524061 FKB524061 FTX524061 GDT524061 GNP524061 GXL524061 HHH524061 HRD524061 IAZ524061 IKV524061 IUR524061 JEN524061 JOJ524061 JYF524061 KIB524061 KRX524061 LBT524061 LLP524061 LVL524061 MFH524061 MPD524061 MYZ524061 NIV524061 NSR524061 OCN524061 OMJ524061 OWF524061 PGB524061 PPX524061 PZT524061 QJP524061 QTL524061 RDH524061 RND524061 RWZ524061 SGV524061 SQR524061 TAN524061 TKJ524061 TUF524061 UEB524061 UNX524061 UXT524061 VHP524061 VRL524061 WBH524061 WLD524061 WUZ524061 J589597 IN589597 SJ589597 ACF589597 AMB589597 AVX589597 BFT589597 BPP589597 BZL589597 CJH589597 CTD589597 DCZ589597 DMV589597 DWR589597 EGN589597 EQJ589597 FAF589597 FKB589597 FTX589597 GDT589597 GNP589597 GXL589597 HHH589597 HRD589597 IAZ589597 IKV589597 IUR589597 JEN589597 JOJ589597 JYF589597 KIB589597 KRX589597 LBT589597 LLP589597 LVL589597 MFH589597 MPD589597 MYZ589597 NIV589597 NSR589597 OCN589597 OMJ589597 OWF589597 PGB589597 PPX589597 PZT589597 QJP589597 QTL589597 RDH589597 RND589597 RWZ589597 SGV589597 SQR589597 TAN589597 TKJ589597 TUF589597 UEB589597 UNX589597 UXT589597 VHP589597 VRL589597 WBH589597 WLD589597 WUZ589597 J655133 IN655133 SJ655133 ACF655133 AMB655133 AVX655133 BFT655133 BPP655133 BZL655133 CJH655133 CTD655133 DCZ655133 DMV655133 DWR655133 EGN655133 EQJ655133 FAF655133 FKB655133 FTX655133 GDT655133 GNP655133 GXL655133 HHH655133 HRD655133 IAZ655133 IKV655133 IUR655133 JEN655133 JOJ655133 JYF655133 KIB655133 KRX655133 LBT655133 LLP655133 LVL655133 MFH655133 MPD655133 MYZ655133 NIV655133 NSR655133 OCN655133 OMJ655133 OWF655133 PGB655133 PPX655133 PZT655133 QJP655133 QTL655133 RDH655133 RND655133 RWZ655133 SGV655133 SQR655133 TAN655133 TKJ655133 TUF655133 UEB655133 UNX655133 UXT655133 VHP655133 VRL655133 WBH655133 WLD655133 WUZ655133 J720669 IN720669 SJ720669 ACF720669 AMB720669 AVX720669 BFT720669 BPP720669 BZL720669 CJH720669 CTD720669 DCZ720669 DMV720669 DWR720669 EGN720669 EQJ720669 FAF720669 FKB720669 FTX720669 GDT720669 GNP720669 GXL720669 HHH720669 HRD720669 IAZ720669 IKV720669 IUR720669 JEN720669 JOJ720669 JYF720669 KIB720669 KRX720669 LBT720669 LLP720669 LVL720669 MFH720669 MPD720669 MYZ720669 NIV720669 NSR720669 OCN720669 OMJ720669 OWF720669 PGB720669 PPX720669 PZT720669 QJP720669 QTL720669 RDH720669 RND720669 RWZ720669 SGV720669 SQR720669 TAN720669 TKJ720669 TUF720669 UEB720669 UNX720669 UXT720669 VHP720669 VRL720669 WBH720669 WLD720669 WUZ720669 J786205 IN786205 SJ786205 ACF786205 AMB786205 AVX786205 BFT786205 BPP786205 BZL786205 CJH786205 CTD786205 DCZ786205 DMV786205 DWR786205 EGN786205 EQJ786205 FAF786205 FKB786205 FTX786205 GDT786205 GNP786205 GXL786205 HHH786205 HRD786205 IAZ786205 IKV786205 IUR786205 JEN786205 JOJ786205 JYF786205 KIB786205 KRX786205 LBT786205 LLP786205 LVL786205 MFH786205 MPD786205 MYZ786205 NIV786205 NSR786205 OCN786205 OMJ786205 OWF786205 PGB786205 PPX786205 PZT786205 QJP786205 QTL786205 RDH786205 RND786205 RWZ786205 SGV786205 SQR786205 TAN786205 TKJ786205 TUF786205 UEB786205 UNX786205 UXT786205 VHP786205 VRL786205 WBH786205 WLD786205 WUZ786205 J851741 IN851741 SJ851741 ACF851741 AMB851741 AVX851741 BFT851741 BPP851741 BZL851741 CJH851741 CTD851741 DCZ851741 DMV851741 DWR851741 EGN851741 EQJ851741 FAF851741 FKB851741 FTX851741 GDT851741 GNP851741 GXL851741 HHH851741 HRD851741 IAZ851741 IKV851741 IUR851741 JEN851741 JOJ851741 JYF851741 KIB851741 KRX851741 LBT851741 LLP851741 LVL851741 MFH851741 MPD851741 MYZ851741 NIV851741 NSR851741 OCN851741 OMJ851741 OWF851741 PGB851741 PPX851741 PZT851741 QJP851741 QTL851741 RDH851741 RND851741 RWZ851741 SGV851741 SQR851741 TAN851741 TKJ851741 TUF851741 UEB851741 UNX851741 UXT851741 VHP851741 VRL851741 WBH851741 WLD851741 WUZ851741 J917277 IN917277 SJ917277 ACF917277 AMB917277 AVX917277 BFT917277 BPP917277 BZL917277 CJH917277 CTD917277 DCZ917277 DMV917277 DWR917277 EGN917277 EQJ917277 FAF917277 FKB917277 FTX917277 GDT917277 GNP917277 GXL917277 HHH917277 HRD917277 IAZ917277 IKV917277 IUR917277 JEN917277 JOJ917277 JYF917277 KIB917277 KRX917277 LBT917277 LLP917277 LVL917277 MFH917277 MPD917277 MYZ917277 NIV917277 NSR917277 OCN917277 OMJ917277 OWF917277 PGB917277 PPX917277 PZT917277 QJP917277 QTL917277 RDH917277 RND917277 RWZ917277 SGV917277 SQR917277 TAN917277 TKJ917277 TUF917277 UEB917277 UNX917277 UXT917277 VHP917277 VRL917277 WBH917277 WLD917277 WUZ917277 J982813 IN982813 SJ982813 ACF982813 AMB982813 AVX982813 BFT982813 BPP982813 BZL982813 CJH982813 CTD982813 DCZ982813 DMV982813 DWR982813 EGN982813 EQJ982813 FAF982813 FKB982813 FTX982813 GDT982813 GNP982813 GXL982813 HHH982813 HRD982813 IAZ982813 IKV982813 IUR982813 JEN982813 JOJ982813 JYF982813 KIB982813 KRX982813 LBT982813 LLP982813 LVL982813 MFH982813 MPD982813 MYZ982813 NIV982813 NSR982813 OCN982813 OMJ982813 OWF982813 PGB982813 PPX982813 PZT982813 QJP982813 QTL982813 RDH982813 RND982813 RWZ982813 SGV982813 SQR982813 TAN982813 TKJ982813 TUF982813 UEB982813 UNX982813 UXT982813 VHP982813 VRL982813 WBH982813 WLD982813 WUZ982813 IN8:IN37 SJ8:SJ37 ACF8:ACF37 AMB8:AMB37 AVX8:AVX37 BFT8:BFT37 BPP8:BPP37 BZL8:BZL37 CJH8:CJH37 CTD8:CTD37 DCZ8:DCZ37 DMV8:DMV37 DWR8:DWR37 EGN8:EGN37 EQJ8:EQJ37 FAF8:FAF37 FKB8:FKB37 FTX8:FTX37 GDT8:GDT37 GNP8:GNP37 GXL8:GXL37 HHH8:HHH37 HRD8:HRD37 IAZ8:IAZ37 IKV8:IKV37 IUR8:IUR37 JEN8:JEN37 JOJ8:JOJ37 JYF8:JYF37 KIB8:KIB37 KRX8:KRX37 LBT8:LBT37 LLP8:LLP37 LVL8:LVL37 MFH8:MFH37 MPD8:MPD37 MYZ8:MYZ37 NIV8:NIV37 NSR8:NSR37 OCN8:OCN37 OMJ8:OMJ37 OWF8:OWF37 PGB8:PGB37 PPX8:PPX37 PZT8:PZT37 QJP8:QJP37 QTL8:QTL37 RDH8:RDH37 RND8:RND37 RWZ8:RWZ37 SGV8:SGV37 SQR8:SQR37 TAN8:TAN37 TKJ8:TKJ37 TUF8:TUF37 UEB8:UEB37 UNX8:UNX37 UXT8:UXT37 VHP8:VHP37 VRL8:VRL37 WBH8:WBH37 WLD8:WLD37 WUZ8:WUZ37 J64965:J64994 IN64965:IN64994 SJ64965:SJ64994 ACF64965:ACF64994 AMB64965:AMB64994 AVX64965:AVX64994 BFT64965:BFT64994 BPP64965:BPP64994 BZL64965:BZL64994 CJH64965:CJH64994 CTD64965:CTD64994 DCZ64965:DCZ64994 DMV64965:DMV64994 DWR64965:DWR64994 EGN64965:EGN64994 EQJ64965:EQJ64994 FAF64965:FAF64994 FKB64965:FKB64994 FTX64965:FTX64994 GDT64965:GDT64994 GNP64965:GNP64994 GXL64965:GXL64994 HHH64965:HHH64994 HRD64965:HRD64994 IAZ64965:IAZ64994 IKV64965:IKV64994 IUR64965:IUR64994 JEN64965:JEN64994 JOJ64965:JOJ64994 JYF64965:JYF64994 KIB64965:KIB64994 KRX64965:KRX64994 LBT64965:LBT64994 LLP64965:LLP64994 LVL64965:LVL64994 MFH64965:MFH64994 MPD64965:MPD64994 MYZ64965:MYZ64994 NIV64965:NIV64994 NSR64965:NSR64994 OCN64965:OCN64994 OMJ64965:OMJ64994 OWF64965:OWF64994 PGB64965:PGB64994 PPX64965:PPX64994 PZT64965:PZT64994 QJP64965:QJP64994 QTL64965:QTL64994 RDH64965:RDH64994 RND64965:RND64994 RWZ64965:RWZ64994 SGV64965:SGV64994 SQR64965:SQR64994 TAN64965:TAN64994 TKJ64965:TKJ64994 TUF64965:TUF64994 UEB64965:UEB64994 UNX64965:UNX64994 UXT64965:UXT64994 VHP64965:VHP64994 VRL64965:VRL64994 WBH64965:WBH64994 WLD64965:WLD64994 WUZ64965:WUZ64994 J130501:J130530 IN130501:IN130530 SJ130501:SJ130530 ACF130501:ACF130530 AMB130501:AMB130530 AVX130501:AVX130530 BFT130501:BFT130530 BPP130501:BPP130530 BZL130501:BZL130530 CJH130501:CJH130530 CTD130501:CTD130530 DCZ130501:DCZ130530 DMV130501:DMV130530 DWR130501:DWR130530 EGN130501:EGN130530 EQJ130501:EQJ130530 FAF130501:FAF130530 FKB130501:FKB130530 FTX130501:FTX130530 GDT130501:GDT130530 GNP130501:GNP130530 GXL130501:GXL130530 HHH130501:HHH130530 HRD130501:HRD130530 IAZ130501:IAZ130530 IKV130501:IKV130530 IUR130501:IUR130530 JEN130501:JEN130530 JOJ130501:JOJ130530 JYF130501:JYF130530 KIB130501:KIB130530 KRX130501:KRX130530 LBT130501:LBT130530 LLP130501:LLP130530 LVL130501:LVL130530 MFH130501:MFH130530 MPD130501:MPD130530 MYZ130501:MYZ130530 NIV130501:NIV130530 NSR130501:NSR130530 OCN130501:OCN130530 OMJ130501:OMJ130530 OWF130501:OWF130530 PGB130501:PGB130530 PPX130501:PPX130530 PZT130501:PZT130530 QJP130501:QJP130530 QTL130501:QTL130530 RDH130501:RDH130530 RND130501:RND130530 RWZ130501:RWZ130530 SGV130501:SGV130530 SQR130501:SQR130530 TAN130501:TAN130530 TKJ130501:TKJ130530 TUF130501:TUF130530 UEB130501:UEB130530 UNX130501:UNX130530 UXT130501:UXT130530 VHP130501:VHP130530 VRL130501:VRL130530 WBH130501:WBH130530 WLD130501:WLD130530 WUZ130501:WUZ130530 J196037:J196066 IN196037:IN196066 SJ196037:SJ196066 ACF196037:ACF196066 AMB196037:AMB196066 AVX196037:AVX196066 BFT196037:BFT196066 BPP196037:BPP196066 BZL196037:BZL196066 CJH196037:CJH196066 CTD196037:CTD196066 DCZ196037:DCZ196066 DMV196037:DMV196066 DWR196037:DWR196066 EGN196037:EGN196066 EQJ196037:EQJ196066 FAF196037:FAF196066 FKB196037:FKB196066 FTX196037:FTX196066 GDT196037:GDT196066 GNP196037:GNP196066 GXL196037:GXL196066 HHH196037:HHH196066 HRD196037:HRD196066 IAZ196037:IAZ196066 IKV196037:IKV196066 IUR196037:IUR196066 JEN196037:JEN196066 JOJ196037:JOJ196066 JYF196037:JYF196066 KIB196037:KIB196066 KRX196037:KRX196066 LBT196037:LBT196066 LLP196037:LLP196066 LVL196037:LVL196066 MFH196037:MFH196066 MPD196037:MPD196066 MYZ196037:MYZ196066 NIV196037:NIV196066 NSR196037:NSR196066 OCN196037:OCN196066 OMJ196037:OMJ196066 OWF196037:OWF196066 PGB196037:PGB196066 PPX196037:PPX196066 PZT196037:PZT196066 QJP196037:QJP196066 QTL196037:QTL196066 RDH196037:RDH196066 RND196037:RND196066 RWZ196037:RWZ196066 SGV196037:SGV196066 SQR196037:SQR196066 TAN196037:TAN196066 TKJ196037:TKJ196066 TUF196037:TUF196066 UEB196037:UEB196066 UNX196037:UNX196066 UXT196037:UXT196066 VHP196037:VHP196066 VRL196037:VRL196066 WBH196037:WBH196066 WLD196037:WLD196066 WUZ196037:WUZ196066 J261573:J261602 IN261573:IN261602 SJ261573:SJ261602 ACF261573:ACF261602 AMB261573:AMB261602 AVX261573:AVX261602 BFT261573:BFT261602 BPP261573:BPP261602 BZL261573:BZL261602 CJH261573:CJH261602 CTD261573:CTD261602 DCZ261573:DCZ261602 DMV261573:DMV261602 DWR261573:DWR261602 EGN261573:EGN261602 EQJ261573:EQJ261602 FAF261573:FAF261602 FKB261573:FKB261602 FTX261573:FTX261602 GDT261573:GDT261602 GNP261573:GNP261602 GXL261573:GXL261602 HHH261573:HHH261602 HRD261573:HRD261602 IAZ261573:IAZ261602 IKV261573:IKV261602 IUR261573:IUR261602 JEN261573:JEN261602 JOJ261573:JOJ261602 JYF261573:JYF261602 KIB261573:KIB261602 KRX261573:KRX261602 LBT261573:LBT261602 LLP261573:LLP261602 LVL261573:LVL261602 MFH261573:MFH261602 MPD261573:MPD261602 MYZ261573:MYZ261602 NIV261573:NIV261602 NSR261573:NSR261602 OCN261573:OCN261602 OMJ261573:OMJ261602 OWF261573:OWF261602 PGB261573:PGB261602 PPX261573:PPX261602 PZT261573:PZT261602 QJP261573:QJP261602 QTL261573:QTL261602 RDH261573:RDH261602 RND261573:RND261602 RWZ261573:RWZ261602 SGV261573:SGV261602 SQR261573:SQR261602 TAN261573:TAN261602 TKJ261573:TKJ261602 TUF261573:TUF261602 UEB261573:UEB261602 UNX261573:UNX261602 UXT261573:UXT261602 VHP261573:VHP261602 VRL261573:VRL261602 WBH261573:WBH261602 WLD261573:WLD261602 WUZ261573:WUZ261602 J327109:J327138 IN327109:IN327138 SJ327109:SJ327138 ACF327109:ACF327138 AMB327109:AMB327138 AVX327109:AVX327138 BFT327109:BFT327138 BPP327109:BPP327138 BZL327109:BZL327138 CJH327109:CJH327138 CTD327109:CTD327138 DCZ327109:DCZ327138 DMV327109:DMV327138 DWR327109:DWR327138 EGN327109:EGN327138 EQJ327109:EQJ327138 FAF327109:FAF327138 FKB327109:FKB327138 FTX327109:FTX327138 GDT327109:GDT327138 GNP327109:GNP327138 GXL327109:GXL327138 HHH327109:HHH327138 HRD327109:HRD327138 IAZ327109:IAZ327138 IKV327109:IKV327138 IUR327109:IUR327138 JEN327109:JEN327138 JOJ327109:JOJ327138 JYF327109:JYF327138 KIB327109:KIB327138 KRX327109:KRX327138 LBT327109:LBT327138 LLP327109:LLP327138 LVL327109:LVL327138 MFH327109:MFH327138 MPD327109:MPD327138 MYZ327109:MYZ327138 NIV327109:NIV327138 NSR327109:NSR327138 OCN327109:OCN327138 OMJ327109:OMJ327138 OWF327109:OWF327138 PGB327109:PGB327138 PPX327109:PPX327138 PZT327109:PZT327138 QJP327109:QJP327138 QTL327109:QTL327138 RDH327109:RDH327138 RND327109:RND327138 RWZ327109:RWZ327138 SGV327109:SGV327138 SQR327109:SQR327138 TAN327109:TAN327138 TKJ327109:TKJ327138 TUF327109:TUF327138 UEB327109:UEB327138 UNX327109:UNX327138 UXT327109:UXT327138 VHP327109:VHP327138 VRL327109:VRL327138 WBH327109:WBH327138 WLD327109:WLD327138 WUZ327109:WUZ327138 J392645:J392674 IN392645:IN392674 SJ392645:SJ392674 ACF392645:ACF392674 AMB392645:AMB392674 AVX392645:AVX392674 BFT392645:BFT392674 BPP392645:BPP392674 BZL392645:BZL392674 CJH392645:CJH392674 CTD392645:CTD392674 DCZ392645:DCZ392674 DMV392645:DMV392674 DWR392645:DWR392674 EGN392645:EGN392674 EQJ392645:EQJ392674 FAF392645:FAF392674 FKB392645:FKB392674 FTX392645:FTX392674 GDT392645:GDT392674 GNP392645:GNP392674 GXL392645:GXL392674 HHH392645:HHH392674 HRD392645:HRD392674 IAZ392645:IAZ392674 IKV392645:IKV392674 IUR392645:IUR392674 JEN392645:JEN392674 JOJ392645:JOJ392674 JYF392645:JYF392674 KIB392645:KIB392674 KRX392645:KRX392674 LBT392645:LBT392674 LLP392645:LLP392674 LVL392645:LVL392674 MFH392645:MFH392674 MPD392645:MPD392674 MYZ392645:MYZ392674 NIV392645:NIV392674 NSR392645:NSR392674 OCN392645:OCN392674 OMJ392645:OMJ392674 OWF392645:OWF392674 PGB392645:PGB392674 PPX392645:PPX392674 PZT392645:PZT392674 QJP392645:QJP392674 QTL392645:QTL392674 RDH392645:RDH392674 RND392645:RND392674 RWZ392645:RWZ392674 SGV392645:SGV392674 SQR392645:SQR392674 TAN392645:TAN392674 TKJ392645:TKJ392674 TUF392645:TUF392674 UEB392645:UEB392674 UNX392645:UNX392674 UXT392645:UXT392674 VHP392645:VHP392674 VRL392645:VRL392674 WBH392645:WBH392674 WLD392645:WLD392674 WUZ392645:WUZ392674 J458181:J458210 IN458181:IN458210 SJ458181:SJ458210 ACF458181:ACF458210 AMB458181:AMB458210 AVX458181:AVX458210 BFT458181:BFT458210 BPP458181:BPP458210 BZL458181:BZL458210 CJH458181:CJH458210 CTD458181:CTD458210 DCZ458181:DCZ458210 DMV458181:DMV458210 DWR458181:DWR458210 EGN458181:EGN458210 EQJ458181:EQJ458210 FAF458181:FAF458210 FKB458181:FKB458210 FTX458181:FTX458210 GDT458181:GDT458210 GNP458181:GNP458210 GXL458181:GXL458210 HHH458181:HHH458210 HRD458181:HRD458210 IAZ458181:IAZ458210 IKV458181:IKV458210 IUR458181:IUR458210 JEN458181:JEN458210 JOJ458181:JOJ458210 JYF458181:JYF458210 KIB458181:KIB458210 KRX458181:KRX458210 LBT458181:LBT458210 LLP458181:LLP458210 LVL458181:LVL458210 MFH458181:MFH458210 MPD458181:MPD458210 MYZ458181:MYZ458210 NIV458181:NIV458210 NSR458181:NSR458210 OCN458181:OCN458210 OMJ458181:OMJ458210 OWF458181:OWF458210 PGB458181:PGB458210 PPX458181:PPX458210 PZT458181:PZT458210 QJP458181:QJP458210 QTL458181:QTL458210 RDH458181:RDH458210 RND458181:RND458210 RWZ458181:RWZ458210 SGV458181:SGV458210 SQR458181:SQR458210 TAN458181:TAN458210 TKJ458181:TKJ458210 TUF458181:TUF458210 UEB458181:UEB458210 UNX458181:UNX458210 UXT458181:UXT458210 VHP458181:VHP458210 VRL458181:VRL458210 WBH458181:WBH458210 WLD458181:WLD458210 WUZ458181:WUZ458210 J523717:J523746 IN523717:IN523746 SJ523717:SJ523746 ACF523717:ACF523746 AMB523717:AMB523746 AVX523717:AVX523746 BFT523717:BFT523746 BPP523717:BPP523746 BZL523717:BZL523746 CJH523717:CJH523746 CTD523717:CTD523746 DCZ523717:DCZ523746 DMV523717:DMV523746 DWR523717:DWR523746 EGN523717:EGN523746 EQJ523717:EQJ523746 FAF523717:FAF523746 FKB523717:FKB523746 FTX523717:FTX523746 GDT523717:GDT523746 GNP523717:GNP523746 GXL523717:GXL523746 HHH523717:HHH523746 HRD523717:HRD523746 IAZ523717:IAZ523746 IKV523717:IKV523746 IUR523717:IUR523746 JEN523717:JEN523746 JOJ523717:JOJ523746 JYF523717:JYF523746 KIB523717:KIB523746 KRX523717:KRX523746 LBT523717:LBT523746 LLP523717:LLP523746 LVL523717:LVL523746 MFH523717:MFH523746 MPD523717:MPD523746 MYZ523717:MYZ523746 NIV523717:NIV523746 NSR523717:NSR523746 OCN523717:OCN523746 OMJ523717:OMJ523746 OWF523717:OWF523746 PGB523717:PGB523746 PPX523717:PPX523746 PZT523717:PZT523746 QJP523717:QJP523746 QTL523717:QTL523746 RDH523717:RDH523746 RND523717:RND523746 RWZ523717:RWZ523746 SGV523717:SGV523746 SQR523717:SQR523746 TAN523717:TAN523746 TKJ523717:TKJ523746 TUF523717:TUF523746 UEB523717:UEB523746 UNX523717:UNX523746 UXT523717:UXT523746 VHP523717:VHP523746 VRL523717:VRL523746 WBH523717:WBH523746 WLD523717:WLD523746 WUZ523717:WUZ523746 J589253:J589282 IN589253:IN589282 SJ589253:SJ589282 ACF589253:ACF589282 AMB589253:AMB589282 AVX589253:AVX589282 BFT589253:BFT589282 BPP589253:BPP589282 BZL589253:BZL589282 CJH589253:CJH589282 CTD589253:CTD589282 DCZ589253:DCZ589282 DMV589253:DMV589282 DWR589253:DWR589282 EGN589253:EGN589282 EQJ589253:EQJ589282 FAF589253:FAF589282 FKB589253:FKB589282 FTX589253:FTX589282 GDT589253:GDT589282 GNP589253:GNP589282 GXL589253:GXL589282 HHH589253:HHH589282 HRD589253:HRD589282 IAZ589253:IAZ589282 IKV589253:IKV589282 IUR589253:IUR589282 JEN589253:JEN589282 JOJ589253:JOJ589282 JYF589253:JYF589282 KIB589253:KIB589282 KRX589253:KRX589282 LBT589253:LBT589282 LLP589253:LLP589282 LVL589253:LVL589282 MFH589253:MFH589282 MPD589253:MPD589282 MYZ589253:MYZ589282 NIV589253:NIV589282 NSR589253:NSR589282 OCN589253:OCN589282 OMJ589253:OMJ589282 OWF589253:OWF589282 PGB589253:PGB589282 PPX589253:PPX589282 PZT589253:PZT589282 QJP589253:QJP589282 QTL589253:QTL589282 RDH589253:RDH589282 RND589253:RND589282 RWZ589253:RWZ589282 SGV589253:SGV589282 SQR589253:SQR589282 TAN589253:TAN589282 TKJ589253:TKJ589282 TUF589253:TUF589282 UEB589253:UEB589282 UNX589253:UNX589282 UXT589253:UXT589282 VHP589253:VHP589282 VRL589253:VRL589282 WBH589253:WBH589282 WLD589253:WLD589282 WUZ589253:WUZ589282 J654789:J654818 IN654789:IN654818 SJ654789:SJ654818 ACF654789:ACF654818 AMB654789:AMB654818 AVX654789:AVX654818 BFT654789:BFT654818 BPP654789:BPP654818 BZL654789:BZL654818 CJH654789:CJH654818 CTD654789:CTD654818 DCZ654789:DCZ654818 DMV654789:DMV654818 DWR654789:DWR654818 EGN654789:EGN654818 EQJ654789:EQJ654818 FAF654789:FAF654818 FKB654789:FKB654818 FTX654789:FTX654818 GDT654789:GDT654818 GNP654789:GNP654818 GXL654789:GXL654818 HHH654789:HHH654818 HRD654789:HRD654818 IAZ654789:IAZ654818 IKV654789:IKV654818 IUR654789:IUR654818 JEN654789:JEN654818 JOJ654789:JOJ654818 JYF654789:JYF654818 KIB654789:KIB654818 KRX654789:KRX654818 LBT654789:LBT654818 LLP654789:LLP654818 LVL654789:LVL654818 MFH654789:MFH654818 MPD654789:MPD654818 MYZ654789:MYZ654818 NIV654789:NIV654818 NSR654789:NSR654818 OCN654789:OCN654818 OMJ654789:OMJ654818 OWF654789:OWF654818 PGB654789:PGB654818 PPX654789:PPX654818 PZT654789:PZT654818 QJP654789:QJP654818 QTL654789:QTL654818 RDH654789:RDH654818 RND654789:RND654818 RWZ654789:RWZ654818 SGV654789:SGV654818 SQR654789:SQR654818 TAN654789:TAN654818 TKJ654789:TKJ654818 TUF654789:TUF654818 UEB654789:UEB654818 UNX654789:UNX654818 UXT654789:UXT654818 VHP654789:VHP654818 VRL654789:VRL654818 WBH654789:WBH654818 WLD654789:WLD654818 WUZ654789:WUZ654818 J720325:J720354 IN720325:IN720354 SJ720325:SJ720354 ACF720325:ACF720354 AMB720325:AMB720354 AVX720325:AVX720354 BFT720325:BFT720354 BPP720325:BPP720354 BZL720325:BZL720354 CJH720325:CJH720354 CTD720325:CTD720354 DCZ720325:DCZ720354 DMV720325:DMV720354 DWR720325:DWR720354 EGN720325:EGN720354 EQJ720325:EQJ720354 FAF720325:FAF720354 FKB720325:FKB720354 FTX720325:FTX720354 GDT720325:GDT720354 GNP720325:GNP720354 GXL720325:GXL720354 HHH720325:HHH720354 HRD720325:HRD720354 IAZ720325:IAZ720354 IKV720325:IKV720354 IUR720325:IUR720354 JEN720325:JEN720354 JOJ720325:JOJ720354 JYF720325:JYF720354 KIB720325:KIB720354 KRX720325:KRX720354 LBT720325:LBT720354 LLP720325:LLP720354 LVL720325:LVL720354 MFH720325:MFH720354 MPD720325:MPD720354 MYZ720325:MYZ720354 NIV720325:NIV720354 NSR720325:NSR720354 OCN720325:OCN720354 OMJ720325:OMJ720354 OWF720325:OWF720354 PGB720325:PGB720354 PPX720325:PPX720354 PZT720325:PZT720354 QJP720325:QJP720354 QTL720325:QTL720354 RDH720325:RDH720354 RND720325:RND720354 RWZ720325:RWZ720354 SGV720325:SGV720354 SQR720325:SQR720354 TAN720325:TAN720354 TKJ720325:TKJ720354 TUF720325:TUF720354 UEB720325:UEB720354 UNX720325:UNX720354 UXT720325:UXT720354 VHP720325:VHP720354 VRL720325:VRL720354 WBH720325:WBH720354 WLD720325:WLD720354 WUZ720325:WUZ720354 J785861:J785890 IN785861:IN785890 SJ785861:SJ785890 ACF785861:ACF785890 AMB785861:AMB785890 AVX785861:AVX785890 BFT785861:BFT785890 BPP785861:BPP785890 BZL785861:BZL785890 CJH785861:CJH785890 CTD785861:CTD785890 DCZ785861:DCZ785890 DMV785861:DMV785890 DWR785861:DWR785890 EGN785861:EGN785890 EQJ785861:EQJ785890 FAF785861:FAF785890 FKB785861:FKB785890 FTX785861:FTX785890 GDT785861:GDT785890 GNP785861:GNP785890 GXL785861:GXL785890 HHH785861:HHH785890 HRD785861:HRD785890 IAZ785861:IAZ785890 IKV785861:IKV785890 IUR785861:IUR785890 JEN785861:JEN785890 JOJ785861:JOJ785890 JYF785861:JYF785890 KIB785861:KIB785890 KRX785861:KRX785890 LBT785861:LBT785890 LLP785861:LLP785890 LVL785861:LVL785890 MFH785861:MFH785890 MPD785861:MPD785890 MYZ785861:MYZ785890 NIV785861:NIV785890 NSR785861:NSR785890 OCN785861:OCN785890 OMJ785861:OMJ785890 OWF785861:OWF785890 PGB785861:PGB785890 PPX785861:PPX785890 PZT785861:PZT785890 QJP785861:QJP785890 QTL785861:QTL785890 RDH785861:RDH785890 RND785861:RND785890 RWZ785861:RWZ785890 SGV785861:SGV785890 SQR785861:SQR785890 TAN785861:TAN785890 TKJ785861:TKJ785890 TUF785861:TUF785890 UEB785861:UEB785890 UNX785861:UNX785890 UXT785861:UXT785890 VHP785861:VHP785890 VRL785861:VRL785890 WBH785861:WBH785890 WLD785861:WLD785890 WUZ785861:WUZ785890 J851397:J851426 IN851397:IN851426 SJ851397:SJ851426 ACF851397:ACF851426 AMB851397:AMB851426 AVX851397:AVX851426 BFT851397:BFT851426 BPP851397:BPP851426 BZL851397:BZL851426 CJH851397:CJH851426 CTD851397:CTD851426 DCZ851397:DCZ851426 DMV851397:DMV851426 DWR851397:DWR851426 EGN851397:EGN851426 EQJ851397:EQJ851426 FAF851397:FAF851426 FKB851397:FKB851426 FTX851397:FTX851426 GDT851397:GDT851426 GNP851397:GNP851426 GXL851397:GXL851426 HHH851397:HHH851426 HRD851397:HRD851426 IAZ851397:IAZ851426 IKV851397:IKV851426 IUR851397:IUR851426 JEN851397:JEN851426 JOJ851397:JOJ851426 JYF851397:JYF851426 KIB851397:KIB851426 KRX851397:KRX851426 LBT851397:LBT851426 LLP851397:LLP851426 LVL851397:LVL851426 MFH851397:MFH851426 MPD851397:MPD851426 MYZ851397:MYZ851426 NIV851397:NIV851426 NSR851397:NSR851426 OCN851397:OCN851426 OMJ851397:OMJ851426 OWF851397:OWF851426 PGB851397:PGB851426 PPX851397:PPX851426 PZT851397:PZT851426 QJP851397:QJP851426 QTL851397:QTL851426 RDH851397:RDH851426 RND851397:RND851426 RWZ851397:RWZ851426 SGV851397:SGV851426 SQR851397:SQR851426 TAN851397:TAN851426 TKJ851397:TKJ851426 TUF851397:TUF851426 UEB851397:UEB851426 UNX851397:UNX851426 UXT851397:UXT851426 VHP851397:VHP851426 VRL851397:VRL851426 WBH851397:WBH851426 WLD851397:WLD851426 WUZ851397:WUZ851426 J916933:J916962 IN916933:IN916962 SJ916933:SJ916962 ACF916933:ACF916962 AMB916933:AMB916962 AVX916933:AVX916962 BFT916933:BFT916962 BPP916933:BPP916962 BZL916933:BZL916962 CJH916933:CJH916962 CTD916933:CTD916962 DCZ916933:DCZ916962 DMV916933:DMV916962 DWR916933:DWR916962 EGN916933:EGN916962 EQJ916933:EQJ916962 FAF916933:FAF916962 FKB916933:FKB916962 FTX916933:FTX916962 GDT916933:GDT916962 GNP916933:GNP916962 GXL916933:GXL916962 HHH916933:HHH916962 HRD916933:HRD916962 IAZ916933:IAZ916962 IKV916933:IKV916962 IUR916933:IUR916962 JEN916933:JEN916962 JOJ916933:JOJ916962 JYF916933:JYF916962 KIB916933:KIB916962 KRX916933:KRX916962 LBT916933:LBT916962 LLP916933:LLP916962 LVL916933:LVL916962 MFH916933:MFH916962 MPD916933:MPD916962 MYZ916933:MYZ916962 NIV916933:NIV916962 NSR916933:NSR916962 OCN916933:OCN916962 OMJ916933:OMJ916962 OWF916933:OWF916962 PGB916933:PGB916962 PPX916933:PPX916962 PZT916933:PZT916962 QJP916933:QJP916962 QTL916933:QTL916962 RDH916933:RDH916962 RND916933:RND916962 RWZ916933:RWZ916962 SGV916933:SGV916962 SQR916933:SQR916962 TAN916933:TAN916962 TKJ916933:TKJ916962 TUF916933:TUF916962 UEB916933:UEB916962 UNX916933:UNX916962 UXT916933:UXT916962 VHP916933:VHP916962 VRL916933:VRL916962 WBH916933:WBH916962 WLD916933:WLD916962 WUZ916933:WUZ916962 J982469:J982498 IN982469:IN982498 SJ982469:SJ982498 ACF982469:ACF982498 AMB982469:AMB982498 AVX982469:AVX982498 BFT982469:BFT982498 BPP982469:BPP982498 BZL982469:BZL982498 CJH982469:CJH982498 CTD982469:CTD982498 DCZ982469:DCZ982498 DMV982469:DMV982498 DWR982469:DWR982498 EGN982469:EGN982498 EQJ982469:EQJ982498 FAF982469:FAF982498 FKB982469:FKB982498 FTX982469:FTX982498 GDT982469:GDT982498 GNP982469:GNP982498 GXL982469:GXL982498 HHH982469:HHH982498 HRD982469:HRD982498 IAZ982469:IAZ982498 IKV982469:IKV982498 IUR982469:IUR982498 JEN982469:JEN982498 JOJ982469:JOJ982498 JYF982469:JYF982498 KIB982469:KIB982498 KRX982469:KRX982498 LBT982469:LBT982498 LLP982469:LLP982498 LVL982469:LVL982498 MFH982469:MFH982498 MPD982469:MPD982498 MYZ982469:MYZ982498 NIV982469:NIV982498 NSR982469:NSR982498 OCN982469:OCN982498 OMJ982469:OMJ982498 OWF982469:OWF982498 PGB982469:PGB982498 PPX982469:PPX982498 PZT982469:PZT982498 QJP982469:QJP982498 QTL982469:QTL982498 RDH982469:RDH982498 RND982469:RND982498 RWZ982469:RWZ982498 SGV982469:SGV982498 SQR982469:SQR982498 TAN982469:TAN982498 TKJ982469:TKJ982498 TUF982469:TUF982498 UEB982469:UEB982498 UNX982469:UNX982498 UXT982469:UXT982498 VHP982469:VHP982498 VRL982469:VRL982498 WBH982469:WBH982498 WLD982469:WLD982498 WUZ982469:WUZ982498 WUZ982218:WUZ982224 J64996:J65002 IN64996:IN65002 SJ64996:SJ65002 ACF64996:ACF65002 AMB64996:AMB65002 AVX64996:AVX65002 BFT64996:BFT65002 BPP64996:BPP65002 BZL64996:BZL65002 CJH64996:CJH65002 CTD64996:CTD65002 DCZ64996:DCZ65002 DMV64996:DMV65002 DWR64996:DWR65002 EGN64996:EGN65002 EQJ64996:EQJ65002 FAF64996:FAF65002 FKB64996:FKB65002 FTX64996:FTX65002 GDT64996:GDT65002 GNP64996:GNP65002 GXL64996:GXL65002 HHH64996:HHH65002 HRD64996:HRD65002 IAZ64996:IAZ65002 IKV64996:IKV65002 IUR64996:IUR65002 JEN64996:JEN65002 JOJ64996:JOJ65002 JYF64996:JYF65002 KIB64996:KIB65002 KRX64996:KRX65002 LBT64996:LBT65002 LLP64996:LLP65002 LVL64996:LVL65002 MFH64996:MFH65002 MPD64996:MPD65002 MYZ64996:MYZ65002 NIV64996:NIV65002 NSR64996:NSR65002 OCN64996:OCN65002 OMJ64996:OMJ65002 OWF64996:OWF65002 PGB64996:PGB65002 PPX64996:PPX65002 PZT64996:PZT65002 QJP64996:QJP65002 QTL64996:QTL65002 RDH64996:RDH65002 RND64996:RND65002 RWZ64996:RWZ65002 SGV64996:SGV65002 SQR64996:SQR65002 TAN64996:TAN65002 TKJ64996:TKJ65002 TUF64996:TUF65002 UEB64996:UEB65002 UNX64996:UNX65002 UXT64996:UXT65002 VHP64996:VHP65002 VRL64996:VRL65002 WBH64996:WBH65002 WLD64996:WLD65002 WUZ64996:WUZ65002 J130532:J130538 IN130532:IN130538 SJ130532:SJ130538 ACF130532:ACF130538 AMB130532:AMB130538 AVX130532:AVX130538 BFT130532:BFT130538 BPP130532:BPP130538 BZL130532:BZL130538 CJH130532:CJH130538 CTD130532:CTD130538 DCZ130532:DCZ130538 DMV130532:DMV130538 DWR130532:DWR130538 EGN130532:EGN130538 EQJ130532:EQJ130538 FAF130532:FAF130538 FKB130532:FKB130538 FTX130532:FTX130538 GDT130532:GDT130538 GNP130532:GNP130538 GXL130532:GXL130538 HHH130532:HHH130538 HRD130532:HRD130538 IAZ130532:IAZ130538 IKV130532:IKV130538 IUR130532:IUR130538 JEN130532:JEN130538 JOJ130532:JOJ130538 JYF130532:JYF130538 KIB130532:KIB130538 KRX130532:KRX130538 LBT130532:LBT130538 LLP130532:LLP130538 LVL130532:LVL130538 MFH130532:MFH130538 MPD130532:MPD130538 MYZ130532:MYZ130538 NIV130532:NIV130538 NSR130532:NSR130538 OCN130532:OCN130538 OMJ130532:OMJ130538 OWF130532:OWF130538 PGB130532:PGB130538 PPX130532:PPX130538 PZT130532:PZT130538 QJP130532:QJP130538 QTL130532:QTL130538 RDH130532:RDH130538 RND130532:RND130538 RWZ130532:RWZ130538 SGV130532:SGV130538 SQR130532:SQR130538 TAN130532:TAN130538 TKJ130532:TKJ130538 TUF130532:TUF130538 UEB130532:UEB130538 UNX130532:UNX130538 UXT130532:UXT130538 VHP130532:VHP130538 VRL130532:VRL130538 WBH130532:WBH130538 WLD130532:WLD130538 WUZ130532:WUZ130538 J196068:J196074 IN196068:IN196074 SJ196068:SJ196074 ACF196068:ACF196074 AMB196068:AMB196074 AVX196068:AVX196074 BFT196068:BFT196074 BPP196068:BPP196074 BZL196068:BZL196074 CJH196068:CJH196074 CTD196068:CTD196074 DCZ196068:DCZ196074 DMV196068:DMV196074 DWR196068:DWR196074 EGN196068:EGN196074 EQJ196068:EQJ196074 FAF196068:FAF196074 FKB196068:FKB196074 FTX196068:FTX196074 GDT196068:GDT196074 GNP196068:GNP196074 GXL196068:GXL196074 HHH196068:HHH196074 HRD196068:HRD196074 IAZ196068:IAZ196074 IKV196068:IKV196074 IUR196068:IUR196074 JEN196068:JEN196074 JOJ196068:JOJ196074 JYF196068:JYF196074 KIB196068:KIB196074 KRX196068:KRX196074 LBT196068:LBT196074 LLP196068:LLP196074 LVL196068:LVL196074 MFH196068:MFH196074 MPD196068:MPD196074 MYZ196068:MYZ196074 NIV196068:NIV196074 NSR196068:NSR196074 OCN196068:OCN196074 OMJ196068:OMJ196074 OWF196068:OWF196074 PGB196068:PGB196074 PPX196068:PPX196074 PZT196068:PZT196074 QJP196068:QJP196074 QTL196068:QTL196074 RDH196068:RDH196074 RND196068:RND196074 RWZ196068:RWZ196074 SGV196068:SGV196074 SQR196068:SQR196074 TAN196068:TAN196074 TKJ196068:TKJ196074 TUF196068:TUF196074 UEB196068:UEB196074 UNX196068:UNX196074 UXT196068:UXT196074 VHP196068:VHP196074 VRL196068:VRL196074 WBH196068:WBH196074 WLD196068:WLD196074 WUZ196068:WUZ196074 J261604:J261610 IN261604:IN261610 SJ261604:SJ261610 ACF261604:ACF261610 AMB261604:AMB261610 AVX261604:AVX261610 BFT261604:BFT261610 BPP261604:BPP261610 BZL261604:BZL261610 CJH261604:CJH261610 CTD261604:CTD261610 DCZ261604:DCZ261610 DMV261604:DMV261610 DWR261604:DWR261610 EGN261604:EGN261610 EQJ261604:EQJ261610 FAF261604:FAF261610 FKB261604:FKB261610 FTX261604:FTX261610 GDT261604:GDT261610 GNP261604:GNP261610 GXL261604:GXL261610 HHH261604:HHH261610 HRD261604:HRD261610 IAZ261604:IAZ261610 IKV261604:IKV261610 IUR261604:IUR261610 JEN261604:JEN261610 JOJ261604:JOJ261610 JYF261604:JYF261610 KIB261604:KIB261610 KRX261604:KRX261610 LBT261604:LBT261610 LLP261604:LLP261610 LVL261604:LVL261610 MFH261604:MFH261610 MPD261604:MPD261610 MYZ261604:MYZ261610 NIV261604:NIV261610 NSR261604:NSR261610 OCN261604:OCN261610 OMJ261604:OMJ261610 OWF261604:OWF261610 PGB261604:PGB261610 PPX261604:PPX261610 PZT261604:PZT261610 QJP261604:QJP261610 QTL261604:QTL261610 RDH261604:RDH261610 RND261604:RND261610 RWZ261604:RWZ261610 SGV261604:SGV261610 SQR261604:SQR261610 TAN261604:TAN261610 TKJ261604:TKJ261610 TUF261604:TUF261610 UEB261604:UEB261610 UNX261604:UNX261610 UXT261604:UXT261610 VHP261604:VHP261610 VRL261604:VRL261610 WBH261604:WBH261610 WLD261604:WLD261610 WUZ261604:WUZ261610 J327140:J327146 IN327140:IN327146 SJ327140:SJ327146 ACF327140:ACF327146 AMB327140:AMB327146 AVX327140:AVX327146 BFT327140:BFT327146 BPP327140:BPP327146 BZL327140:BZL327146 CJH327140:CJH327146 CTD327140:CTD327146 DCZ327140:DCZ327146 DMV327140:DMV327146 DWR327140:DWR327146 EGN327140:EGN327146 EQJ327140:EQJ327146 FAF327140:FAF327146 FKB327140:FKB327146 FTX327140:FTX327146 GDT327140:GDT327146 GNP327140:GNP327146 GXL327140:GXL327146 HHH327140:HHH327146 HRD327140:HRD327146 IAZ327140:IAZ327146 IKV327140:IKV327146 IUR327140:IUR327146 JEN327140:JEN327146 JOJ327140:JOJ327146 JYF327140:JYF327146 KIB327140:KIB327146 KRX327140:KRX327146 LBT327140:LBT327146 LLP327140:LLP327146 LVL327140:LVL327146 MFH327140:MFH327146 MPD327140:MPD327146 MYZ327140:MYZ327146 NIV327140:NIV327146 NSR327140:NSR327146 OCN327140:OCN327146 OMJ327140:OMJ327146 OWF327140:OWF327146 PGB327140:PGB327146 PPX327140:PPX327146 PZT327140:PZT327146 QJP327140:QJP327146 QTL327140:QTL327146 RDH327140:RDH327146 RND327140:RND327146 RWZ327140:RWZ327146 SGV327140:SGV327146 SQR327140:SQR327146 TAN327140:TAN327146 TKJ327140:TKJ327146 TUF327140:TUF327146 UEB327140:UEB327146 UNX327140:UNX327146 UXT327140:UXT327146 VHP327140:VHP327146 VRL327140:VRL327146 WBH327140:WBH327146 WLD327140:WLD327146 WUZ327140:WUZ327146 J392676:J392682 IN392676:IN392682 SJ392676:SJ392682 ACF392676:ACF392682 AMB392676:AMB392682 AVX392676:AVX392682 BFT392676:BFT392682 BPP392676:BPP392682 BZL392676:BZL392682 CJH392676:CJH392682 CTD392676:CTD392682 DCZ392676:DCZ392682 DMV392676:DMV392682 DWR392676:DWR392682 EGN392676:EGN392682 EQJ392676:EQJ392682 FAF392676:FAF392682 FKB392676:FKB392682 FTX392676:FTX392682 GDT392676:GDT392682 GNP392676:GNP392682 GXL392676:GXL392682 HHH392676:HHH392682 HRD392676:HRD392682 IAZ392676:IAZ392682 IKV392676:IKV392682 IUR392676:IUR392682 JEN392676:JEN392682 JOJ392676:JOJ392682 JYF392676:JYF392682 KIB392676:KIB392682 KRX392676:KRX392682 LBT392676:LBT392682 LLP392676:LLP392682 LVL392676:LVL392682 MFH392676:MFH392682 MPD392676:MPD392682 MYZ392676:MYZ392682 NIV392676:NIV392682 NSR392676:NSR392682 OCN392676:OCN392682 OMJ392676:OMJ392682 OWF392676:OWF392682 PGB392676:PGB392682 PPX392676:PPX392682 PZT392676:PZT392682 QJP392676:QJP392682 QTL392676:QTL392682 RDH392676:RDH392682 RND392676:RND392682 RWZ392676:RWZ392682 SGV392676:SGV392682 SQR392676:SQR392682 TAN392676:TAN392682 TKJ392676:TKJ392682 TUF392676:TUF392682 UEB392676:UEB392682 UNX392676:UNX392682 UXT392676:UXT392682 VHP392676:VHP392682 VRL392676:VRL392682 WBH392676:WBH392682 WLD392676:WLD392682 WUZ392676:WUZ392682 J458212:J458218 IN458212:IN458218 SJ458212:SJ458218 ACF458212:ACF458218 AMB458212:AMB458218 AVX458212:AVX458218 BFT458212:BFT458218 BPP458212:BPP458218 BZL458212:BZL458218 CJH458212:CJH458218 CTD458212:CTD458218 DCZ458212:DCZ458218 DMV458212:DMV458218 DWR458212:DWR458218 EGN458212:EGN458218 EQJ458212:EQJ458218 FAF458212:FAF458218 FKB458212:FKB458218 FTX458212:FTX458218 GDT458212:GDT458218 GNP458212:GNP458218 GXL458212:GXL458218 HHH458212:HHH458218 HRD458212:HRD458218 IAZ458212:IAZ458218 IKV458212:IKV458218 IUR458212:IUR458218 JEN458212:JEN458218 JOJ458212:JOJ458218 JYF458212:JYF458218 KIB458212:KIB458218 KRX458212:KRX458218 LBT458212:LBT458218 LLP458212:LLP458218 LVL458212:LVL458218 MFH458212:MFH458218 MPD458212:MPD458218 MYZ458212:MYZ458218 NIV458212:NIV458218 NSR458212:NSR458218 OCN458212:OCN458218 OMJ458212:OMJ458218 OWF458212:OWF458218 PGB458212:PGB458218 PPX458212:PPX458218 PZT458212:PZT458218 QJP458212:QJP458218 QTL458212:QTL458218 RDH458212:RDH458218 RND458212:RND458218 RWZ458212:RWZ458218 SGV458212:SGV458218 SQR458212:SQR458218 TAN458212:TAN458218 TKJ458212:TKJ458218 TUF458212:TUF458218 UEB458212:UEB458218 UNX458212:UNX458218 UXT458212:UXT458218 VHP458212:VHP458218 VRL458212:VRL458218 WBH458212:WBH458218 WLD458212:WLD458218 WUZ458212:WUZ458218 J523748:J523754 IN523748:IN523754 SJ523748:SJ523754 ACF523748:ACF523754 AMB523748:AMB523754 AVX523748:AVX523754 BFT523748:BFT523754 BPP523748:BPP523754 BZL523748:BZL523754 CJH523748:CJH523754 CTD523748:CTD523754 DCZ523748:DCZ523754 DMV523748:DMV523754 DWR523748:DWR523754 EGN523748:EGN523754 EQJ523748:EQJ523754 FAF523748:FAF523754 FKB523748:FKB523754 FTX523748:FTX523754 GDT523748:GDT523754 GNP523748:GNP523754 GXL523748:GXL523754 HHH523748:HHH523754 HRD523748:HRD523754 IAZ523748:IAZ523754 IKV523748:IKV523754 IUR523748:IUR523754 JEN523748:JEN523754 JOJ523748:JOJ523754 JYF523748:JYF523754 KIB523748:KIB523754 KRX523748:KRX523754 LBT523748:LBT523754 LLP523748:LLP523754 LVL523748:LVL523754 MFH523748:MFH523754 MPD523748:MPD523754 MYZ523748:MYZ523754 NIV523748:NIV523754 NSR523748:NSR523754 OCN523748:OCN523754 OMJ523748:OMJ523754 OWF523748:OWF523754 PGB523748:PGB523754 PPX523748:PPX523754 PZT523748:PZT523754 QJP523748:QJP523754 QTL523748:QTL523754 RDH523748:RDH523754 RND523748:RND523754 RWZ523748:RWZ523754 SGV523748:SGV523754 SQR523748:SQR523754 TAN523748:TAN523754 TKJ523748:TKJ523754 TUF523748:TUF523754 UEB523748:UEB523754 UNX523748:UNX523754 UXT523748:UXT523754 VHP523748:VHP523754 VRL523748:VRL523754 WBH523748:WBH523754 WLD523748:WLD523754 WUZ523748:WUZ523754 J589284:J589290 IN589284:IN589290 SJ589284:SJ589290 ACF589284:ACF589290 AMB589284:AMB589290 AVX589284:AVX589290 BFT589284:BFT589290 BPP589284:BPP589290 BZL589284:BZL589290 CJH589284:CJH589290 CTD589284:CTD589290 DCZ589284:DCZ589290 DMV589284:DMV589290 DWR589284:DWR589290 EGN589284:EGN589290 EQJ589284:EQJ589290 FAF589284:FAF589290 FKB589284:FKB589290 FTX589284:FTX589290 GDT589284:GDT589290 GNP589284:GNP589290 GXL589284:GXL589290 HHH589284:HHH589290 HRD589284:HRD589290 IAZ589284:IAZ589290 IKV589284:IKV589290 IUR589284:IUR589290 JEN589284:JEN589290 JOJ589284:JOJ589290 JYF589284:JYF589290 KIB589284:KIB589290 KRX589284:KRX589290 LBT589284:LBT589290 LLP589284:LLP589290 LVL589284:LVL589290 MFH589284:MFH589290 MPD589284:MPD589290 MYZ589284:MYZ589290 NIV589284:NIV589290 NSR589284:NSR589290 OCN589284:OCN589290 OMJ589284:OMJ589290 OWF589284:OWF589290 PGB589284:PGB589290 PPX589284:PPX589290 PZT589284:PZT589290 QJP589284:QJP589290 QTL589284:QTL589290 RDH589284:RDH589290 RND589284:RND589290 RWZ589284:RWZ589290 SGV589284:SGV589290 SQR589284:SQR589290 TAN589284:TAN589290 TKJ589284:TKJ589290 TUF589284:TUF589290 UEB589284:UEB589290 UNX589284:UNX589290 UXT589284:UXT589290 VHP589284:VHP589290 VRL589284:VRL589290 WBH589284:WBH589290 WLD589284:WLD589290 WUZ589284:WUZ589290 J654820:J654826 IN654820:IN654826 SJ654820:SJ654826 ACF654820:ACF654826 AMB654820:AMB654826 AVX654820:AVX654826 BFT654820:BFT654826 BPP654820:BPP654826 BZL654820:BZL654826 CJH654820:CJH654826 CTD654820:CTD654826 DCZ654820:DCZ654826 DMV654820:DMV654826 DWR654820:DWR654826 EGN654820:EGN654826 EQJ654820:EQJ654826 FAF654820:FAF654826 FKB654820:FKB654826 FTX654820:FTX654826 GDT654820:GDT654826 GNP654820:GNP654826 GXL654820:GXL654826 HHH654820:HHH654826 HRD654820:HRD654826 IAZ654820:IAZ654826 IKV654820:IKV654826 IUR654820:IUR654826 JEN654820:JEN654826 JOJ654820:JOJ654826 JYF654820:JYF654826 KIB654820:KIB654826 KRX654820:KRX654826 LBT654820:LBT654826 LLP654820:LLP654826 LVL654820:LVL654826 MFH654820:MFH654826 MPD654820:MPD654826 MYZ654820:MYZ654826 NIV654820:NIV654826 NSR654820:NSR654826 OCN654820:OCN654826 OMJ654820:OMJ654826 OWF654820:OWF654826 PGB654820:PGB654826 PPX654820:PPX654826 PZT654820:PZT654826 QJP654820:QJP654826 QTL654820:QTL654826 RDH654820:RDH654826 RND654820:RND654826 RWZ654820:RWZ654826 SGV654820:SGV654826 SQR654820:SQR654826 TAN654820:TAN654826 TKJ654820:TKJ654826 TUF654820:TUF654826 UEB654820:UEB654826 UNX654820:UNX654826 UXT654820:UXT654826 VHP654820:VHP654826 VRL654820:VRL654826 WBH654820:WBH654826 WLD654820:WLD654826 WUZ654820:WUZ654826 J720356:J720362 IN720356:IN720362 SJ720356:SJ720362 ACF720356:ACF720362 AMB720356:AMB720362 AVX720356:AVX720362 BFT720356:BFT720362 BPP720356:BPP720362 BZL720356:BZL720362 CJH720356:CJH720362 CTD720356:CTD720362 DCZ720356:DCZ720362 DMV720356:DMV720362 DWR720356:DWR720362 EGN720356:EGN720362 EQJ720356:EQJ720362 FAF720356:FAF720362 FKB720356:FKB720362 FTX720356:FTX720362 GDT720356:GDT720362 GNP720356:GNP720362 GXL720356:GXL720362 HHH720356:HHH720362 HRD720356:HRD720362 IAZ720356:IAZ720362 IKV720356:IKV720362 IUR720356:IUR720362 JEN720356:JEN720362 JOJ720356:JOJ720362 JYF720356:JYF720362 KIB720356:KIB720362 KRX720356:KRX720362 LBT720356:LBT720362 LLP720356:LLP720362 LVL720356:LVL720362 MFH720356:MFH720362 MPD720356:MPD720362 MYZ720356:MYZ720362 NIV720356:NIV720362 NSR720356:NSR720362 OCN720356:OCN720362 OMJ720356:OMJ720362 OWF720356:OWF720362 PGB720356:PGB720362 PPX720356:PPX720362 PZT720356:PZT720362 QJP720356:QJP720362 QTL720356:QTL720362 RDH720356:RDH720362 RND720356:RND720362 RWZ720356:RWZ720362 SGV720356:SGV720362 SQR720356:SQR720362 TAN720356:TAN720362 TKJ720356:TKJ720362 TUF720356:TUF720362 UEB720356:UEB720362 UNX720356:UNX720362 UXT720356:UXT720362 VHP720356:VHP720362 VRL720356:VRL720362 WBH720356:WBH720362 WLD720356:WLD720362 WUZ720356:WUZ720362 J785892:J785898 IN785892:IN785898 SJ785892:SJ785898 ACF785892:ACF785898 AMB785892:AMB785898 AVX785892:AVX785898 BFT785892:BFT785898 BPP785892:BPP785898 BZL785892:BZL785898 CJH785892:CJH785898 CTD785892:CTD785898 DCZ785892:DCZ785898 DMV785892:DMV785898 DWR785892:DWR785898 EGN785892:EGN785898 EQJ785892:EQJ785898 FAF785892:FAF785898 FKB785892:FKB785898 FTX785892:FTX785898 GDT785892:GDT785898 GNP785892:GNP785898 GXL785892:GXL785898 HHH785892:HHH785898 HRD785892:HRD785898 IAZ785892:IAZ785898 IKV785892:IKV785898 IUR785892:IUR785898 JEN785892:JEN785898 JOJ785892:JOJ785898 JYF785892:JYF785898 KIB785892:KIB785898 KRX785892:KRX785898 LBT785892:LBT785898 LLP785892:LLP785898 LVL785892:LVL785898 MFH785892:MFH785898 MPD785892:MPD785898 MYZ785892:MYZ785898 NIV785892:NIV785898 NSR785892:NSR785898 OCN785892:OCN785898 OMJ785892:OMJ785898 OWF785892:OWF785898 PGB785892:PGB785898 PPX785892:PPX785898 PZT785892:PZT785898 QJP785892:QJP785898 QTL785892:QTL785898 RDH785892:RDH785898 RND785892:RND785898 RWZ785892:RWZ785898 SGV785892:SGV785898 SQR785892:SQR785898 TAN785892:TAN785898 TKJ785892:TKJ785898 TUF785892:TUF785898 UEB785892:UEB785898 UNX785892:UNX785898 UXT785892:UXT785898 VHP785892:VHP785898 VRL785892:VRL785898 WBH785892:WBH785898 WLD785892:WLD785898 WUZ785892:WUZ785898 J851428:J851434 IN851428:IN851434 SJ851428:SJ851434 ACF851428:ACF851434 AMB851428:AMB851434 AVX851428:AVX851434 BFT851428:BFT851434 BPP851428:BPP851434 BZL851428:BZL851434 CJH851428:CJH851434 CTD851428:CTD851434 DCZ851428:DCZ851434 DMV851428:DMV851434 DWR851428:DWR851434 EGN851428:EGN851434 EQJ851428:EQJ851434 FAF851428:FAF851434 FKB851428:FKB851434 FTX851428:FTX851434 GDT851428:GDT851434 GNP851428:GNP851434 GXL851428:GXL851434 HHH851428:HHH851434 HRD851428:HRD851434 IAZ851428:IAZ851434 IKV851428:IKV851434 IUR851428:IUR851434 JEN851428:JEN851434 JOJ851428:JOJ851434 JYF851428:JYF851434 KIB851428:KIB851434 KRX851428:KRX851434 LBT851428:LBT851434 LLP851428:LLP851434 LVL851428:LVL851434 MFH851428:MFH851434 MPD851428:MPD851434 MYZ851428:MYZ851434 NIV851428:NIV851434 NSR851428:NSR851434 OCN851428:OCN851434 OMJ851428:OMJ851434 OWF851428:OWF851434 PGB851428:PGB851434 PPX851428:PPX851434 PZT851428:PZT851434 QJP851428:QJP851434 QTL851428:QTL851434 RDH851428:RDH851434 RND851428:RND851434 RWZ851428:RWZ851434 SGV851428:SGV851434 SQR851428:SQR851434 TAN851428:TAN851434 TKJ851428:TKJ851434 TUF851428:TUF851434 UEB851428:UEB851434 UNX851428:UNX851434 UXT851428:UXT851434 VHP851428:VHP851434 VRL851428:VRL851434 WBH851428:WBH851434 WLD851428:WLD851434 WUZ851428:WUZ851434 J916964:J916970 IN916964:IN916970 SJ916964:SJ916970 ACF916964:ACF916970 AMB916964:AMB916970 AVX916964:AVX916970 BFT916964:BFT916970 BPP916964:BPP916970 BZL916964:BZL916970 CJH916964:CJH916970 CTD916964:CTD916970 DCZ916964:DCZ916970 DMV916964:DMV916970 DWR916964:DWR916970 EGN916964:EGN916970 EQJ916964:EQJ916970 FAF916964:FAF916970 FKB916964:FKB916970 FTX916964:FTX916970 GDT916964:GDT916970 GNP916964:GNP916970 GXL916964:GXL916970 HHH916964:HHH916970 HRD916964:HRD916970 IAZ916964:IAZ916970 IKV916964:IKV916970 IUR916964:IUR916970 JEN916964:JEN916970 JOJ916964:JOJ916970 JYF916964:JYF916970 KIB916964:KIB916970 KRX916964:KRX916970 LBT916964:LBT916970 LLP916964:LLP916970 LVL916964:LVL916970 MFH916964:MFH916970 MPD916964:MPD916970 MYZ916964:MYZ916970 NIV916964:NIV916970 NSR916964:NSR916970 OCN916964:OCN916970 OMJ916964:OMJ916970 OWF916964:OWF916970 PGB916964:PGB916970 PPX916964:PPX916970 PZT916964:PZT916970 QJP916964:QJP916970 QTL916964:QTL916970 RDH916964:RDH916970 RND916964:RND916970 RWZ916964:RWZ916970 SGV916964:SGV916970 SQR916964:SQR916970 TAN916964:TAN916970 TKJ916964:TKJ916970 TUF916964:TUF916970 UEB916964:UEB916970 UNX916964:UNX916970 UXT916964:UXT916970 VHP916964:VHP916970 VRL916964:VRL916970 WBH916964:WBH916970 WLD916964:WLD916970 WUZ916964:WUZ916970 J982500:J982506 IN982500:IN982506 SJ982500:SJ982506 ACF982500:ACF982506 AMB982500:AMB982506 AVX982500:AVX982506 BFT982500:BFT982506 BPP982500:BPP982506 BZL982500:BZL982506 CJH982500:CJH982506 CTD982500:CTD982506 DCZ982500:DCZ982506 DMV982500:DMV982506 DWR982500:DWR982506 EGN982500:EGN982506 EQJ982500:EQJ982506 FAF982500:FAF982506 FKB982500:FKB982506 FTX982500:FTX982506 GDT982500:GDT982506 GNP982500:GNP982506 GXL982500:GXL982506 HHH982500:HHH982506 HRD982500:HRD982506 IAZ982500:IAZ982506 IKV982500:IKV982506 IUR982500:IUR982506 JEN982500:JEN982506 JOJ982500:JOJ982506 JYF982500:JYF982506 KIB982500:KIB982506 KRX982500:KRX982506 LBT982500:LBT982506 LLP982500:LLP982506 LVL982500:LVL982506 MFH982500:MFH982506 MPD982500:MPD982506 MYZ982500:MYZ982506 NIV982500:NIV982506 NSR982500:NSR982506 OCN982500:OCN982506 OMJ982500:OMJ982506 OWF982500:OWF982506 PGB982500:PGB982506 PPX982500:PPX982506 PZT982500:PZT982506 QJP982500:QJP982506 QTL982500:QTL982506 RDH982500:RDH982506 RND982500:RND982506 RWZ982500:RWZ982506 SGV982500:SGV982506 SQR982500:SQR982506 TAN982500:TAN982506 TKJ982500:TKJ982506 TUF982500:TUF982506 UEB982500:UEB982506 UNX982500:UNX982506 UXT982500:UXT982506 VHP982500:VHP982506 VRL982500:VRL982506 WBH982500:WBH982506 WLD982500:WLD982506 WUZ982500:WUZ982506 J64591:J64603 IN64591:IN64603 SJ64591:SJ64603 ACF64591:ACF64603 AMB64591:AMB64603 AVX64591:AVX64603 BFT64591:BFT64603 BPP64591:BPP64603 BZL64591:BZL64603 CJH64591:CJH64603 CTD64591:CTD64603 DCZ64591:DCZ64603 DMV64591:DMV64603 DWR64591:DWR64603 EGN64591:EGN64603 EQJ64591:EQJ64603 FAF64591:FAF64603 FKB64591:FKB64603 FTX64591:FTX64603 GDT64591:GDT64603 GNP64591:GNP64603 GXL64591:GXL64603 HHH64591:HHH64603 HRD64591:HRD64603 IAZ64591:IAZ64603 IKV64591:IKV64603 IUR64591:IUR64603 JEN64591:JEN64603 JOJ64591:JOJ64603 JYF64591:JYF64603 KIB64591:KIB64603 KRX64591:KRX64603 LBT64591:LBT64603 LLP64591:LLP64603 LVL64591:LVL64603 MFH64591:MFH64603 MPD64591:MPD64603 MYZ64591:MYZ64603 NIV64591:NIV64603 NSR64591:NSR64603 OCN64591:OCN64603 OMJ64591:OMJ64603 OWF64591:OWF64603 PGB64591:PGB64603 PPX64591:PPX64603 PZT64591:PZT64603 QJP64591:QJP64603 QTL64591:QTL64603 RDH64591:RDH64603 RND64591:RND64603 RWZ64591:RWZ64603 SGV64591:SGV64603 SQR64591:SQR64603 TAN64591:TAN64603 TKJ64591:TKJ64603 TUF64591:TUF64603 UEB64591:UEB64603 UNX64591:UNX64603 UXT64591:UXT64603 VHP64591:VHP64603 VRL64591:VRL64603 WBH64591:WBH64603 WLD64591:WLD64603 WUZ64591:WUZ64603 J130127:J130139 IN130127:IN130139 SJ130127:SJ130139 ACF130127:ACF130139 AMB130127:AMB130139 AVX130127:AVX130139 BFT130127:BFT130139 BPP130127:BPP130139 BZL130127:BZL130139 CJH130127:CJH130139 CTD130127:CTD130139 DCZ130127:DCZ130139 DMV130127:DMV130139 DWR130127:DWR130139 EGN130127:EGN130139 EQJ130127:EQJ130139 FAF130127:FAF130139 FKB130127:FKB130139 FTX130127:FTX130139 GDT130127:GDT130139 GNP130127:GNP130139 GXL130127:GXL130139 HHH130127:HHH130139 HRD130127:HRD130139 IAZ130127:IAZ130139 IKV130127:IKV130139 IUR130127:IUR130139 JEN130127:JEN130139 JOJ130127:JOJ130139 JYF130127:JYF130139 KIB130127:KIB130139 KRX130127:KRX130139 LBT130127:LBT130139 LLP130127:LLP130139 LVL130127:LVL130139 MFH130127:MFH130139 MPD130127:MPD130139 MYZ130127:MYZ130139 NIV130127:NIV130139 NSR130127:NSR130139 OCN130127:OCN130139 OMJ130127:OMJ130139 OWF130127:OWF130139 PGB130127:PGB130139 PPX130127:PPX130139 PZT130127:PZT130139 QJP130127:QJP130139 QTL130127:QTL130139 RDH130127:RDH130139 RND130127:RND130139 RWZ130127:RWZ130139 SGV130127:SGV130139 SQR130127:SQR130139 TAN130127:TAN130139 TKJ130127:TKJ130139 TUF130127:TUF130139 UEB130127:UEB130139 UNX130127:UNX130139 UXT130127:UXT130139 VHP130127:VHP130139 VRL130127:VRL130139 WBH130127:WBH130139 WLD130127:WLD130139 WUZ130127:WUZ130139 J195663:J195675 IN195663:IN195675 SJ195663:SJ195675 ACF195663:ACF195675 AMB195663:AMB195675 AVX195663:AVX195675 BFT195663:BFT195675 BPP195663:BPP195675 BZL195663:BZL195675 CJH195663:CJH195675 CTD195663:CTD195675 DCZ195663:DCZ195675 DMV195663:DMV195675 DWR195663:DWR195675 EGN195663:EGN195675 EQJ195663:EQJ195675 FAF195663:FAF195675 FKB195663:FKB195675 FTX195663:FTX195675 GDT195663:GDT195675 GNP195663:GNP195675 GXL195663:GXL195675 HHH195663:HHH195675 HRD195663:HRD195675 IAZ195663:IAZ195675 IKV195663:IKV195675 IUR195663:IUR195675 JEN195663:JEN195675 JOJ195663:JOJ195675 JYF195663:JYF195675 KIB195663:KIB195675 KRX195663:KRX195675 LBT195663:LBT195675 LLP195663:LLP195675 LVL195663:LVL195675 MFH195663:MFH195675 MPD195663:MPD195675 MYZ195663:MYZ195675 NIV195663:NIV195675 NSR195663:NSR195675 OCN195663:OCN195675 OMJ195663:OMJ195675 OWF195663:OWF195675 PGB195663:PGB195675 PPX195663:PPX195675 PZT195663:PZT195675 QJP195663:QJP195675 QTL195663:QTL195675 RDH195663:RDH195675 RND195663:RND195675 RWZ195663:RWZ195675 SGV195663:SGV195675 SQR195663:SQR195675 TAN195663:TAN195675 TKJ195663:TKJ195675 TUF195663:TUF195675 UEB195663:UEB195675 UNX195663:UNX195675 UXT195663:UXT195675 VHP195663:VHP195675 VRL195663:VRL195675 WBH195663:WBH195675 WLD195663:WLD195675 WUZ195663:WUZ195675 J261199:J261211 IN261199:IN261211 SJ261199:SJ261211 ACF261199:ACF261211 AMB261199:AMB261211 AVX261199:AVX261211 BFT261199:BFT261211 BPP261199:BPP261211 BZL261199:BZL261211 CJH261199:CJH261211 CTD261199:CTD261211 DCZ261199:DCZ261211 DMV261199:DMV261211 DWR261199:DWR261211 EGN261199:EGN261211 EQJ261199:EQJ261211 FAF261199:FAF261211 FKB261199:FKB261211 FTX261199:FTX261211 GDT261199:GDT261211 GNP261199:GNP261211 GXL261199:GXL261211 HHH261199:HHH261211 HRD261199:HRD261211 IAZ261199:IAZ261211 IKV261199:IKV261211 IUR261199:IUR261211 JEN261199:JEN261211 JOJ261199:JOJ261211 JYF261199:JYF261211 KIB261199:KIB261211 KRX261199:KRX261211 LBT261199:LBT261211 LLP261199:LLP261211 LVL261199:LVL261211 MFH261199:MFH261211 MPD261199:MPD261211 MYZ261199:MYZ261211 NIV261199:NIV261211 NSR261199:NSR261211 OCN261199:OCN261211 OMJ261199:OMJ261211 OWF261199:OWF261211 PGB261199:PGB261211 PPX261199:PPX261211 PZT261199:PZT261211 QJP261199:QJP261211 QTL261199:QTL261211 RDH261199:RDH261211 RND261199:RND261211 RWZ261199:RWZ261211 SGV261199:SGV261211 SQR261199:SQR261211 TAN261199:TAN261211 TKJ261199:TKJ261211 TUF261199:TUF261211 UEB261199:UEB261211 UNX261199:UNX261211 UXT261199:UXT261211 VHP261199:VHP261211 VRL261199:VRL261211 WBH261199:WBH261211 WLD261199:WLD261211 WUZ261199:WUZ261211 J326735:J326747 IN326735:IN326747 SJ326735:SJ326747 ACF326735:ACF326747 AMB326735:AMB326747 AVX326735:AVX326747 BFT326735:BFT326747 BPP326735:BPP326747 BZL326735:BZL326747 CJH326735:CJH326747 CTD326735:CTD326747 DCZ326735:DCZ326747 DMV326735:DMV326747 DWR326735:DWR326747 EGN326735:EGN326747 EQJ326735:EQJ326747 FAF326735:FAF326747 FKB326735:FKB326747 FTX326735:FTX326747 GDT326735:GDT326747 GNP326735:GNP326747 GXL326735:GXL326747 HHH326735:HHH326747 HRD326735:HRD326747 IAZ326735:IAZ326747 IKV326735:IKV326747 IUR326735:IUR326747 JEN326735:JEN326747 JOJ326735:JOJ326747 JYF326735:JYF326747 KIB326735:KIB326747 KRX326735:KRX326747 LBT326735:LBT326747 LLP326735:LLP326747 LVL326735:LVL326747 MFH326735:MFH326747 MPD326735:MPD326747 MYZ326735:MYZ326747 NIV326735:NIV326747 NSR326735:NSR326747 OCN326735:OCN326747 OMJ326735:OMJ326747 OWF326735:OWF326747 PGB326735:PGB326747 PPX326735:PPX326747 PZT326735:PZT326747 QJP326735:QJP326747 QTL326735:QTL326747 RDH326735:RDH326747 RND326735:RND326747 RWZ326735:RWZ326747 SGV326735:SGV326747 SQR326735:SQR326747 TAN326735:TAN326747 TKJ326735:TKJ326747 TUF326735:TUF326747 UEB326735:UEB326747 UNX326735:UNX326747 UXT326735:UXT326747 VHP326735:VHP326747 VRL326735:VRL326747 WBH326735:WBH326747 WLD326735:WLD326747 WUZ326735:WUZ326747 J392271:J392283 IN392271:IN392283 SJ392271:SJ392283 ACF392271:ACF392283 AMB392271:AMB392283 AVX392271:AVX392283 BFT392271:BFT392283 BPP392271:BPP392283 BZL392271:BZL392283 CJH392271:CJH392283 CTD392271:CTD392283 DCZ392271:DCZ392283 DMV392271:DMV392283 DWR392271:DWR392283 EGN392271:EGN392283 EQJ392271:EQJ392283 FAF392271:FAF392283 FKB392271:FKB392283 FTX392271:FTX392283 GDT392271:GDT392283 GNP392271:GNP392283 GXL392271:GXL392283 HHH392271:HHH392283 HRD392271:HRD392283 IAZ392271:IAZ392283 IKV392271:IKV392283 IUR392271:IUR392283 JEN392271:JEN392283 JOJ392271:JOJ392283 JYF392271:JYF392283 KIB392271:KIB392283 KRX392271:KRX392283 LBT392271:LBT392283 LLP392271:LLP392283 LVL392271:LVL392283 MFH392271:MFH392283 MPD392271:MPD392283 MYZ392271:MYZ392283 NIV392271:NIV392283 NSR392271:NSR392283 OCN392271:OCN392283 OMJ392271:OMJ392283 OWF392271:OWF392283 PGB392271:PGB392283 PPX392271:PPX392283 PZT392271:PZT392283 QJP392271:QJP392283 QTL392271:QTL392283 RDH392271:RDH392283 RND392271:RND392283 RWZ392271:RWZ392283 SGV392271:SGV392283 SQR392271:SQR392283 TAN392271:TAN392283 TKJ392271:TKJ392283 TUF392271:TUF392283 UEB392271:UEB392283 UNX392271:UNX392283 UXT392271:UXT392283 VHP392271:VHP392283 VRL392271:VRL392283 WBH392271:WBH392283 WLD392271:WLD392283 WUZ392271:WUZ392283 J457807:J457819 IN457807:IN457819 SJ457807:SJ457819 ACF457807:ACF457819 AMB457807:AMB457819 AVX457807:AVX457819 BFT457807:BFT457819 BPP457807:BPP457819 BZL457807:BZL457819 CJH457807:CJH457819 CTD457807:CTD457819 DCZ457807:DCZ457819 DMV457807:DMV457819 DWR457807:DWR457819 EGN457807:EGN457819 EQJ457807:EQJ457819 FAF457807:FAF457819 FKB457807:FKB457819 FTX457807:FTX457819 GDT457807:GDT457819 GNP457807:GNP457819 GXL457807:GXL457819 HHH457807:HHH457819 HRD457807:HRD457819 IAZ457807:IAZ457819 IKV457807:IKV457819 IUR457807:IUR457819 JEN457807:JEN457819 JOJ457807:JOJ457819 JYF457807:JYF457819 KIB457807:KIB457819 KRX457807:KRX457819 LBT457807:LBT457819 LLP457807:LLP457819 LVL457807:LVL457819 MFH457807:MFH457819 MPD457807:MPD457819 MYZ457807:MYZ457819 NIV457807:NIV457819 NSR457807:NSR457819 OCN457807:OCN457819 OMJ457807:OMJ457819 OWF457807:OWF457819 PGB457807:PGB457819 PPX457807:PPX457819 PZT457807:PZT457819 QJP457807:QJP457819 QTL457807:QTL457819 RDH457807:RDH457819 RND457807:RND457819 RWZ457807:RWZ457819 SGV457807:SGV457819 SQR457807:SQR457819 TAN457807:TAN457819 TKJ457807:TKJ457819 TUF457807:TUF457819 UEB457807:UEB457819 UNX457807:UNX457819 UXT457807:UXT457819 VHP457807:VHP457819 VRL457807:VRL457819 WBH457807:WBH457819 WLD457807:WLD457819 WUZ457807:WUZ457819 J523343:J523355 IN523343:IN523355 SJ523343:SJ523355 ACF523343:ACF523355 AMB523343:AMB523355 AVX523343:AVX523355 BFT523343:BFT523355 BPP523343:BPP523355 BZL523343:BZL523355 CJH523343:CJH523355 CTD523343:CTD523355 DCZ523343:DCZ523355 DMV523343:DMV523355 DWR523343:DWR523355 EGN523343:EGN523355 EQJ523343:EQJ523355 FAF523343:FAF523355 FKB523343:FKB523355 FTX523343:FTX523355 GDT523343:GDT523355 GNP523343:GNP523355 GXL523343:GXL523355 HHH523343:HHH523355 HRD523343:HRD523355 IAZ523343:IAZ523355 IKV523343:IKV523355 IUR523343:IUR523355 JEN523343:JEN523355 JOJ523343:JOJ523355 JYF523343:JYF523355 KIB523343:KIB523355 KRX523343:KRX523355 LBT523343:LBT523355 LLP523343:LLP523355 LVL523343:LVL523355 MFH523343:MFH523355 MPD523343:MPD523355 MYZ523343:MYZ523355 NIV523343:NIV523355 NSR523343:NSR523355 OCN523343:OCN523355 OMJ523343:OMJ523355 OWF523343:OWF523355 PGB523343:PGB523355 PPX523343:PPX523355 PZT523343:PZT523355 QJP523343:QJP523355 QTL523343:QTL523355 RDH523343:RDH523355 RND523343:RND523355 RWZ523343:RWZ523355 SGV523343:SGV523355 SQR523343:SQR523355 TAN523343:TAN523355 TKJ523343:TKJ523355 TUF523343:TUF523355 UEB523343:UEB523355 UNX523343:UNX523355 UXT523343:UXT523355 VHP523343:VHP523355 VRL523343:VRL523355 WBH523343:WBH523355 WLD523343:WLD523355 WUZ523343:WUZ523355 J588879:J588891 IN588879:IN588891 SJ588879:SJ588891 ACF588879:ACF588891 AMB588879:AMB588891 AVX588879:AVX588891 BFT588879:BFT588891 BPP588879:BPP588891 BZL588879:BZL588891 CJH588879:CJH588891 CTD588879:CTD588891 DCZ588879:DCZ588891 DMV588879:DMV588891 DWR588879:DWR588891 EGN588879:EGN588891 EQJ588879:EQJ588891 FAF588879:FAF588891 FKB588879:FKB588891 FTX588879:FTX588891 GDT588879:GDT588891 GNP588879:GNP588891 GXL588879:GXL588891 HHH588879:HHH588891 HRD588879:HRD588891 IAZ588879:IAZ588891 IKV588879:IKV588891 IUR588879:IUR588891 JEN588879:JEN588891 JOJ588879:JOJ588891 JYF588879:JYF588891 KIB588879:KIB588891 KRX588879:KRX588891 LBT588879:LBT588891 LLP588879:LLP588891 LVL588879:LVL588891 MFH588879:MFH588891 MPD588879:MPD588891 MYZ588879:MYZ588891 NIV588879:NIV588891 NSR588879:NSR588891 OCN588879:OCN588891 OMJ588879:OMJ588891 OWF588879:OWF588891 PGB588879:PGB588891 PPX588879:PPX588891 PZT588879:PZT588891 QJP588879:QJP588891 QTL588879:QTL588891 RDH588879:RDH588891 RND588879:RND588891 RWZ588879:RWZ588891 SGV588879:SGV588891 SQR588879:SQR588891 TAN588879:TAN588891 TKJ588879:TKJ588891 TUF588879:TUF588891 UEB588879:UEB588891 UNX588879:UNX588891 UXT588879:UXT588891 VHP588879:VHP588891 VRL588879:VRL588891 WBH588879:WBH588891 WLD588879:WLD588891 WUZ588879:WUZ588891 J654415:J654427 IN654415:IN654427 SJ654415:SJ654427 ACF654415:ACF654427 AMB654415:AMB654427 AVX654415:AVX654427 BFT654415:BFT654427 BPP654415:BPP654427 BZL654415:BZL654427 CJH654415:CJH654427 CTD654415:CTD654427 DCZ654415:DCZ654427 DMV654415:DMV654427 DWR654415:DWR654427 EGN654415:EGN654427 EQJ654415:EQJ654427 FAF654415:FAF654427 FKB654415:FKB654427 FTX654415:FTX654427 GDT654415:GDT654427 GNP654415:GNP654427 GXL654415:GXL654427 HHH654415:HHH654427 HRD654415:HRD654427 IAZ654415:IAZ654427 IKV654415:IKV654427 IUR654415:IUR654427 JEN654415:JEN654427 JOJ654415:JOJ654427 JYF654415:JYF654427 KIB654415:KIB654427 KRX654415:KRX654427 LBT654415:LBT654427 LLP654415:LLP654427 LVL654415:LVL654427 MFH654415:MFH654427 MPD654415:MPD654427 MYZ654415:MYZ654427 NIV654415:NIV654427 NSR654415:NSR654427 OCN654415:OCN654427 OMJ654415:OMJ654427 OWF654415:OWF654427 PGB654415:PGB654427 PPX654415:PPX654427 PZT654415:PZT654427 QJP654415:QJP654427 QTL654415:QTL654427 RDH654415:RDH654427 RND654415:RND654427 RWZ654415:RWZ654427 SGV654415:SGV654427 SQR654415:SQR654427 TAN654415:TAN654427 TKJ654415:TKJ654427 TUF654415:TUF654427 UEB654415:UEB654427 UNX654415:UNX654427 UXT654415:UXT654427 VHP654415:VHP654427 VRL654415:VRL654427 WBH654415:WBH654427 WLD654415:WLD654427 WUZ654415:WUZ654427 J719951:J719963 IN719951:IN719963 SJ719951:SJ719963 ACF719951:ACF719963 AMB719951:AMB719963 AVX719951:AVX719963 BFT719951:BFT719963 BPP719951:BPP719963 BZL719951:BZL719963 CJH719951:CJH719963 CTD719951:CTD719963 DCZ719951:DCZ719963 DMV719951:DMV719963 DWR719951:DWR719963 EGN719951:EGN719963 EQJ719951:EQJ719963 FAF719951:FAF719963 FKB719951:FKB719963 FTX719951:FTX719963 GDT719951:GDT719963 GNP719951:GNP719963 GXL719951:GXL719963 HHH719951:HHH719963 HRD719951:HRD719963 IAZ719951:IAZ719963 IKV719951:IKV719963 IUR719951:IUR719963 JEN719951:JEN719963 JOJ719951:JOJ719963 JYF719951:JYF719963 KIB719951:KIB719963 KRX719951:KRX719963 LBT719951:LBT719963 LLP719951:LLP719963 LVL719951:LVL719963 MFH719951:MFH719963 MPD719951:MPD719963 MYZ719951:MYZ719963 NIV719951:NIV719963 NSR719951:NSR719963 OCN719951:OCN719963 OMJ719951:OMJ719963 OWF719951:OWF719963 PGB719951:PGB719963 PPX719951:PPX719963 PZT719951:PZT719963 QJP719951:QJP719963 QTL719951:QTL719963 RDH719951:RDH719963 RND719951:RND719963 RWZ719951:RWZ719963 SGV719951:SGV719963 SQR719951:SQR719963 TAN719951:TAN719963 TKJ719951:TKJ719963 TUF719951:TUF719963 UEB719951:UEB719963 UNX719951:UNX719963 UXT719951:UXT719963 VHP719951:VHP719963 VRL719951:VRL719963 WBH719951:WBH719963 WLD719951:WLD719963 WUZ719951:WUZ719963 J785487:J785499 IN785487:IN785499 SJ785487:SJ785499 ACF785487:ACF785499 AMB785487:AMB785499 AVX785487:AVX785499 BFT785487:BFT785499 BPP785487:BPP785499 BZL785487:BZL785499 CJH785487:CJH785499 CTD785487:CTD785499 DCZ785487:DCZ785499 DMV785487:DMV785499 DWR785487:DWR785499 EGN785487:EGN785499 EQJ785487:EQJ785499 FAF785487:FAF785499 FKB785487:FKB785499 FTX785487:FTX785499 GDT785487:GDT785499 GNP785487:GNP785499 GXL785487:GXL785499 HHH785487:HHH785499 HRD785487:HRD785499 IAZ785487:IAZ785499 IKV785487:IKV785499 IUR785487:IUR785499 JEN785487:JEN785499 JOJ785487:JOJ785499 JYF785487:JYF785499 KIB785487:KIB785499 KRX785487:KRX785499 LBT785487:LBT785499 LLP785487:LLP785499 LVL785487:LVL785499 MFH785487:MFH785499 MPD785487:MPD785499 MYZ785487:MYZ785499 NIV785487:NIV785499 NSR785487:NSR785499 OCN785487:OCN785499 OMJ785487:OMJ785499 OWF785487:OWF785499 PGB785487:PGB785499 PPX785487:PPX785499 PZT785487:PZT785499 QJP785487:QJP785499 QTL785487:QTL785499 RDH785487:RDH785499 RND785487:RND785499 RWZ785487:RWZ785499 SGV785487:SGV785499 SQR785487:SQR785499 TAN785487:TAN785499 TKJ785487:TKJ785499 TUF785487:TUF785499 UEB785487:UEB785499 UNX785487:UNX785499 UXT785487:UXT785499 VHP785487:VHP785499 VRL785487:VRL785499 WBH785487:WBH785499 WLD785487:WLD785499 WUZ785487:WUZ785499 J851023:J851035 IN851023:IN851035 SJ851023:SJ851035 ACF851023:ACF851035 AMB851023:AMB851035 AVX851023:AVX851035 BFT851023:BFT851035 BPP851023:BPP851035 BZL851023:BZL851035 CJH851023:CJH851035 CTD851023:CTD851035 DCZ851023:DCZ851035 DMV851023:DMV851035 DWR851023:DWR851035 EGN851023:EGN851035 EQJ851023:EQJ851035 FAF851023:FAF851035 FKB851023:FKB851035 FTX851023:FTX851035 GDT851023:GDT851035 GNP851023:GNP851035 GXL851023:GXL851035 HHH851023:HHH851035 HRD851023:HRD851035 IAZ851023:IAZ851035 IKV851023:IKV851035 IUR851023:IUR851035 JEN851023:JEN851035 JOJ851023:JOJ851035 JYF851023:JYF851035 KIB851023:KIB851035 KRX851023:KRX851035 LBT851023:LBT851035 LLP851023:LLP851035 LVL851023:LVL851035 MFH851023:MFH851035 MPD851023:MPD851035 MYZ851023:MYZ851035 NIV851023:NIV851035 NSR851023:NSR851035 OCN851023:OCN851035 OMJ851023:OMJ851035 OWF851023:OWF851035 PGB851023:PGB851035 PPX851023:PPX851035 PZT851023:PZT851035 QJP851023:QJP851035 QTL851023:QTL851035 RDH851023:RDH851035 RND851023:RND851035 RWZ851023:RWZ851035 SGV851023:SGV851035 SQR851023:SQR851035 TAN851023:TAN851035 TKJ851023:TKJ851035 TUF851023:TUF851035 UEB851023:UEB851035 UNX851023:UNX851035 UXT851023:UXT851035 VHP851023:VHP851035 VRL851023:VRL851035 WBH851023:WBH851035 WLD851023:WLD851035 WUZ851023:WUZ851035 J916559:J916571 IN916559:IN916571 SJ916559:SJ916571 ACF916559:ACF916571 AMB916559:AMB916571 AVX916559:AVX916571 BFT916559:BFT916571 BPP916559:BPP916571 BZL916559:BZL916571 CJH916559:CJH916571 CTD916559:CTD916571 DCZ916559:DCZ916571 DMV916559:DMV916571 DWR916559:DWR916571 EGN916559:EGN916571 EQJ916559:EQJ916571 FAF916559:FAF916571 FKB916559:FKB916571 FTX916559:FTX916571 GDT916559:GDT916571 GNP916559:GNP916571 GXL916559:GXL916571 HHH916559:HHH916571 HRD916559:HRD916571 IAZ916559:IAZ916571 IKV916559:IKV916571 IUR916559:IUR916571 JEN916559:JEN916571 JOJ916559:JOJ916571 JYF916559:JYF916571 KIB916559:KIB916571 KRX916559:KRX916571 LBT916559:LBT916571 LLP916559:LLP916571 LVL916559:LVL916571 MFH916559:MFH916571 MPD916559:MPD916571 MYZ916559:MYZ916571 NIV916559:NIV916571 NSR916559:NSR916571 OCN916559:OCN916571 OMJ916559:OMJ916571 OWF916559:OWF916571 PGB916559:PGB916571 PPX916559:PPX916571 PZT916559:PZT916571 QJP916559:QJP916571 QTL916559:QTL916571 RDH916559:RDH916571 RND916559:RND916571 RWZ916559:RWZ916571 SGV916559:SGV916571 SQR916559:SQR916571 TAN916559:TAN916571 TKJ916559:TKJ916571 TUF916559:TUF916571 UEB916559:UEB916571 UNX916559:UNX916571 UXT916559:UXT916571 VHP916559:VHP916571 VRL916559:VRL916571 WBH916559:WBH916571 WLD916559:WLD916571 WUZ916559:WUZ916571 J982095:J982107 IN982095:IN982107 SJ982095:SJ982107 ACF982095:ACF982107 AMB982095:AMB982107 AVX982095:AVX982107 BFT982095:BFT982107 BPP982095:BPP982107 BZL982095:BZL982107 CJH982095:CJH982107 CTD982095:CTD982107 DCZ982095:DCZ982107 DMV982095:DMV982107 DWR982095:DWR982107 EGN982095:EGN982107 EQJ982095:EQJ982107 FAF982095:FAF982107 FKB982095:FKB982107 FTX982095:FTX982107 GDT982095:GDT982107 GNP982095:GNP982107 GXL982095:GXL982107 HHH982095:HHH982107 HRD982095:HRD982107 IAZ982095:IAZ982107 IKV982095:IKV982107 IUR982095:IUR982107 JEN982095:JEN982107 JOJ982095:JOJ982107 JYF982095:JYF982107 KIB982095:KIB982107 KRX982095:KRX982107 LBT982095:LBT982107 LLP982095:LLP982107 LVL982095:LVL982107 MFH982095:MFH982107 MPD982095:MPD982107 MYZ982095:MYZ982107 NIV982095:NIV982107 NSR982095:NSR982107 OCN982095:OCN982107 OMJ982095:OMJ982107 OWF982095:OWF982107 PGB982095:PGB982107 PPX982095:PPX982107 PZT982095:PZT982107 QJP982095:QJP982107 QTL982095:QTL982107 RDH982095:RDH982107 RND982095:RND982107 RWZ982095:RWZ982107 SGV982095:SGV982107 SQR982095:SQR982107 TAN982095:TAN982107 TKJ982095:TKJ982107 TUF982095:TUF982107 UEB982095:UEB982107 UNX982095:UNX982107 UXT982095:UXT982107 VHP982095:VHP982107 VRL982095:VRL982107 WBH982095:WBH982107 WLD982095:WLD982107 WUZ982095:WUZ982107 J64714:J64720 IN64714:IN64720 SJ64714:SJ64720 ACF64714:ACF64720 AMB64714:AMB64720 AVX64714:AVX64720 BFT64714:BFT64720 BPP64714:BPP64720 BZL64714:BZL64720 CJH64714:CJH64720 CTD64714:CTD64720 DCZ64714:DCZ64720 DMV64714:DMV64720 DWR64714:DWR64720 EGN64714:EGN64720 EQJ64714:EQJ64720 FAF64714:FAF64720 FKB64714:FKB64720 FTX64714:FTX64720 GDT64714:GDT64720 GNP64714:GNP64720 GXL64714:GXL64720 HHH64714:HHH64720 HRD64714:HRD64720 IAZ64714:IAZ64720 IKV64714:IKV64720 IUR64714:IUR64720 JEN64714:JEN64720 JOJ64714:JOJ64720 JYF64714:JYF64720 KIB64714:KIB64720 KRX64714:KRX64720 LBT64714:LBT64720 LLP64714:LLP64720 LVL64714:LVL64720 MFH64714:MFH64720 MPD64714:MPD64720 MYZ64714:MYZ64720 NIV64714:NIV64720 NSR64714:NSR64720 OCN64714:OCN64720 OMJ64714:OMJ64720 OWF64714:OWF64720 PGB64714:PGB64720 PPX64714:PPX64720 PZT64714:PZT64720 QJP64714:QJP64720 QTL64714:QTL64720 RDH64714:RDH64720 RND64714:RND64720 RWZ64714:RWZ64720 SGV64714:SGV64720 SQR64714:SQR64720 TAN64714:TAN64720 TKJ64714:TKJ64720 TUF64714:TUF64720 UEB64714:UEB64720 UNX64714:UNX64720 UXT64714:UXT64720 VHP64714:VHP64720 VRL64714:VRL64720 WBH64714:WBH64720 WLD64714:WLD64720 WUZ64714:WUZ64720 J130250:J130256 IN130250:IN130256 SJ130250:SJ130256 ACF130250:ACF130256 AMB130250:AMB130256 AVX130250:AVX130256 BFT130250:BFT130256 BPP130250:BPP130256 BZL130250:BZL130256 CJH130250:CJH130256 CTD130250:CTD130256 DCZ130250:DCZ130256 DMV130250:DMV130256 DWR130250:DWR130256 EGN130250:EGN130256 EQJ130250:EQJ130256 FAF130250:FAF130256 FKB130250:FKB130256 FTX130250:FTX130256 GDT130250:GDT130256 GNP130250:GNP130256 GXL130250:GXL130256 HHH130250:HHH130256 HRD130250:HRD130256 IAZ130250:IAZ130256 IKV130250:IKV130256 IUR130250:IUR130256 JEN130250:JEN130256 JOJ130250:JOJ130256 JYF130250:JYF130256 KIB130250:KIB130256 KRX130250:KRX130256 LBT130250:LBT130256 LLP130250:LLP130256 LVL130250:LVL130256 MFH130250:MFH130256 MPD130250:MPD130256 MYZ130250:MYZ130256 NIV130250:NIV130256 NSR130250:NSR130256 OCN130250:OCN130256 OMJ130250:OMJ130256 OWF130250:OWF130256 PGB130250:PGB130256 PPX130250:PPX130256 PZT130250:PZT130256 QJP130250:QJP130256 QTL130250:QTL130256 RDH130250:RDH130256 RND130250:RND130256 RWZ130250:RWZ130256 SGV130250:SGV130256 SQR130250:SQR130256 TAN130250:TAN130256 TKJ130250:TKJ130256 TUF130250:TUF130256 UEB130250:UEB130256 UNX130250:UNX130256 UXT130250:UXT130256 VHP130250:VHP130256 VRL130250:VRL130256 WBH130250:WBH130256 WLD130250:WLD130256 WUZ130250:WUZ130256 J195786:J195792 IN195786:IN195792 SJ195786:SJ195792 ACF195786:ACF195792 AMB195786:AMB195792 AVX195786:AVX195792 BFT195786:BFT195792 BPP195786:BPP195792 BZL195786:BZL195792 CJH195786:CJH195792 CTD195786:CTD195792 DCZ195786:DCZ195792 DMV195786:DMV195792 DWR195786:DWR195792 EGN195786:EGN195792 EQJ195786:EQJ195792 FAF195786:FAF195792 FKB195786:FKB195792 FTX195786:FTX195792 GDT195786:GDT195792 GNP195786:GNP195792 GXL195786:GXL195792 HHH195786:HHH195792 HRD195786:HRD195792 IAZ195786:IAZ195792 IKV195786:IKV195792 IUR195786:IUR195792 JEN195786:JEN195792 JOJ195786:JOJ195792 JYF195786:JYF195792 KIB195786:KIB195792 KRX195786:KRX195792 LBT195786:LBT195792 LLP195786:LLP195792 LVL195786:LVL195792 MFH195786:MFH195792 MPD195786:MPD195792 MYZ195786:MYZ195792 NIV195786:NIV195792 NSR195786:NSR195792 OCN195786:OCN195792 OMJ195786:OMJ195792 OWF195786:OWF195792 PGB195786:PGB195792 PPX195786:PPX195792 PZT195786:PZT195792 QJP195786:QJP195792 QTL195786:QTL195792 RDH195786:RDH195792 RND195786:RND195792 RWZ195786:RWZ195792 SGV195786:SGV195792 SQR195786:SQR195792 TAN195786:TAN195792 TKJ195786:TKJ195792 TUF195786:TUF195792 UEB195786:UEB195792 UNX195786:UNX195792 UXT195786:UXT195792 VHP195786:VHP195792 VRL195786:VRL195792 WBH195786:WBH195792 WLD195786:WLD195792 WUZ195786:WUZ195792 J261322:J261328 IN261322:IN261328 SJ261322:SJ261328 ACF261322:ACF261328 AMB261322:AMB261328 AVX261322:AVX261328 BFT261322:BFT261328 BPP261322:BPP261328 BZL261322:BZL261328 CJH261322:CJH261328 CTD261322:CTD261328 DCZ261322:DCZ261328 DMV261322:DMV261328 DWR261322:DWR261328 EGN261322:EGN261328 EQJ261322:EQJ261328 FAF261322:FAF261328 FKB261322:FKB261328 FTX261322:FTX261328 GDT261322:GDT261328 GNP261322:GNP261328 GXL261322:GXL261328 HHH261322:HHH261328 HRD261322:HRD261328 IAZ261322:IAZ261328 IKV261322:IKV261328 IUR261322:IUR261328 JEN261322:JEN261328 JOJ261322:JOJ261328 JYF261322:JYF261328 KIB261322:KIB261328 KRX261322:KRX261328 LBT261322:LBT261328 LLP261322:LLP261328 LVL261322:LVL261328 MFH261322:MFH261328 MPD261322:MPD261328 MYZ261322:MYZ261328 NIV261322:NIV261328 NSR261322:NSR261328 OCN261322:OCN261328 OMJ261322:OMJ261328 OWF261322:OWF261328 PGB261322:PGB261328 PPX261322:PPX261328 PZT261322:PZT261328 QJP261322:QJP261328 QTL261322:QTL261328 RDH261322:RDH261328 RND261322:RND261328 RWZ261322:RWZ261328 SGV261322:SGV261328 SQR261322:SQR261328 TAN261322:TAN261328 TKJ261322:TKJ261328 TUF261322:TUF261328 UEB261322:UEB261328 UNX261322:UNX261328 UXT261322:UXT261328 VHP261322:VHP261328 VRL261322:VRL261328 WBH261322:WBH261328 WLD261322:WLD261328 WUZ261322:WUZ261328 J326858:J326864 IN326858:IN326864 SJ326858:SJ326864 ACF326858:ACF326864 AMB326858:AMB326864 AVX326858:AVX326864 BFT326858:BFT326864 BPP326858:BPP326864 BZL326858:BZL326864 CJH326858:CJH326864 CTD326858:CTD326864 DCZ326858:DCZ326864 DMV326858:DMV326864 DWR326858:DWR326864 EGN326858:EGN326864 EQJ326858:EQJ326864 FAF326858:FAF326864 FKB326858:FKB326864 FTX326858:FTX326864 GDT326858:GDT326864 GNP326858:GNP326864 GXL326858:GXL326864 HHH326858:HHH326864 HRD326858:HRD326864 IAZ326858:IAZ326864 IKV326858:IKV326864 IUR326858:IUR326864 JEN326858:JEN326864 JOJ326858:JOJ326864 JYF326858:JYF326864 KIB326858:KIB326864 KRX326858:KRX326864 LBT326858:LBT326864 LLP326858:LLP326864 LVL326858:LVL326864 MFH326858:MFH326864 MPD326858:MPD326864 MYZ326858:MYZ326864 NIV326858:NIV326864 NSR326858:NSR326864 OCN326858:OCN326864 OMJ326858:OMJ326864 OWF326858:OWF326864 PGB326858:PGB326864 PPX326858:PPX326864 PZT326858:PZT326864 QJP326858:QJP326864 QTL326858:QTL326864 RDH326858:RDH326864 RND326858:RND326864 RWZ326858:RWZ326864 SGV326858:SGV326864 SQR326858:SQR326864 TAN326858:TAN326864 TKJ326858:TKJ326864 TUF326858:TUF326864 UEB326858:UEB326864 UNX326858:UNX326864 UXT326858:UXT326864 VHP326858:VHP326864 VRL326858:VRL326864 WBH326858:WBH326864 WLD326858:WLD326864 WUZ326858:WUZ326864 J392394:J392400 IN392394:IN392400 SJ392394:SJ392400 ACF392394:ACF392400 AMB392394:AMB392400 AVX392394:AVX392400 BFT392394:BFT392400 BPP392394:BPP392400 BZL392394:BZL392400 CJH392394:CJH392400 CTD392394:CTD392400 DCZ392394:DCZ392400 DMV392394:DMV392400 DWR392394:DWR392400 EGN392394:EGN392400 EQJ392394:EQJ392400 FAF392394:FAF392400 FKB392394:FKB392400 FTX392394:FTX392400 GDT392394:GDT392400 GNP392394:GNP392400 GXL392394:GXL392400 HHH392394:HHH392400 HRD392394:HRD392400 IAZ392394:IAZ392400 IKV392394:IKV392400 IUR392394:IUR392400 JEN392394:JEN392400 JOJ392394:JOJ392400 JYF392394:JYF392400 KIB392394:KIB392400 KRX392394:KRX392400 LBT392394:LBT392400 LLP392394:LLP392400 LVL392394:LVL392400 MFH392394:MFH392400 MPD392394:MPD392400 MYZ392394:MYZ392400 NIV392394:NIV392400 NSR392394:NSR392400 OCN392394:OCN392400 OMJ392394:OMJ392400 OWF392394:OWF392400 PGB392394:PGB392400 PPX392394:PPX392400 PZT392394:PZT392400 QJP392394:QJP392400 QTL392394:QTL392400 RDH392394:RDH392400 RND392394:RND392400 RWZ392394:RWZ392400 SGV392394:SGV392400 SQR392394:SQR392400 TAN392394:TAN392400 TKJ392394:TKJ392400 TUF392394:TUF392400 UEB392394:UEB392400 UNX392394:UNX392400 UXT392394:UXT392400 VHP392394:VHP392400 VRL392394:VRL392400 WBH392394:WBH392400 WLD392394:WLD392400 WUZ392394:WUZ392400 J457930:J457936 IN457930:IN457936 SJ457930:SJ457936 ACF457930:ACF457936 AMB457930:AMB457936 AVX457930:AVX457936 BFT457930:BFT457936 BPP457930:BPP457936 BZL457930:BZL457936 CJH457930:CJH457936 CTD457930:CTD457936 DCZ457930:DCZ457936 DMV457930:DMV457936 DWR457930:DWR457936 EGN457930:EGN457936 EQJ457930:EQJ457936 FAF457930:FAF457936 FKB457930:FKB457936 FTX457930:FTX457936 GDT457930:GDT457936 GNP457930:GNP457936 GXL457930:GXL457936 HHH457930:HHH457936 HRD457930:HRD457936 IAZ457930:IAZ457936 IKV457930:IKV457936 IUR457930:IUR457936 JEN457930:JEN457936 JOJ457930:JOJ457936 JYF457930:JYF457936 KIB457930:KIB457936 KRX457930:KRX457936 LBT457930:LBT457936 LLP457930:LLP457936 LVL457930:LVL457936 MFH457930:MFH457936 MPD457930:MPD457936 MYZ457930:MYZ457936 NIV457930:NIV457936 NSR457930:NSR457936 OCN457930:OCN457936 OMJ457930:OMJ457936 OWF457930:OWF457936 PGB457930:PGB457936 PPX457930:PPX457936 PZT457930:PZT457936 QJP457930:QJP457936 QTL457930:QTL457936 RDH457930:RDH457936 RND457930:RND457936 RWZ457930:RWZ457936 SGV457930:SGV457936 SQR457930:SQR457936 TAN457930:TAN457936 TKJ457930:TKJ457936 TUF457930:TUF457936 UEB457930:UEB457936 UNX457930:UNX457936 UXT457930:UXT457936 VHP457930:VHP457936 VRL457930:VRL457936 WBH457930:WBH457936 WLD457930:WLD457936 WUZ457930:WUZ457936 J523466:J523472 IN523466:IN523472 SJ523466:SJ523472 ACF523466:ACF523472 AMB523466:AMB523472 AVX523466:AVX523472 BFT523466:BFT523472 BPP523466:BPP523472 BZL523466:BZL523472 CJH523466:CJH523472 CTD523466:CTD523472 DCZ523466:DCZ523472 DMV523466:DMV523472 DWR523466:DWR523472 EGN523466:EGN523472 EQJ523466:EQJ523472 FAF523466:FAF523472 FKB523466:FKB523472 FTX523466:FTX523472 GDT523466:GDT523472 GNP523466:GNP523472 GXL523466:GXL523472 HHH523466:HHH523472 HRD523466:HRD523472 IAZ523466:IAZ523472 IKV523466:IKV523472 IUR523466:IUR523472 JEN523466:JEN523472 JOJ523466:JOJ523472 JYF523466:JYF523472 KIB523466:KIB523472 KRX523466:KRX523472 LBT523466:LBT523472 LLP523466:LLP523472 LVL523466:LVL523472 MFH523466:MFH523472 MPD523466:MPD523472 MYZ523466:MYZ523472 NIV523466:NIV523472 NSR523466:NSR523472 OCN523466:OCN523472 OMJ523466:OMJ523472 OWF523466:OWF523472 PGB523466:PGB523472 PPX523466:PPX523472 PZT523466:PZT523472 QJP523466:QJP523472 QTL523466:QTL523472 RDH523466:RDH523472 RND523466:RND523472 RWZ523466:RWZ523472 SGV523466:SGV523472 SQR523466:SQR523472 TAN523466:TAN523472 TKJ523466:TKJ523472 TUF523466:TUF523472 UEB523466:UEB523472 UNX523466:UNX523472 UXT523466:UXT523472 VHP523466:VHP523472 VRL523466:VRL523472 WBH523466:WBH523472 WLD523466:WLD523472 WUZ523466:WUZ523472 J589002:J589008 IN589002:IN589008 SJ589002:SJ589008 ACF589002:ACF589008 AMB589002:AMB589008 AVX589002:AVX589008 BFT589002:BFT589008 BPP589002:BPP589008 BZL589002:BZL589008 CJH589002:CJH589008 CTD589002:CTD589008 DCZ589002:DCZ589008 DMV589002:DMV589008 DWR589002:DWR589008 EGN589002:EGN589008 EQJ589002:EQJ589008 FAF589002:FAF589008 FKB589002:FKB589008 FTX589002:FTX589008 GDT589002:GDT589008 GNP589002:GNP589008 GXL589002:GXL589008 HHH589002:HHH589008 HRD589002:HRD589008 IAZ589002:IAZ589008 IKV589002:IKV589008 IUR589002:IUR589008 JEN589002:JEN589008 JOJ589002:JOJ589008 JYF589002:JYF589008 KIB589002:KIB589008 KRX589002:KRX589008 LBT589002:LBT589008 LLP589002:LLP589008 LVL589002:LVL589008 MFH589002:MFH589008 MPD589002:MPD589008 MYZ589002:MYZ589008 NIV589002:NIV589008 NSR589002:NSR589008 OCN589002:OCN589008 OMJ589002:OMJ589008 OWF589002:OWF589008 PGB589002:PGB589008 PPX589002:PPX589008 PZT589002:PZT589008 QJP589002:QJP589008 QTL589002:QTL589008 RDH589002:RDH589008 RND589002:RND589008 RWZ589002:RWZ589008 SGV589002:SGV589008 SQR589002:SQR589008 TAN589002:TAN589008 TKJ589002:TKJ589008 TUF589002:TUF589008 UEB589002:UEB589008 UNX589002:UNX589008 UXT589002:UXT589008 VHP589002:VHP589008 VRL589002:VRL589008 WBH589002:WBH589008 WLD589002:WLD589008 WUZ589002:WUZ589008 J654538:J654544 IN654538:IN654544 SJ654538:SJ654544 ACF654538:ACF654544 AMB654538:AMB654544 AVX654538:AVX654544 BFT654538:BFT654544 BPP654538:BPP654544 BZL654538:BZL654544 CJH654538:CJH654544 CTD654538:CTD654544 DCZ654538:DCZ654544 DMV654538:DMV654544 DWR654538:DWR654544 EGN654538:EGN654544 EQJ654538:EQJ654544 FAF654538:FAF654544 FKB654538:FKB654544 FTX654538:FTX654544 GDT654538:GDT654544 GNP654538:GNP654544 GXL654538:GXL654544 HHH654538:HHH654544 HRD654538:HRD654544 IAZ654538:IAZ654544 IKV654538:IKV654544 IUR654538:IUR654544 JEN654538:JEN654544 JOJ654538:JOJ654544 JYF654538:JYF654544 KIB654538:KIB654544 KRX654538:KRX654544 LBT654538:LBT654544 LLP654538:LLP654544 LVL654538:LVL654544 MFH654538:MFH654544 MPD654538:MPD654544 MYZ654538:MYZ654544 NIV654538:NIV654544 NSR654538:NSR654544 OCN654538:OCN654544 OMJ654538:OMJ654544 OWF654538:OWF654544 PGB654538:PGB654544 PPX654538:PPX654544 PZT654538:PZT654544 QJP654538:QJP654544 QTL654538:QTL654544 RDH654538:RDH654544 RND654538:RND654544 RWZ654538:RWZ654544 SGV654538:SGV654544 SQR654538:SQR654544 TAN654538:TAN654544 TKJ654538:TKJ654544 TUF654538:TUF654544 UEB654538:UEB654544 UNX654538:UNX654544 UXT654538:UXT654544 VHP654538:VHP654544 VRL654538:VRL654544 WBH654538:WBH654544 WLD654538:WLD654544 WUZ654538:WUZ654544 J720074:J720080 IN720074:IN720080 SJ720074:SJ720080 ACF720074:ACF720080 AMB720074:AMB720080 AVX720074:AVX720080 BFT720074:BFT720080 BPP720074:BPP720080 BZL720074:BZL720080 CJH720074:CJH720080 CTD720074:CTD720080 DCZ720074:DCZ720080 DMV720074:DMV720080 DWR720074:DWR720080 EGN720074:EGN720080 EQJ720074:EQJ720080 FAF720074:FAF720080 FKB720074:FKB720080 FTX720074:FTX720080 GDT720074:GDT720080 GNP720074:GNP720080 GXL720074:GXL720080 HHH720074:HHH720080 HRD720074:HRD720080 IAZ720074:IAZ720080 IKV720074:IKV720080 IUR720074:IUR720080 JEN720074:JEN720080 JOJ720074:JOJ720080 JYF720074:JYF720080 KIB720074:KIB720080 KRX720074:KRX720080 LBT720074:LBT720080 LLP720074:LLP720080 LVL720074:LVL720080 MFH720074:MFH720080 MPD720074:MPD720080 MYZ720074:MYZ720080 NIV720074:NIV720080 NSR720074:NSR720080 OCN720074:OCN720080 OMJ720074:OMJ720080 OWF720074:OWF720080 PGB720074:PGB720080 PPX720074:PPX720080 PZT720074:PZT720080 QJP720074:QJP720080 QTL720074:QTL720080 RDH720074:RDH720080 RND720074:RND720080 RWZ720074:RWZ720080 SGV720074:SGV720080 SQR720074:SQR720080 TAN720074:TAN720080 TKJ720074:TKJ720080 TUF720074:TUF720080 UEB720074:UEB720080 UNX720074:UNX720080 UXT720074:UXT720080 VHP720074:VHP720080 VRL720074:VRL720080 WBH720074:WBH720080 WLD720074:WLD720080 WUZ720074:WUZ720080 J785610:J785616 IN785610:IN785616 SJ785610:SJ785616 ACF785610:ACF785616 AMB785610:AMB785616 AVX785610:AVX785616 BFT785610:BFT785616 BPP785610:BPP785616 BZL785610:BZL785616 CJH785610:CJH785616 CTD785610:CTD785616 DCZ785610:DCZ785616 DMV785610:DMV785616 DWR785610:DWR785616 EGN785610:EGN785616 EQJ785610:EQJ785616 FAF785610:FAF785616 FKB785610:FKB785616 FTX785610:FTX785616 GDT785610:GDT785616 GNP785610:GNP785616 GXL785610:GXL785616 HHH785610:HHH785616 HRD785610:HRD785616 IAZ785610:IAZ785616 IKV785610:IKV785616 IUR785610:IUR785616 JEN785610:JEN785616 JOJ785610:JOJ785616 JYF785610:JYF785616 KIB785610:KIB785616 KRX785610:KRX785616 LBT785610:LBT785616 LLP785610:LLP785616 LVL785610:LVL785616 MFH785610:MFH785616 MPD785610:MPD785616 MYZ785610:MYZ785616 NIV785610:NIV785616 NSR785610:NSR785616 OCN785610:OCN785616 OMJ785610:OMJ785616 OWF785610:OWF785616 PGB785610:PGB785616 PPX785610:PPX785616 PZT785610:PZT785616 QJP785610:QJP785616 QTL785610:QTL785616 RDH785610:RDH785616 RND785610:RND785616 RWZ785610:RWZ785616 SGV785610:SGV785616 SQR785610:SQR785616 TAN785610:TAN785616 TKJ785610:TKJ785616 TUF785610:TUF785616 UEB785610:UEB785616 UNX785610:UNX785616 UXT785610:UXT785616 VHP785610:VHP785616 VRL785610:VRL785616 WBH785610:WBH785616 WLD785610:WLD785616 WUZ785610:WUZ785616 J851146:J851152 IN851146:IN851152 SJ851146:SJ851152 ACF851146:ACF851152 AMB851146:AMB851152 AVX851146:AVX851152 BFT851146:BFT851152 BPP851146:BPP851152 BZL851146:BZL851152 CJH851146:CJH851152 CTD851146:CTD851152 DCZ851146:DCZ851152 DMV851146:DMV851152 DWR851146:DWR851152 EGN851146:EGN851152 EQJ851146:EQJ851152 FAF851146:FAF851152 FKB851146:FKB851152 FTX851146:FTX851152 GDT851146:GDT851152 GNP851146:GNP851152 GXL851146:GXL851152 HHH851146:HHH851152 HRD851146:HRD851152 IAZ851146:IAZ851152 IKV851146:IKV851152 IUR851146:IUR851152 JEN851146:JEN851152 JOJ851146:JOJ851152 JYF851146:JYF851152 KIB851146:KIB851152 KRX851146:KRX851152 LBT851146:LBT851152 LLP851146:LLP851152 LVL851146:LVL851152 MFH851146:MFH851152 MPD851146:MPD851152 MYZ851146:MYZ851152 NIV851146:NIV851152 NSR851146:NSR851152 OCN851146:OCN851152 OMJ851146:OMJ851152 OWF851146:OWF851152 PGB851146:PGB851152 PPX851146:PPX851152 PZT851146:PZT851152 QJP851146:QJP851152 QTL851146:QTL851152 RDH851146:RDH851152 RND851146:RND851152 RWZ851146:RWZ851152 SGV851146:SGV851152 SQR851146:SQR851152 TAN851146:TAN851152 TKJ851146:TKJ851152 TUF851146:TUF851152 UEB851146:UEB851152 UNX851146:UNX851152 UXT851146:UXT851152 VHP851146:VHP851152 VRL851146:VRL851152 WBH851146:WBH851152 WLD851146:WLD851152 WUZ851146:WUZ851152 J916682:J916688 IN916682:IN916688 SJ916682:SJ916688 ACF916682:ACF916688 AMB916682:AMB916688 AVX916682:AVX916688 BFT916682:BFT916688 BPP916682:BPP916688 BZL916682:BZL916688 CJH916682:CJH916688 CTD916682:CTD916688 DCZ916682:DCZ916688 DMV916682:DMV916688 DWR916682:DWR916688 EGN916682:EGN916688 EQJ916682:EQJ916688 FAF916682:FAF916688 FKB916682:FKB916688 FTX916682:FTX916688 GDT916682:GDT916688 GNP916682:GNP916688 GXL916682:GXL916688 HHH916682:HHH916688 HRD916682:HRD916688 IAZ916682:IAZ916688 IKV916682:IKV916688 IUR916682:IUR916688 JEN916682:JEN916688 JOJ916682:JOJ916688 JYF916682:JYF916688 KIB916682:KIB916688 KRX916682:KRX916688 LBT916682:LBT916688 LLP916682:LLP916688 LVL916682:LVL916688 MFH916682:MFH916688 MPD916682:MPD916688 MYZ916682:MYZ916688 NIV916682:NIV916688 NSR916682:NSR916688 OCN916682:OCN916688 OMJ916682:OMJ916688 OWF916682:OWF916688 PGB916682:PGB916688 PPX916682:PPX916688 PZT916682:PZT916688 QJP916682:QJP916688 QTL916682:QTL916688 RDH916682:RDH916688 RND916682:RND916688 RWZ916682:RWZ916688 SGV916682:SGV916688 SQR916682:SQR916688 TAN916682:TAN916688 TKJ916682:TKJ916688 TUF916682:TUF916688 UEB916682:UEB916688 UNX916682:UNX916688 UXT916682:UXT916688 VHP916682:VHP916688 VRL916682:VRL916688 WBH916682:WBH916688 WLD916682:WLD916688 WUZ916682:WUZ916688 J982218:J982224 IN982218:IN982224 SJ982218:SJ982224 ACF982218:ACF982224 AMB982218:AMB982224 AVX982218:AVX982224 BFT982218:BFT982224 BPP982218:BPP982224 BZL982218:BZL982224 CJH982218:CJH982224 CTD982218:CTD982224 DCZ982218:DCZ982224 DMV982218:DMV982224 DWR982218:DWR982224 EGN982218:EGN982224 EQJ982218:EQJ982224 FAF982218:FAF982224 FKB982218:FKB982224 FTX982218:FTX982224 GDT982218:GDT982224 GNP982218:GNP982224 GXL982218:GXL982224 HHH982218:HHH982224 HRD982218:HRD982224 IAZ982218:IAZ982224 IKV982218:IKV982224 IUR982218:IUR982224 JEN982218:JEN982224 JOJ982218:JOJ982224 JYF982218:JYF982224 KIB982218:KIB982224 KRX982218:KRX982224 LBT982218:LBT982224 LLP982218:LLP982224 LVL982218:LVL982224 MFH982218:MFH982224 MPD982218:MPD982224 MYZ982218:MYZ982224 NIV982218:NIV982224 NSR982218:NSR982224 OCN982218:OCN982224 OMJ982218:OMJ982224 OWF982218:OWF982224 PGB982218:PGB982224 PPX982218:PPX982224 PZT982218:PZT982224 QJP982218:QJP982224 QTL982218:QTL982224 RDH982218:RDH982224 RND982218:RND982224 RWZ982218:RWZ982224 SGV982218:SGV982224 SQR982218:SQR982224 TAN982218:TAN982224 TKJ982218:TKJ982224 TUF982218:TUF982224 UEB982218:UEB982224 UNX982218:UNX982224 UXT982218:UXT982224 VHP982218:VHP982224 VRL982218:VRL982224 WBH982218:WBH982224 WLD982218:WLD982224 IN39:IN45 WUZ39:WUZ45 WLD39:WLD45 WBH39:WBH45 VRL39:VRL45 VHP39:VHP45 UXT39:UXT45 UNX39:UNX45 UEB39:UEB45 TUF39:TUF45 TKJ39:TKJ45 TAN39:TAN45 SQR39:SQR45 SGV39:SGV45 RWZ39:RWZ45 RND39:RND45 RDH39:RDH45 QTL39:QTL45 QJP39:QJP45 PZT39:PZT45 PPX39:PPX45 PGB39:PGB45 OWF39:OWF45 OMJ39:OMJ45 OCN39:OCN45 NSR39:NSR45 NIV39:NIV45 MYZ39:MYZ45 MPD39:MPD45 MFH39:MFH45 LVL39:LVL45 LLP39:LLP45 LBT39:LBT45 KRX39:KRX45 KIB39:KIB45 JYF39:JYF45 JOJ39:JOJ45 JEN39:JEN45 IUR39:IUR45 IKV39:IKV45 IAZ39:IAZ45 HRD39:HRD45 HHH39:HHH45 GXL39:GXL45 GNP39:GNP45 GDT39:GDT45 FTX39:FTX45 FKB39:FKB45 FAF39:FAF45 EQJ39:EQJ45 EGN39:EGN45 DWR39:DWR45 DMV39:DMV45 DCZ39:DCZ45 CTD39:CTD45 CJH39:CJH45 BZL39:BZL45 BPP39:BPP45 BFT39:BFT45 AVX39:AVX45 AMB39:AMB45 ACF39:ACF45 SJ39:SJ45 J8:J46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839D5-5575-4E0D-92B1-8C921FABE945}">
  <sheetPr>
    <tabColor rgb="FF00B050"/>
  </sheetPr>
  <dimension ref="A1:J176"/>
  <sheetViews>
    <sheetView tabSelected="1" view="pageBreakPreview" zoomScaleNormal="100" zoomScaleSheetLayoutView="100" workbookViewId="0">
      <pane xSplit="2" ySplit="1" topLeftCell="C2" activePane="bottomRight" state="frozen"/>
      <selection activeCell="P104" sqref="P104"/>
      <selection pane="topRight" activeCell="P104" sqref="P104"/>
      <selection pane="bottomLeft" activeCell="P104" sqref="P104"/>
      <selection pane="bottomRight" activeCell="P104" sqref="P104"/>
    </sheetView>
  </sheetViews>
  <sheetFormatPr defaultRowHeight="12.75" x14ac:dyDescent="0.2"/>
  <cols>
    <col min="1" max="1" width="2" style="152" customWidth="1"/>
    <col min="2" max="2" width="8.7109375" style="152" customWidth="1"/>
    <col min="3" max="3" width="4.42578125" style="152" customWidth="1"/>
    <col min="4" max="5" width="3.28515625" style="152" customWidth="1"/>
    <col min="6" max="6" width="39.85546875" style="152" customWidth="1"/>
    <col min="7" max="7" width="8.7109375" style="152" customWidth="1"/>
    <col min="8" max="8" width="10.28515625" style="152" customWidth="1"/>
    <col min="9" max="9" width="10.5703125" style="152" customWidth="1"/>
    <col min="10" max="10" width="13" style="223" customWidth="1"/>
    <col min="11" max="235" width="8.85546875" style="152"/>
    <col min="236" max="236" width="2" style="152" customWidth="1"/>
    <col min="237" max="237" width="8.7109375" style="152" customWidth="1"/>
    <col min="238" max="238" width="4.42578125" style="152" customWidth="1"/>
    <col min="239" max="240" width="3.28515625" style="152" customWidth="1"/>
    <col min="241" max="241" width="39.85546875" style="152" customWidth="1"/>
    <col min="242" max="242" width="8.7109375" style="152" customWidth="1"/>
    <col min="243" max="243" width="10.28515625" style="152" customWidth="1"/>
    <col min="244" max="244" width="10.5703125" style="152" customWidth="1"/>
    <col min="245" max="245" width="13" style="152" customWidth="1"/>
    <col min="246" max="491" width="8.85546875" style="152"/>
    <col min="492" max="492" width="2" style="152" customWidth="1"/>
    <col min="493" max="493" width="8.7109375" style="152" customWidth="1"/>
    <col min="494" max="494" width="4.42578125" style="152" customWidth="1"/>
    <col min="495" max="496" width="3.28515625" style="152" customWidth="1"/>
    <col min="497" max="497" width="39.85546875" style="152" customWidth="1"/>
    <col min="498" max="498" width="8.7109375" style="152" customWidth="1"/>
    <col min="499" max="499" width="10.28515625" style="152" customWidth="1"/>
    <col min="500" max="500" width="10.5703125" style="152" customWidth="1"/>
    <col min="501" max="501" width="13" style="152" customWidth="1"/>
    <col min="502" max="747" width="8.85546875" style="152"/>
    <col min="748" max="748" width="2" style="152" customWidth="1"/>
    <col min="749" max="749" width="8.7109375" style="152" customWidth="1"/>
    <col min="750" max="750" width="4.42578125" style="152" customWidth="1"/>
    <col min="751" max="752" width="3.28515625" style="152" customWidth="1"/>
    <col min="753" max="753" width="39.85546875" style="152" customWidth="1"/>
    <col min="754" max="754" width="8.7109375" style="152" customWidth="1"/>
    <col min="755" max="755" width="10.28515625" style="152" customWidth="1"/>
    <col min="756" max="756" width="10.5703125" style="152" customWidth="1"/>
    <col min="757" max="757" width="13" style="152" customWidth="1"/>
    <col min="758" max="1003" width="8.85546875" style="152"/>
    <col min="1004" max="1004" width="2" style="152" customWidth="1"/>
    <col min="1005" max="1005" width="8.7109375" style="152" customWidth="1"/>
    <col min="1006" max="1006" width="4.42578125" style="152" customWidth="1"/>
    <col min="1007" max="1008" width="3.28515625" style="152" customWidth="1"/>
    <col min="1009" max="1009" width="39.85546875" style="152" customWidth="1"/>
    <col min="1010" max="1010" width="8.7109375" style="152" customWidth="1"/>
    <col min="1011" max="1011" width="10.28515625" style="152" customWidth="1"/>
    <col min="1012" max="1012" width="10.5703125" style="152" customWidth="1"/>
    <col min="1013" max="1013" width="13" style="152" customWidth="1"/>
    <col min="1014" max="1259" width="8.85546875" style="152"/>
    <col min="1260" max="1260" width="2" style="152" customWidth="1"/>
    <col min="1261" max="1261" width="8.7109375" style="152" customWidth="1"/>
    <col min="1262" max="1262" width="4.42578125" style="152" customWidth="1"/>
    <col min="1263" max="1264" width="3.28515625" style="152" customWidth="1"/>
    <col min="1265" max="1265" width="39.85546875" style="152" customWidth="1"/>
    <col min="1266" max="1266" width="8.7109375" style="152" customWidth="1"/>
    <col min="1267" max="1267" width="10.28515625" style="152" customWidth="1"/>
    <col min="1268" max="1268" width="10.5703125" style="152" customWidth="1"/>
    <col min="1269" max="1269" width="13" style="152" customWidth="1"/>
    <col min="1270" max="1515" width="8.85546875" style="152"/>
    <col min="1516" max="1516" width="2" style="152" customWidth="1"/>
    <col min="1517" max="1517" width="8.7109375" style="152" customWidth="1"/>
    <col min="1518" max="1518" width="4.42578125" style="152" customWidth="1"/>
    <col min="1519" max="1520" width="3.28515625" style="152" customWidth="1"/>
    <col min="1521" max="1521" width="39.85546875" style="152" customWidth="1"/>
    <col min="1522" max="1522" width="8.7109375" style="152" customWidth="1"/>
    <col min="1523" max="1523" width="10.28515625" style="152" customWidth="1"/>
    <col min="1524" max="1524" width="10.5703125" style="152" customWidth="1"/>
    <col min="1525" max="1525" width="13" style="152" customWidth="1"/>
    <col min="1526" max="1771" width="8.85546875" style="152"/>
    <col min="1772" max="1772" width="2" style="152" customWidth="1"/>
    <col min="1773" max="1773" width="8.7109375" style="152" customWidth="1"/>
    <col min="1774" max="1774" width="4.42578125" style="152" customWidth="1"/>
    <col min="1775" max="1776" width="3.28515625" style="152" customWidth="1"/>
    <col min="1777" max="1777" width="39.85546875" style="152" customWidth="1"/>
    <col min="1778" max="1778" width="8.7109375" style="152" customWidth="1"/>
    <col min="1779" max="1779" width="10.28515625" style="152" customWidth="1"/>
    <col min="1780" max="1780" width="10.5703125" style="152" customWidth="1"/>
    <col min="1781" max="1781" width="13" style="152" customWidth="1"/>
    <col min="1782" max="2027" width="8.85546875" style="152"/>
    <col min="2028" max="2028" width="2" style="152" customWidth="1"/>
    <col min="2029" max="2029" width="8.7109375" style="152" customWidth="1"/>
    <col min="2030" max="2030" width="4.42578125" style="152" customWidth="1"/>
    <col min="2031" max="2032" width="3.28515625" style="152" customWidth="1"/>
    <col min="2033" max="2033" width="39.85546875" style="152" customWidth="1"/>
    <col min="2034" max="2034" width="8.7109375" style="152" customWidth="1"/>
    <col min="2035" max="2035" width="10.28515625" style="152" customWidth="1"/>
    <col min="2036" max="2036" width="10.5703125" style="152" customWidth="1"/>
    <col min="2037" max="2037" width="13" style="152" customWidth="1"/>
    <col min="2038" max="2283" width="8.85546875" style="152"/>
    <col min="2284" max="2284" width="2" style="152" customWidth="1"/>
    <col min="2285" max="2285" width="8.7109375" style="152" customWidth="1"/>
    <col min="2286" max="2286" width="4.42578125" style="152" customWidth="1"/>
    <col min="2287" max="2288" width="3.28515625" style="152" customWidth="1"/>
    <col min="2289" max="2289" width="39.85546875" style="152" customWidth="1"/>
    <col min="2290" max="2290" width="8.7109375" style="152" customWidth="1"/>
    <col min="2291" max="2291" width="10.28515625" style="152" customWidth="1"/>
    <col min="2292" max="2292" width="10.5703125" style="152" customWidth="1"/>
    <col min="2293" max="2293" width="13" style="152" customWidth="1"/>
    <col min="2294" max="2539" width="8.85546875" style="152"/>
    <col min="2540" max="2540" width="2" style="152" customWidth="1"/>
    <col min="2541" max="2541" width="8.7109375" style="152" customWidth="1"/>
    <col min="2542" max="2542" width="4.42578125" style="152" customWidth="1"/>
    <col min="2543" max="2544" width="3.28515625" style="152" customWidth="1"/>
    <col min="2545" max="2545" width="39.85546875" style="152" customWidth="1"/>
    <col min="2546" max="2546" width="8.7109375" style="152" customWidth="1"/>
    <col min="2547" max="2547" width="10.28515625" style="152" customWidth="1"/>
    <col min="2548" max="2548" width="10.5703125" style="152" customWidth="1"/>
    <col min="2549" max="2549" width="13" style="152" customWidth="1"/>
    <col min="2550" max="2795" width="8.85546875" style="152"/>
    <col min="2796" max="2796" width="2" style="152" customWidth="1"/>
    <col min="2797" max="2797" width="8.7109375" style="152" customWidth="1"/>
    <col min="2798" max="2798" width="4.42578125" style="152" customWidth="1"/>
    <col min="2799" max="2800" width="3.28515625" style="152" customWidth="1"/>
    <col min="2801" max="2801" width="39.85546875" style="152" customWidth="1"/>
    <col min="2802" max="2802" width="8.7109375" style="152" customWidth="1"/>
    <col min="2803" max="2803" width="10.28515625" style="152" customWidth="1"/>
    <col min="2804" max="2804" width="10.5703125" style="152" customWidth="1"/>
    <col min="2805" max="2805" width="13" style="152" customWidth="1"/>
    <col min="2806" max="3051" width="8.85546875" style="152"/>
    <col min="3052" max="3052" width="2" style="152" customWidth="1"/>
    <col min="3053" max="3053" width="8.7109375" style="152" customWidth="1"/>
    <col min="3054" max="3054" width="4.42578125" style="152" customWidth="1"/>
    <col min="3055" max="3056" width="3.28515625" style="152" customWidth="1"/>
    <col min="3057" max="3057" width="39.85546875" style="152" customWidth="1"/>
    <col min="3058" max="3058" width="8.7109375" style="152" customWidth="1"/>
    <col min="3059" max="3059" width="10.28515625" style="152" customWidth="1"/>
    <col min="3060" max="3060" width="10.5703125" style="152" customWidth="1"/>
    <col min="3061" max="3061" width="13" style="152" customWidth="1"/>
    <col min="3062" max="3307" width="8.85546875" style="152"/>
    <col min="3308" max="3308" width="2" style="152" customWidth="1"/>
    <col min="3309" max="3309" width="8.7109375" style="152" customWidth="1"/>
    <col min="3310" max="3310" width="4.42578125" style="152" customWidth="1"/>
    <col min="3311" max="3312" width="3.28515625" style="152" customWidth="1"/>
    <col min="3313" max="3313" width="39.85546875" style="152" customWidth="1"/>
    <col min="3314" max="3314" width="8.7109375" style="152" customWidth="1"/>
    <col min="3315" max="3315" width="10.28515625" style="152" customWidth="1"/>
    <col min="3316" max="3316" width="10.5703125" style="152" customWidth="1"/>
    <col min="3317" max="3317" width="13" style="152" customWidth="1"/>
    <col min="3318" max="3563" width="8.85546875" style="152"/>
    <col min="3564" max="3564" width="2" style="152" customWidth="1"/>
    <col min="3565" max="3565" width="8.7109375" style="152" customWidth="1"/>
    <col min="3566" max="3566" width="4.42578125" style="152" customWidth="1"/>
    <col min="3567" max="3568" width="3.28515625" style="152" customWidth="1"/>
    <col min="3569" max="3569" width="39.85546875" style="152" customWidth="1"/>
    <col min="3570" max="3570" width="8.7109375" style="152" customWidth="1"/>
    <col min="3571" max="3571" width="10.28515625" style="152" customWidth="1"/>
    <col min="3572" max="3572" width="10.5703125" style="152" customWidth="1"/>
    <col min="3573" max="3573" width="13" style="152" customWidth="1"/>
    <col min="3574" max="3819" width="8.85546875" style="152"/>
    <col min="3820" max="3820" width="2" style="152" customWidth="1"/>
    <col min="3821" max="3821" width="8.7109375" style="152" customWidth="1"/>
    <col min="3822" max="3822" width="4.42578125" style="152" customWidth="1"/>
    <col min="3823" max="3824" width="3.28515625" style="152" customWidth="1"/>
    <col min="3825" max="3825" width="39.85546875" style="152" customWidth="1"/>
    <col min="3826" max="3826" width="8.7109375" style="152" customWidth="1"/>
    <col min="3827" max="3827" width="10.28515625" style="152" customWidth="1"/>
    <col min="3828" max="3828" width="10.5703125" style="152" customWidth="1"/>
    <col min="3829" max="3829" width="13" style="152" customWidth="1"/>
    <col min="3830" max="4075" width="8.85546875" style="152"/>
    <col min="4076" max="4076" width="2" style="152" customWidth="1"/>
    <col min="4077" max="4077" width="8.7109375" style="152" customWidth="1"/>
    <col min="4078" max="4078" width="4.42578125" style="152" customWidth="1"/>
    <col min="4079" max="4080" width="3.28515625" style="152" customWidth="1"/>
    <col min="4081" max="4081" width="39.85546875" style="152" customWidth="1"/>
    <col min="4082" max="4082" width="8.7109375" style="152" customWidth="1"/>
    <col min="4083" max="4083" width="10.28515625" style="152" customWidth="1"/>
    <col min="4084" max="4084" width="10.5703125" style="152" customWidth="1"/>
    <col min="4085" max="4085" width="13" style="152" customWidth="1"/>
    <col min="4086" max="4331" width="8.85546875" style="152"/>
    <col min="4332" max="4332" width="2" style="152" customWidth="1"/>
    <col min="4333" max="4333" width="8.7109375" style="152" customWidth="1"/>
    <col min="4334" max="4334" width="4.42578125" style="152" customWidth="1"/>
    <col min="4335" max="4336" width="3.28515625" style="152" customWidth="1"/>
    <col min="4337" max="4337" width="39.85546875" style="152" customWidth="1"/>
    <col min="4338" max="4338" width="8.7109375" style="152" customWidth="1"/>
    <col min="4339" max="4339" width="10.28515625" style="152" customWidth="1"/>
    <col min="4340" max="4340" width="10.5703125" style="152" customWidth="1"/>
    <col min="4341" max="4341" width="13" style="152" customWidth="1"/>
    <col min="4342" max="4587" width="8.85546875" style="152"/>
    <col min="4588" max="4588" width="2" style="152" customWidth="1"/>
    <col min="4589" max="4589" width="8.7109375" style="152" customWidth="1"/>
    <col min="4590" max="4590" width="4.42578125" style="152" customWidth="1"/>
    <col min="4591" max="4592" width="3.28515625" style="152" customWidth="1"/>
    <col min="4593" max="4593" width="39.85546875" style="152" customWidth="1"/>
    <col min="4594" max="4594" width="8.7109375" style="152" customWidth="1"/>
    <col min="4595" max="4595" width="10.28515625" style="152" customWidth="1"/>
    <col min="4596" max="4596" width="10.5703125" style="152" customWidth="1"/>
    <col min="4597" max="4597" width="13" style="152" customWidth="1"/>
    <col min="4598" max="4843" width="8.85546875" style="152"/>
    <col min="4844" max="4844" width="2" style="152" customWidth="1"/>
    <col min="4845" max="4845" width="8.7109375" style="152" customWidth="1"/>
    <col min="4846" max="4846" width="4.42578125" style="152" customWidth="1"/>
    <col min="4847" max="4848" width="3.28515625" style="152" customWidth="1"/>
    <col min="4849" max="4849" width="39.85546875" style="152" customWidth="1"/>
    <col min="4850" max="4850" width="8.7109375" style="152" customWidth="1"/>
    <col min="4851" max="4851" width="10.28515625" style="152" customWidth="1"/>
    <col min="4852" max="4852" width="10.5703125" style="152" customWidth="1"/>
    <col min="4853" max="4853" width="13" style="152" customWidth="1"/>
    <col min="4854" max="5099" width="8.85546875" style="152"/>
    <col min="5100" max="5100" width="2" style="152" customWidth="1"/>
    <col min="5101" max="5101" width="8.7109375" style="152" customWidth="1"/>
    <col min="5102" max="5102" width="4.42578125" style="152" customWidth="1"/>
    <col min="5103" max="5104" width="3.28515625" style="152" customWidth="1"/>
    <col min="5105" max="5105" width="39.85546875" style="152" customWidth="1"/>
    <col min="5106" max="5106" width="8.7109375" style="152" customWidth="1"/>
    <col min="5107" max="5107" width="10.28515625" style="152" customWidth="1"/>
    <col min="5108" max="5108" width="10.5703125" style="152" customWidth="1"/>
    <col min="5109" max="5109" width="13" style="152" customWidth="1"/>
    <col min="5110" max="5355" width="8.85546875" style="152"/>
    <col min="5356" max="5356" width="2" style="152" customWidth="1"/>
    <col min="5357" max="5357" width="8.7109375" style="152" customWidth="1"/>
    <col min="5358" max="5358" width="4.42578125" style="152" customWidth="1"/>
    <col min="5359" max="5360" width="3.28515625" style="152" customWidth="1"/>
    <col min="5361" max="5361" width="39.85546875" style="152" customWidth="1"/>
    <col min="5362" max="5362" width="8.7109375" style="152" customWidth="1"/>
    <col min="5363" max="5363" width="10.28515625" style="152" customWidth="1"/>
    <col min="5364" max="5364" width="10.5703125" style="152" customWidth="1"/>
    <col min="5365" max="5365" width="13" style="152" customWidth="1"/>
    <col min="5366" max="5611" width="8.85546875" style="152"/>
    <col min="5612" max="5612" width="2" style="152" customWidth="1"/>
    <col min="5613" max="5613" width="8.7109375" style="152" customWidth="1"/>
    <col min="5614" max="5614" width="4.42578125" style="152" customWidth="1"/>
    <col min="5615" max="5616" width="3.28515625" style="152" customWidth="1"/>
    <col min="5617" max="5617" width="39.85546875" style="152" customWidth="1"/>
    <col min="5618" max="5618" width="8.7109375" style="152" customWidth="1"/>
    <col min="5619" max="5619" width="10.28515625" style="152" customWidth="1"/>
    <col min="5620" max="5620" width="10.5703125" style="152" customWidth="1"/>
    <col min="5621" max="5621" width="13" style="152" customWidth="1"/>
    <col min="5622" max="5867" width="8.85546875" style="152"/>
    <col min="5868" max="5868" width="2" style="152" customWidth="1"/>
    <col min="5869" max="5869" width="8.7109375" style="152" customWidth="1"/>
    <col min="5870" max="5870" width="4.42578125" style="152" customWidth="1"/>
    <col min="5871" max="5872" width="3.28515625" style="152" customWidth="1"/>
    <col min="5873" max="5873" width="39.85546875" style="152" customWidth="1"/>
    <col min="5874" max="5874" width="8.7109375" style="152" customWidth="1"/>
    <col min="5875" max="5875" width="10.28515625" style="152" customWidth="1"/>
    <col min="5876" max="5876" width="10.5703125" style="152" customWidth="1"/>
    <col min="5877" max="5877" width="13" style="152" customWidth="1"/>
    <col min="5878" max="6123" width="8.85546875" style="152"/>
    <col min="6124" max="6124" width="2" style="152" customWidth="1"/>
    <col min="6125" max="6125" width="8.7109375" style="152" customWidth="1"/>
    <col min="6126" max="6126" width="4.42578125" style="152" customWidth="1"/>
    <col min="6127" max="6128" width="3.28515625" style="152" customWidth="1"/>
    <col min="6129" max="6129" width="39.85546875" style="152" customWidth="1"/>
    <col min="6130" max="6130" width="8.7109375" style="152" customWidth="1"/>
    <col min="6131" max="6131" width="10.28515625" style="152" customWidth="1"/>
    <col min="6132" max="6132" width="10.5703125" style="152" customWidth="1"/>
    <col min="6133" max="6133" width="13" style="152" customWidth="1"/>
    <col min="6134" max="6379" width="8.85546875" style="152"/>
    <col min="6380" max="6380" width="2" style="152" customWidth="1"/>
    <col min="6381" max="6381" width="8.7109375" style="152" customWidth="1"/>
    <col min="6382" max="6382" width="4.42578125" style="152" customWidth="1"/>
    <col min="6383" max="6384" width="3.28515625" style="152" customWidth="1"/>
    <col min="6385" max="6385" width="39.85546875" style="152" customWidth="1"/>
    <col min="6386" max="6386" width="8.7109375" style="152" customWidth="1"/>
    <col min="6387" max="6387" width="10.28515625" style="152" customWidth="1"/>
    <col min="6388" max="6388" width="10.5703125" style="152" customWidth="1"/>
    <col min="6389" max="6389" width="13" style="152" customWidth="1"/>
    <col min="6390" max="6635" width="8.85546875" style="152"/>
    <col min="6636" max="6636" width="2" style="152" customWidth="1"/>
    <col min="6637" max="6637" width="8.7109375" style="152" customWidth="1"/>
    <col min="6638" max="6638" width="4.42578125" style="152" customWidth="1"/>
    <col min="6639" max="6640" width="3.28515625" style="152" customWidth="1"/>
    <col min="6641" max="6641" width="39.85546875" style="152" customWidth="1"/>
    <col min="6642" max="6642" width="8.7109375" style="152" customWidth="1"/>
    <col min="6643" max="6643" width="10.28515625" style="152" customWidth="1"/>
    <col min="6644" max="6644" width="10.5703125" style="152" customWidth="1"/>
    <col min="6645" max="6645" width="13" style="152" customWidth="1"/>
    <col min="6646" max="6891" width="8.85546875" style="152"/>
    <col min="6892" max="6892" width="2" style="152" customWidth="1"/>
    <col min="6893" max="6893" width="8.7109375" style="152" customWidth="1"/>
    <col min="6894" max="6894" width="4.42578125" style="152" customWidth="1"/>
    <col min="6895" max="6896" width="3.28515625" style="152" customWidth="1"/>
    <col min="6897" max="6897" width="39.85546875" style="152" customWidth="1"/>
    <col min="6898" max="6898" width="8.7109375" style="152" customWidth="1"/>
    <col min="6899" max="6899" width="10.28515625" style="152" customWidth="1"/>
    <col min="6900" max="6900" width="10.5703125" style="152" customWidth="1"/>
    <col min="6901" max="6901" width="13" style="152" customWidth="1"/>
    <col min="6902" max="7147" width="8.85546875" style="152"/>
    <col min="7148" max="7148" width="2" style="152" customWidth="1"/>
    <col min="7149" max="7149" width="8.7109375" style="152" customWidth="1"/>
    <col min="7150" max="7150" width="4.42578125" style="152" customWidth="1"/>
    <col min="7151" max="7152" width="3.28515625" style="152" customWidth="1"/>
    <col min="7153" max="7153" width="39.85546875" style="152" customWidth="1"/>
    <col min="7154" max="7154" width="8.7109375" style="152" customWidth="1"/>
    <col min="7155" max="7155" width="10.28515625" style="152" customWidth="1"/>
    <col min="7156" max="7156" width="10.5703125" style="152" customWidth="1"/>
    <col min="7157" max="7157" width="13" style="152" customWidth="1"/>
    <col min="7158" max="7403" width="8.85546875" style="152"/>
    <col min="7404" max="7404" width="2" style="152" customWidth="1"/>
    <col min="7405" max="7405" width="8.7109375" style="152" customWidth="1"/>
    <col min="7406" max="7406" width="4.42578125" style="152" customWidth="1"/>
    <col min="7407" max="7408" width="3.28515625" style="152" customWidth="1"/>
    <col min="7409" max="7409" width="39.85546875" style="152" customWidth="1"/>
    <col min="7410" max="7410" width="8.7109375" style="152" customWidth="1"/>
    <col min="7411" max="7411" width="10.28515625" style="152" customWidth="1"/>
    <col min="7412" max="7412" width="10.5703125" style="152" customWidth="1"/>
    <col min="7413" max="7413" width="13" style="152" customWidth="1"/>
    <col min="7414" max="7659" width="8.85546875" style="152"/>
    <col min="7660" max="7660" width="2" style="152" customWidth="1"/>
    <col min="7661" max="7661" width="8.7109375" style="152" customWidth="1"/>
    <col min="7662" max="7662" width="4.42578125" style="152" customWidth="1"/>
    <col min="7663" max="7664" width="3.28515625" style="152" customWidth="1"/>
    <col min="7665" max="7665" width="39.85546875" style="152" customWidth="1"/>
    <col min="7666" max="7666" width="8.7109375" style="152" customWidth="1"/>
    <col min="7667" max="7667" width="10.28515625" style="152" customWidth="1"/>
    <col min="7668" max="7668" width="10.5703125" style="152" customWidth="1"/>
    <col min="7669" max="7669" width="13" style="152" customWidth="1"/>
    <col min="7670" max="7915" width="8.85546875" style="152"/>
    <col min="7916" max="7916" width="2" style="152" customWidth="1"/>
    <col min="7917" max="7917" width="8.7109375" style="152" customWidth="1"/>
    <col min="7918" max="7918" width="4.42578125" style="152" customWidth="1"/>
    <col min="7919" max="7920" width="3.28515625" style="152" customWidth="1"/>
    <col min="7921" max="7921" width="39.85546875" style="152" customWidth="1"/>
    <col min="7922" max="7922" width="8.7109375" style="152" customWidth="1"/>
    <col min="7923" max="7923" width="10.28515625" style="152" customWidth="1"/>
    <col min="7924" max="7924" width="10.5703125" style="152" customWidth="1"/>
    <col min="7925" max="7925" width="13" style="152" customWidth="1"/>
    <col min="7926" max="8171" width="8.85546875" style="152"/>
    <col min="8172" max="8172" width="2" style="152" customWidth="1"/>
    <col min="8173" max="8173" width="8.7109375" style="152" customWidth="1"/>
    <col min="8174" max="8174" width="4.42578125" style="152" customWidth="1"/>
    <col min="8175" max="8176" width="3.28515625" style="152" customWidth="1"/>
    <col min="8177" max="8177" width="39.85546875" style="152" customWidth="1"/>
    <col min="8178" max="8178" width="8.7109375" style="152" customWidth="1"/>
    <col min="8179" max="8179" width="10.28515625" style="152" customWidth="1"/>
    <col min="8180" max="8180" width="10.5703125" style="152" customWidth="1"/>
    <col min="8181" max="8181" width="13" style="152" customWidth="1"/>
    <col min="8182" max="8427" width="8.85546875" style="152"/>
    <col min="8428" max="8428" width="2" style="152" customWidth="1"/>
    <col min="8429" max="8429" width="8.7109375" style="152" customWidth="1"/>
    <col min="8430" max="8430" width="4.42578125" style="152" customWidth="1"/>
    <col min="8431" max="8432" width="3.28515625" style="152" customWidth="1"/>
    <col min="8433" max="8433" width="39.85546875" style="152" customWidth="1"/>
    <col min="8434" max="8434" width="8.7109375" style="152" customWidth="1"/>
    <col min="8435" max="8435" width="10.28515625" style="152" customWidth="1"/>
    <col min="8436" max="8436" width="10.5703125" style="152" customWidth="1"/>
    <col min="8437" max="8437" width="13" style="152" customWidth="1"/>
    <col min="8438" max="8683" width="8.85546875" style="152"/>
    <col min="8684" max="8684" width="2" style="152" customWidth="1"/>
    <col min="8685" max="8685" width="8.7109375" style="152" customWidth="1"/>
    <col min="8686" max="8686" width="4.42578125" style="152" customWidth="1"/>
    <col min="8687" max="8688" width="3.28515625" style="152" customWidth="1"/>
    <col min="8689" max="8689" width="39.85546875" style="152" customWidth="1"/>
    <col min="8690" max="8690" width="8.7109375" style="152" customWidth="1"/>
    <col min="8691" max="8691" width="10.28515625" style="152" customWidth="1"/>
    <col min="8692" max="8692" width="10.5703125" style="152" customWidth="1"/>
    <col min="8693" max="8693" width="13" style="152" customWidth="1"/>
    <col min="8694" max="8939" width="8.85546875" style="152"/>
    <col min="8940" max="8940" width="2" style="152" customWidth="1"/>
    <col min="8941" max="8941" width="8.7109375" style="152" customWidth="1"/>
    <col min="8942" max="8942" width="4.42578125" style="152" customWidth="1"/>
    <col min="8943" max="8944" width="3.28515625" style="152" customWidth="1"/>
    <col min="8945" max="8945" width="39.85546875" style="152" customWidth="1"/>
    <col min="8946" max="8946" width="8.7109375" style="152" customWidth="1"/>
    <col min="8947" max="8947" width="10.28515625" style="152" customWidth="1"/>
    <col min="8948" max="8948" width="10.5703125" style="152" customWidth="1"/>
    <col min="8949" max="8949" width="13" style="152" customWidth="1"/>
    <col min="8950" max="9195" width="8.85546875" style="152"/>
    <col min="9196" max="9196" width="2" style="152" customWidth="1"/>
    <col min="9197" max="9197" width="8.7109375" style="152" customWidth="1"/>
    <col min="9198" max="9198" width="4.42578125" style="152" customWidth="1"/>
    <col min="9199" max="9200" width="3.28515625" style="152" customWidth="1"/>
    <col min="9201" max="9201" width="39.85546875" style="152" customWidth="1"/>
    <col min="9202" max="9202" width="8.7109375" style="152" customWidth="1"/>
    <col min="9203" max="9203" width="10.28515625" style="152" customWidth="1"/>
    <col min="9204" max="9204" width="10.5703125" style="152" customWidth="1"/>
    <col min="9205" max="9205" width="13" style="152" customWidth="1"/>
    <col min="9206" max="9451" width="8.85546875" style="152"/>
    <col min="9452" max="9452" width="2" style="152" customWidth="1"/>
    <col min="9453" max="9453" width="8.7109375" style="152" customWidth="1"/>
    <col min="9454" max="9454" width="4.42578125" style="152" customWidth="1"/>
    <col min="9455" max="9456" width="3.28515625" style="152" customWidth="1"/>
    <col min="9457" max="9457" width="39.85546875" style="152" customWidth="1"/>
    <col min="9458" max="9458" width="8.7109375" style="152" customWidth="1"/>
    <col min="9459" max="9459" width="10.28515625" style="152" customWidth="1"/>
    <col min="9460" max="9460" width="10.5703125" style="152" customWidth="1"/>
    <col min="9461" max="9461" width="13" style="152" customWidth="1"/>
    <col min="9462" max="9707" width="8.85546875" style="152"/>
    <col min="9708" max="9708" width="2" style="152" customWidth="1"/>
    <col min="9709" max="9709" width="8.7109375" style="152" customWidth="1"/>
    <col min="9710" max="9710" width="4.42578125" style="152" customWidth="1"/>
    <col min="9711" max="9712" width="3.28515625" style="152" customWidth="1"/>
    <col min="9713" max="9713" width="39.85546875" style="152" customWidth="1"/>
    <col min="9714" max="9714" width="8.7109375" style="152" customWidth="1"/>
    <col min="9715" max="9715" width="10.28515625" style="152" customWidth="1"/>
    <col min="9716" max="9716" width="10.5703125" style="152" customWidth="1"/>
    <col min="9717" max="9717" width="13" style="152" customWidth="1"/>
    <col min="9718" max="9963" width="8.85546875" style="152"/>
    <col min="9964" max="9964" width="2" style="152" customWidth="1"/>
    <col min="9965" max="9965" width="8.7109375" style="152" customWidth="1"/>
    <col min="9966" max="9966" width="4.42578125" style="152" customWidth="1"/>
    <col min="9967" max="9968" width="3.28515625" style="152" customWidth="1"/>
    <col min="9969" max="9969" width="39.85546875" style="152" customWidth="1"/>
    <col min="9970" max="9970" width="8.7109375" style="152" customWidth="1"/>
    <col min="9971" max="9971" width="10.28515625" style="152" customWidth="1"/>
    <col min="9972" max="9972" width="10.5703125" style="152" customWidth="1"/>
    <col min="9973" max="9973" width="13" style="152" customWidth="1"/>
    <col min="9974" max="10219" width="8.85546875" style="152"/>
    <col min="10220" max="10220" width="2" style="152" customWidth="1"/>
    <col min="10221" max="10221" width="8.7109375" style="152" customWidth="1"/>
    <col min="10222" max="10222" width="4.42578125" style="152" customWidth="1"/>
    <col min="10223" max="10224" width="3.28515625" style="152" customWidth="1"/>
    <col min="10225" max="10225" width="39.85546875" style="152" customWidth="1"/>
    <col min="10226" max="10226" width="8.7109375" style="152" customWidth="1"/>
    <col min="10227" max="10227" width="10.28515625" style="152" customWidth="1"/>
    <col min="10228" max="10228" width="10.5703125" style="152" customWidth="1"/>
    <col min="10229" max="10229" width="13" style="152" customWidth="1"/>
    <col min="10230" max="10475" width="8.85546875" style="152"/>
    <col min="10476" max="10476" width="2" style="152" customWidth="1"/>
    <col min="10477" max="10477" width="8.7109375" style="152" customWidth="1"/>
    <col min="10478" max="10478" width="4.42578125" style="152" customWidth="1"/>
    <col min="10479" max="10480" width="3.28515625" style="152" customWidth="1"/>
    <col min="10481" max="10481" width="39.85546875" style="152" customWidth="1"/>
    <col min="10482" max="10482" width="8.7109375" style="152" customWidth="1"/>
    <col min="10483" max="10483" width="10.28515625" style="152" customWidth="1"/>
    <col min="10484" max="10484" width="10.5703125" style="152" customWidth="1"/>
    <col min="10485" max="10485" width="13" style="152" customWidth="1"/>
    <col min="10486" max="10731" width="8.85546875" style="152"/>
    <col min="10732" max="10732" width="2" style="152" customWidth="1"/>
    <col min="10733" max="10733" width="8.7109375" style="152" customWidth="1"/>
    <col min="10734" max="10734" width="4.42578125" style="152" customWidth="1"/>
    <col min="10735" max="10736" width="3.28515625" style="152" customWidth="1"/>
    <col min="10737" max="10737" width="39.85546875" style="152" customWidth="1"/>
    <col min="10738" max="10738" width="8.7109375" style="152" customWidth="1"/>
    <col min="10739" max="10739" width="10.28515625" style="152" customWidth="1"/>
    <col min="10740" max="10740" width="10.5703125" style="152" customWidth="1"/>
    <col min="10741" max="10741" width="13" style="152" customWidth="1"/>
    <col min="10742" max="10987" width="8.85546875" style="152"/>
    <col min="10988" max="10988" width="2" style="152" customWidth="1"/>
    <col min="10989" max="10989" width="8.7109375" style="152" customWidth="1"/>
    <col min="10990" max="10990" width="4.42578125" style="152" customWidth="1"/>
    <col min="10991" max="10992" width="3.28515625" style="152" customWidth="1"/>
    <col min="10993" max="10993" width="39.85546875" style="152" customWidth="1"/>
    <col min="10994" max="10994" width="8.7109375" style="152" customWidth="1"/>
    <col min="10995" max="10995" width="10.28515625" style="152" customWidth="1"/>
    <col min="10996" max="10996" width="10.5703125" style="152" customWidth="1"/>
    <col min="10997" max="10997" width="13" style="152" customWidth="1"/>
    <col min="10998" max="11243" width="8.85546875" style="152"/>
    <col min="11244" max="11244" width="2" style="152" customWidth="1"/>
    <col min="11245" max="11245" width="8.7109375" style="152" customWidth="1"/>
    <col min="11246" max="11246" width="4.42578125" style="152" customWidth="1"/>
    <col min="11247" max="11248" width="3.28515625" style="152" customWidth="1"/>
    <col min="11249" max="11249" width="39.85546875" style="152" customWidth="1"/>
    <col min="11250" max="11250" width="8.7109375" style="152" customWidth="1"/>
    <col min="11251" max="11251" width="10.28515625" style="152" customWidth="1"/>
    <col min="11252" max="11252" width="10.5703125" style="152" customWidth="1"/>
    <col min="11253" max="11253" width="13" style="152" customWidth="1"/>
    <col min="11254" max="11499" width="8.85546875" style="152"/>
    <col min="11500" max="11500" width="2" style="152" customWidth="1"/>
    <col min="11501" max="11501" width="8.7109375" style="152" customWidth="1"/>
    <col min="11502" max="11502" width="4.42578125" style="152" customWidth="1"/>
    <col min="11503" max="11504" width="3.28515625" style="152" customWidth="1"/>
    <col min="11505" max="11505" width="39.85546875" style="152" customWidth="1"/>
    <col min="11506" max="11506" width="8.7109375" style="152" customWidth="1"/>
    <col min="11507" max="11507" width="10.28515625" style="152" customWidth="1"/>
    <col min="11508" max="11508" width="10.5703125" style="152" customWidth="1"/>
    <col min="11509" max="11509" width="13" style="152" customWidth="1"/>
    <col min="11510" max="11755" width="8.85546875" style="152"/>
    <col min="11756" max="11756" width="2" style="152" customWidth="1"/>
    <col min="11757" max="11757" width="8.7109375" style="152" customWidth="1"/>
    <col min="11758" max="11758" width="4.42578125" style="152" customWidth="1"/>
    <col min="11759" max="11760" width="3.28515625" style="152" customWidth="1"/>
    <col min="11761" max="11761" width="39.85546875" style="152" customWidth="1"/>
    <col min="11762" max="11762" width="8.7109375" style="152" customWidth="1"/>
    <col min="11763" max="11763" width="10.28515625" style="152" customWidth="1"/>
    <col min="11764" max="11764" width="10.5703125" style="152" customWidth="1"/>
    <col min="11765" max="11765" width="13" style="152" customWidth="1"/>
    <col min="11766" max="12011" width="8.85546875" style="152"/>
    <col min="12012" max="12012" width="2" style="152" customWidth="1"/>
    <col min="12013" max="12013" width="8.7109375" style="152" customWidth="1"/>
    <col min="12014" max="12014" width="4.42578125" style="152" customWidth="1"/>
    <col min="12015" max="12016" width="3.28515625" style="152" customWidth="1"/>
    <col min="12017" max="12017" width="39.85546875" style="152" customWidth="1"/>
    <col min="12018" max="12018" width="8.7109375" style="152" customWidth="1"/>
    <col min="12019" max="12019" width="10.28515625" style="152" customWidth="1"/>
    <col min="12020" max="12020" width="10.5703125" style="152" customWidth="1"/>
    <col min="12021" max="12021" width="13" style="152" customWidth="1"/>
    <col min="12022" max="12267" width="8.85546875" style="152"/>
    <col min="12268" max="12268" width="2" style="152" customWidth="1"/>
    <col min="12269" max="12269" width="8.7109375" style="152" customWidth="1"/>
    <col min="12270" max="12270" width="4.42578125" style="152" customWidth="1"/>
    <col min="12271" max="12272" width="3.28515625" style="152" customWidth="1"/>
    <col min="12273" max="12273" width="39.85546875" style="152" customWidth="1"/>
    <col min="12274" max="12274" width="8.7109375" style="152" customWidth="1"/>
    <col min="12275" max="12275" width="10.28515625" style="152" customWidth="1"/>
    <col min="12276" max="12276" width="10.5703125" style="152" customWidth="1"/>
    <col min="12277" max="12277" width="13" style="152" customWidth="1"/>
    <col min="12278" max="12523" width="8.85546875" style="152"/>
    <col min="12524" max="12524" width="2" style="152" customWidth="1"/>
    <col min="12525" max="12525" width="8.7109375" style="152" customWidth="1"/>
    <col min="12526" max="12526" width="4.42578125" style="152" customWidth="1"/>
    <col min="12527" max="12528" width="3.28515625" style="152" customWidth="1"/>
    <col min="12529" max="12529" width="39.85546875" style="152" customWidth="1"/>
    <col min="12530" max="12530" width="8.7109375" style="152" customWidth="1"/>
    <col min="12531" max="12531" width="10.28515625" style="152" customWidth="1"/>
    <col min="12532" max="12532" width="10.5703125" style="152" customWidth="1"/>
    <col min="12533" max="12533" width="13" style="152" customWidth="1"/>
    <col min="12534" max="12779" width="8.85546875" style="152"/>
    <col min="12780" max="12780" width="2" style="152" customWidth="1"/>
    <col min="12781" max="12781" width="8.7109375" style="152" customWidth="1"/>
    <col min="12782" max="12782" width="4.42578125" style="152" customWidth="1"/>
    <col min="12783" max="12784" width="3.28515625" style="152" customWidth="1"/>
    <col min="12785" max="12785" width="39.85546875" style="152" customWidth="1"/>
    <col min="12786" max="12786" width="8.7109375" style="152" customWidth="1"/>
    <col min="12787" max="12787" width="10.28515625" style="152" customWidth="1"/>
    <col min="12788" max="12788" width="10.5703125" style="152" customWidth="1"/>
    <col min="12789" max="12789" width="13" style="152" customWidth="1"/>
    <col min="12790" max="13035" width="8.85546875" style="152"/>
    <col min="13036" max="13036" width="2" style="152" customWidth="1"/>
    <col min="13037" max="13037" width="8.7109375" style="152" customWidth="1"/>
    <col min="13038" max="13038" width="4.42578125" style="152" customWidth="1"/>
    <col min="13039" max="13040" width="3.28515625" style="152" customWidth="1"/>
    <col min="13041" max="13041" width="39.85546875" style="152" customWidth="1"/>
    <col min="13042" max="13042" width="8.7109375" style="152" customWidth="1"/>
    <col min="13043" max="13043" width="10.28515625" style="152" customWidth="1"/>
    <col min="13044" max="13044" width="10.5703125" style="152" customWidth="1"/>
    <col min="13045" max="13045" width="13" style="152" customWidth="1"/>
    <col min="13046" max="13291" width="8.85546875" style="152"/>
    <col min="13292" max="13292" width="2" style="152" customWidth="1"/>
    <col min="13293" max="13293" width="8.7109375" style="152" customWidth="1"/>
    <col min="13294" max="13294" width="4.42578125" style="152" customWidth="1"/>
    <col min="13295" max="13296" width="3.28515625" style="152" customWidth="1"/>
    <col min="13297" max="13297" width="39.85546875" style="152" customWidth="1"/>
    <col min="13298" max="13298" width="8.7109375" style="152" customWidth="1"/>
    <col min="13299" max="13299" width="10.28515625" style="152" customWidth="1"/>
    <col min="13300" max="13300" width="10.5703125" style="152" customWidth="1"/>
    <col min="13301" max="13301" width="13" style="152" customWidth="1"/>
    <col min="13302" max="13547" width="8.85546875" style="152"/>
    <col min="13548" max="13548" width="2" style="152" customWidth="1"/>
    <col min="13549" max="13549" width="8.7109375" style="152" customWidth="1"/>
    <col min="13550" max="13550" width="4.42578125" style="152" customWidth="1"/>
    <col min="13551" max="13552" width="3.28515625" style="152" customWidth="1"/>
    <col min="13553" max="13553" width="39.85546875" style="152" customWidth="1"/>
    <col min="13554" max="13554" width="8.7109375" style="152" customWidth="1"/>
    <col min="13555" max="13555" width="10.28515625" style="152" customWidth="1"/>
    <col min="13556" max="13556" width="10.5703125" style="152" customWidth="1"/>
    <col min="13557" max="13557" width="13" style="152" customWidth="1"/>
    <col min="13558" max="13803" width="8.85546875" style="152"/>
    <col min="13804" max="13804" width="2" style="152" customWidth="1"/>
    <col min="13805" max="13805" width="8.7109375" style="152" customWidth="1"/>
    <col min="13806" max="13806" width="4.42578125" style="152" customWidth="1"/>
    <col min="13807" max="13808" width="3.28515625" style="152" customWidth="1"/>
    <col min="13809" max="13809" width="39.85546875" style="152" customWidth="1"/>
    <col min="13810" max="13810" width="8.7109375" style="152" customWidth="1"/>
    <col min="13811" max="13811" width="10.28515625" style="152" customWidth="1"/>
    <col min="13812" max="13812" width="10.5703125" style="152" customWidth="1"/>
    <col min="13813" max="13813" width="13" style="152" customWidth="1"/>
    <col min="13814" max="14059" width="8.85546875" style="152"/>
    <col min="14060" max="14060" width="2" style="152" customWidth="1"/>
    <col min="14061" max="14061" width="8.7109375" style="152" customWidth="1"/>
    <col min="14062" max="14062" width="4.42578125" style="152" customWidth="1"/>
    <col min="14063" max="14064" width="3.28515625" style="152" customWidth="1"/>
    <col min="14065" max="14065" width="39.85546875" style="152" customWidth="1"/>
    <col min="14066" max="14066" width="8.7109375" style="152" customWidth="1"/>
    <col min="14067" max="14067" width="10.28515625" style="152" customWidth="1"/>
    <col min="14068" max="14068" width="10.5703125" style="152" customWidth="1"/>
    <col min="14069" max="14069" width="13" style="152" customWidth="1"/>
    <col min="14070" max="14315" width="8.85546875" style="152"/>
    <col min="14316" max="14316" width="2" style="152" customWidth="1"/>
    <col min="14317" max="14317" width="8.7109375" style="152" customWidth="1"/>
    <col min="14318" max="14318" width="4.42578125" style="152" customWidth="1"/>
    <col min="14319" max="14320" width="3.28515625" style="152" customWidth="1"/>
    <col min="14321" max="14321" width="39.85546875" style="152" customWidth="1"/>
    <col min="14322" max="14322" width="8.7109375" style="152" customWidth="1"/>
    <col min="14323" max="14323" width="10.28515625" style="152" customWidth="1"/>
    <col min="14324" max="14324" width="10.5703125" style="152" customWidth="1"/>
    <col min="14325" max="14325" width="13" style="152" customWidth="1"/>
    <col min="14326" max="14571" width="8.85546875" style="152"/>
    <col min="14572" max="14572" width="2" style="152" customWidth="1"/>
    <col min="14573" max="14573" width="8.7109375" style="152" customWidth="1"/>
    <col min="14574" max="14574" width="4.42578125" style="152" customWidth="1"/>
    <col min="14575" max="14576" width="3.28515625" style="152" customWidth="1"/>
    <col min="14577" max="14577" width="39.85546875" style="152" customWidth="1"/>
    <col min="14578" max="14578" width="8.7109375" style="152" customWidth="1"/>
    <col min="14579" max="14579" width="10.28515625" style="152" customWidth="1"/>
    <col min="14580" max="14580" width="10.5703125" style="152" customWidth="1"/>
    <col min="14581" max="14581" width="13" style="152" customWidth="1"/>
    <col min="14582" max="14827" width="8.85546875" style="152"/>
    <col min="14828" max="14828" width="2" style="152" customWidth="1"/>
    <col min="14829" max="14829" width="8.7109375" style="152" customWidth="1"/>
    <col min="14830" max="14830" width="4.42578125" style="152" customWidth="1"/>
    <col min="14831" max="14832" width="3.28515625" style="152" customWidth="1"/>
    <col min="14833" max="14833" width="39.85546875" style="152" customWidth="1"/>
    <col min="14834" max="14834" width="8.7109375" style="152" customWidth="1"/>
    <col min="14835" max="14835" width="10.28515625" style="152" customWidth="1"/>
    <col min="14836" max="14836" width="10.5703125" style="152" customWidth="1"/>
    <col min="14837" max="14837" width="13" style="152" customWidth="1"/>
    <col min="14838" max="15083" width="8.85546875" style="152"/>
    <col min="15084" max="15084" width="2" style="152" customWidth="1"/>
    <col min="15085" max="15085" width="8.7109375" style="152" customWidth="1"/>
    <col min="15086" max="15086" width="4.42578125" style="152" customWidth="1"/>
    <col min="15087" max="15088" width="3.28515625" style="152" customWidth="1"/>
    <col min="15089" max="15089" width="39.85546875" style="152" customWidth="1"/>
    <col min="15090" max="15090" width="8.7109375" style="152" customWidth="1"/>
    <col min="15091" max="15091" width="10.28515625" style="152" customWidth="1"/>
    <col min="15092" max="15092" width="10.5703125" style="152" customWidth="1"/>
    <col min="15093" max="15093" width="13" style="152" customWidth="1"/>
    <col min="15094" max="15339" width="8.85546875" style="152"/>
    <col min="15340" max="15340" width="2" style="152" customWidth="1"/>
    <col min="15341" max="15341" width="8.7109375" style="152" customWidth="1"/>
    <col min="15342" max="15342" width="4.42578125" style="152" customWidth="1"/>
    <col min="15343" max="15344" width="3.28515625" style="152" customWidth="1"/>
    <col min="15345" max="15345" width="39.85546875" style="152" customWidth="1"/>
    <col min="15346" max="15346" width="8.7109375" style="152" customWidth="1"/>
    <col min="15347" max="15347" width="10.28515625" style="152" customWidth="1"/>
    <col min="15348" max="15348" width="10.5703125" style="152" customWidth="1"/>
    <col min="15349" max="15349" width="13" style="152" customWidth="1"/>
    <col min="15350" max="15595" width="8.85546875" style="152"/>
    <col min="15596" max="15596" width="2" style="152" customWidth="1"/>
    <col min="15597" max="15597" width="8.7109375" style="152" customWidth="1"/>
    <col min="15598" max="15598" width="4.42578125" style="152" customWidth="1"/>
    <col min="15599" max="15600" width="3.28515625" style="152" customWidth="1"/>
    <col min="15601" max="15601" width="39.85546875" style="152" customWidth="1"/>
    <col min="15602" max="15602" width="8.7109375" style="152" customWidth="1"/>
    <col min="15603" max="15603" width="10.28515625" style="152" customWidth="1"/>
    <col min="15604" max="15604" width="10.5703125" style="152" customWidth="1"/>
    <col min="15605" max="15605" width="13" style="152" customWidth="1"/>
    <col min="15606" max="15851" width="8.85546875" style="152"/>
    <col min="15852" max="15852" width="2" style="152" customWidth="1"/>
    <col min="15853" max="15853" width="8.7109375" style="152" customWidth="1"/>
    <col min="15854" max="15854" width="4.42578125" style="152" customWidth="1"/>
    <col min="15855" max="15856" width="3.28515625" style="152" customWidth="1"/>
    <col min="15857" max="15857" width="39.85546875" style="152" customWidth="1"/>
    <col min="15858" max="15858" width="8.7109375" style="152" customWidth="1"/>
    <col min="15859" max="15859" width="10.28515625" style="152" customWidth="1"/>
    <col min="15860" max="15860" width="10.5703125" style="152" customWidth="1"/>
    <col min="15861" max="15861" width="13" style="152" customWidth="1"/>
    <col min="15862" max="16107" width="8.85546875" style="152"/>
    <col min="16108" max="16108" width="2" style="152" customWidth="1"/>
    <col min="16109" max="16109" width="8.7109375" style="152" customWidth="1"/>
    <col min="16110" max="16110" width="4.42578125" style="152" customWidth="1"/>
    <col min="16111" max="16112" width="3.28515625" style="152" customWidth="1"/>
    <col min="16113" max="16113" width="39.85546875" style="152" customWidth="1"/>
    <col min="16114" max="16114" width="8.7109375" style="152" customWidth="1"/>
    <col min="16115" max="16115" width="10.28515625" style="152" customWidth="1"/>
    <col min="16116" max="16116" width="10.5703125" style="152" customWidth="1"/>
    <col min="16117" max="16117" width="13" style="152" customWidth="1"/>
    <col min="16118" max="16363" width="8.85546875" style="152"/>
    <col min="16364" max="16369" width="9.140625" style="152" customWidth="1"/>
    <col min="16370" max="16384" width="9.140625" style="152"/>
  </cols>
  <sheetData>
    <row r="1" spans="2:10" x14ac:dyDescent="0.2">
      <c r="B1" s="4" t="str">
        <f>'4C3 (Equipm) 1300'!$B$1</f>
        <v>ROADS AUTHORITY</v>
      </c>
      <c r="C1" s="146"/>
      <c r="D1" s="146"/>
      <c r="E1" s="146"/>
      <c r="F1" s="146"/>
      <c r="G1" s="147"/>
      <c r="H1" s="148"/>
      <c r="I1" s="149"/>
      <c r="J1" s="150" t="s">
        <v>568</v>
      </c>
    </row>
    <row r="2" spans="2:10" x14ac:dyDescent="0.2">
      <c r="B2" s="4" t="str">
        <f>'4C3 (Equipm) 1300'!$B$2</f>
        <v>PROCUREMENT REFERENCE NO. W/ONB/RA-03/2026</v>
      </c>
      <c r="C2" s="146"/>
      <c r="D2" s="146"/>
      <c r="E2" s="146"/>
      <c r="F2" s="146"/>
      <c r="G2" s="147"/>
      <c r="H2" s="148"/>
      <c r="I2" s="149"/>
      <c r="J2" s="151"/>
    </row>
    <row r="3" spans="2:10" x14ac:dyDescent="0.2">
      <c r="B3" s="4" t="str">
        <f>'4C3 (Equipm) 1300'!$B$3</f>
        <v>SCHEDULE C3:  EQUIPMENT-BASED ROAD WORKS FOR  D3624- OMUNDAUNGILO TO OMBOLOKA</v>
      </c>
      <c r="C3" s="146"/>
      <c r="D3" s="146"/>
      <c r="E3" s="146"/>
      <c r="F3" s="146"/>
      <c r="G3" s="147"/>
      <c r="H3" s="148"/>
      <c r="I3" s="10"/>
    </row>
    <row r="4" spans="2:10" x14ac:dyDescent="0.2">
      <c r="B4" s="4"/>
      <c r="C4" s="568" t="str">
        <f>'4C3 (Equipm) 3100'!C4</f>
        <v xml:space="preserve">         (28km EASTERN ACCESS ROAD BETWEEN OSHUULI  AND OMBOLOKA )</v>
      </c>
      <c r="D4" s="146"/>
      <c r="E4" s="146"/>
      <c r="F4" s="146"/>
      <c r="G4" s="147"/>
      <c r="H4" s="148"/>
      <c r="I4" s="10"/>
    </row>
    <row r="5" spans="2:10" ht="13.5" thickBot="1" x14ac:dyDescent="0.25">
      <c r="G5" s="147"/>
      <c r="H5" s="148"/>
      <c r="I5" s="153"/>
      <c r="J5" s="154" t="str">
        <f>B8</f>
        <v>LB3300</v>
      </c>
    </row>
    <row r="6" spans="2:10" ht="23.25" thickBot="1" x14ac:dyDescent="0.25">
      <c r="B6" s="270" t="s">
        <v>1</v>
      </c>
      <c r="C6" s="608" t="s">
        <v>2</v>
      </c>
      <c r="D6" s="608"/>
      <c r="E6" s="608"/>
      <c r="F6" s="608"/>
      <c r="G6" s="185" t="s">
        <v>3</v>
      </c>
      <c r="H6" s="186" t="s">
        <v>405</v>
      </c>
      <c r="I6" s="19" t="s">
        <v>5</v>
      </c>
      <c r="J6" s="20" t="s">
        <v>6</v>
      </c>
    </row>
    <row r="7" spans="2:10" x14ac:dyDescent="0.2">
      <c r="B7" s="284"/>
      <c r="C7" s="294"/>
      <c r="G7" s="189"/>
      <c r="H7" s="190"/>
      <c r="I7" s="191"/>
      <c r="J7" s="98"/>
    </row>
    <row r="8" spans="2:10" x14ac:dyDescent="0.2">
      <c r="B8" s="165" t="s">
        <v>190</v>
      </c>
      <c r="C8" s="166" t="s">
        <v>191</v>
      </c>
      <c r="D8" s="167"/>
      <c r="E8" s="167"/>
      <c r="F8" s="167"/>
      <c r="G8" s="30"/>
      <c r="H8" s="31"/>
      <c r="I8" s="32"/>
      <c r="J8" s="33" t="s">
        <v>9</v>
      </c>
    </row>
    <row r="9" spans="2:10" x14ac:dyDescent="0.2">
      <c r="B9" s="165"/>
      <c r="C9" s="171"/>
      <c r="D9" s="167"/>
      <c r="E9" s="167"/>
      <c r="F9" s="167"/>
      <c r="G9" s="30"/>
      <c r="H9" s="31"/>
      <c r="I9" s="32"/>
      <c r="J9" s="33"/>
    </row>
    <row r="10" spans="2:10" x14ac:dyDescent="0.2">
      <c r="B10" s="165" t="s">
        <v>192</v>
      </c>
      <c r="C10" s="171" t="s">
        <v>193</v>
      </c>
      <c r="D10" s="167"/>
      <c r="E10" s="167"/>
      <c r="F10" s="167"/>
      <c r="G10" s="201"/>
      <c r="H10" s="31"/>
      <c r="I10" s="32"/>
      <c r="J10" s="33"/>
    </row>
    <row r="11" spans="2:10" x14ac:dyDescent="0.2">
      <c r="B11" s="165"/>
      <c r="C11" s="176" t="s">
        <v>194</v>
      </c>
      <c r="D11" s="167"/>
      <c r="E11" s="167"/>
      <c r="F11" s="167"/>
      <c r="G11" s="201"/>
      <c r="H11" s="31"/>
      <c r="I11" s="32"/>
      <c r="J11" s="33"/>
    </row>
    <row r="12" spans="2:10" x14ac:dyDescent="0.2">
      <c r="B12" s="165"/>
      <c r="C12" s="176"/>
      <c r="D12" s="167"/>
      <c r="E12" s="167"/>
      <c r="F12" s="167"/>
      <c r="G12" s="201"/>
      <c r="H12" s="31"/>
      <c r="I12" s="32"/>
      <c r="J12" s="33"/>
    </row>
    <row r="13" spans="2:10" x14ac:dyDescent="0.2">
      <c r="B13" s="165"/>
      <c r="C13" s="167" t="s">
        <v>13</v>
      </c>
      <c r="D13" s="167" t="s">
        <v>195</v>
      </c>
      <c r="E13" s="172"/>
      <c r="F13" s="172"/>
      <c r="G13" s="201" t="s">
        <v>124</v>
      </c>
      <c r="H13" s="47">
        <v>12030</v>
      </c>
      <c r="I13" s="32"/>
      <c r="J13" s="33"/>
    </row>
    <row r="14" spans="2:10" x14ac:dyDescent="0.2">
      <c r="B14" s="165"/>
      <c r="C14" s="167"/>
      <c r="D14" s="167"/>
      <c r="E14" s="167"/>
      <c r="F14" s="167"/>
      <c r="G14" s="201"/>
      <c r="H14" s="31"/>
      <c r="I14" s="32"/>
      <c r="J14" s="33"/>
    </row>
    <row r="15" spans="2:10" x14ac:dyDescent="0.2">
      <c r="B15" s="165"/>
      <c r="C15" s="167" t="s">
        <v>16</v>
      </c>
      <c r="D15" s="167" t="s">
        <v>160</v>
      </c>
      <c r="E15" s="167"/>
      <c r="F15" s="167"/>
      <c r="G15" s="201" t="s">
        <v>124</v>
      </c>
      <c r="H15" s="47">
        <v>5750</v>
      </c>
      <c r="I15" s="32"/>
      <c r="J15" s="33"/>
    </row>
    <row r="16" spans="2:10" x14ac:dyDescent="0.2">
      <c r="B16" s="165"/>
      <c r="C16" s="167"/>
      <c r="D16" s="167"/>
      <c r="E16" s="167"/>
      <c r="F16" s="172"/>
      <c r="G16" s="201"/>
      <c r="H16" s="47"/>
      <c r="I16" s="32"/>
      <c r="J16" s="33"/>
    </row>
    <row r="17" spans="2:10" x14ac:dyDescent="0.2">
      <c r="B17" s="165"/>
      <c r="C17" s="167" t="s">
        <v>18</v>
      </c>
      <c r="D17" s="167" t="s">
        <v>196</v>
      </c>
      <c r="E17" s="167"/>
      <c r="F17" s="172"/>
      <c r="G17" s="201" t="s">
        <v>124</v>
      </c>
      <c r="H17" s="47">
        <v>2830</v>
      </c>
      <c r="I17" s="32"/>
      <c r="J17" s="33"/>
    </row>
    <row r="18" spans="2:10" x14ac:dyDescent="0.2">
      <c r="B18" s="165"/>
      <c r="C18" s="171"/>
      <c r="D18" s="167"/>
      <c r="E18" s="167"/>
      <c r="F18" s="167"/>
      <c r="G18" s="30"/>
      <c r="H18" s="67"/>
      <c r="I18" s="83"/>
      <c r="J18" s="84"/>
    </row>
    <row r="19" spans="2:10" x14ac:dyDescent="0.2">
      <c r="B19" s="165" t="s">
        <v>199</v>
      </c>
      <c r="C19" s="171" t="s">
        <v>200</v>
      </c>
      <c r="D19" s="167"/>
      <c r="E19" s="167"/>
      <c r="F19" s="167"/>
      <c r="G19" s="201"/>
      <c r="H19" s="31"/>
      <c r="I19" s="32"/>
      <c r="J19" s="33"/>
    </row>
    <row r="20" spans="2:10" x14ac:dyDescent="0.2">
      <c r="B20" s="165"/>
      <c r="C20" s="176"/>
      <c r="D20" s="167"/>
      <c r="E20" s="167"/>
      <c r="F20" s="167"/>
      <c r="G20" s="201"/>
      <c r="H20" s="31"/>
      <c r="I20" s="32"/>
      <c r="J20" s="33"/>
    </row>
    <row r="21" spans="2:10" x14ac:dyDescent="0.2">
      <c r="B21" s="165"/>
      <c r="C21" s="167" t="s">
        <v>13</v>
      </c>
      <c r="D21" s="167" t="s">
        <v>201</v>
      </c>
      <c r="E21" s="172"/>
      <c r="F21" s="172"/>
      <c r="G21" s="201"/>
      <c r="H21" s="31"/>
      <c r="I21" s="32"/>
      <c r="J21" s="33"/>
    </row>
    <row r="22" spans="2:10" x14ac:dyDescent="0.2">
      <c r="B22" s="165"/>
      <c r="C22" s="167"/>
      <c r="D22" s="167" t="s">
        <v>202</v>
      </c>
      <c r="E22" s="167"/>
      <c r="F22" s="167"/>
      <c r="G22" s="201"/>
      <c r="H22" s="31"/>
      <c r="I22" s="32"/>
      <c r="J22" s="33"/>
    </row>
    <row r="23" spans="2:10" x14ac:dyDescent="0.2">
      <c r="B23" s="165"/>
      <c r="C23" s="167"/>
      <c r="D23" s="167"/>
      <c r="E23" s="167"/>
      <c r="F23" s="172"/>
      <c r="G23" s="201"/>
      <c r="H23" s="47"/>
      <c r="I23" s="77"/>
      <c r="J23" s="33"/>
    </row>
    <row r="24" spans="2:10" x14ac:dyDescent="0.2">
      <c r="B24" s="165"/>
      <c r="C24" s="171"/>
      <c r="D24" s="167" t="s">
        <v>94</v>
      </c>
      <c r="E24" s="167" t="s">
        <v>203</v>
      </c>
      <c r="F24" s="167"/>
      <c r="G24" s="201" t="s">
        <v>124</v>
      </c>
      <c r="H24" s="47"/>
      <c r="I24" s="32"/>
      <c r="J24" s="33"/>
    </row>
    <row r="25" spans="2:10" x14ac:dyDescent="0.2">
      <c r="B25" s="165"/>
      <c r="C25" s="171"/>
      <c r="D25" s="167"/>
      <c r="E25" s="167"/>
      <c r="F25" s="167"/>
      <c r="G25" s="201"/>
      <c r="H25" s="31"/>
      <c r="I25" s="32"/>
      <c r="J25" s="33"/>
    </row>
    <row r="26" spans="2:10" x14ac:dyDescent="0.2">
      <c r="B26" s="165"/>
      <c r="C26" s="171"/>
      <c r="D26" s="167" t="s">
        <v>96</v>
      </c>
      <c r="E26" s="167" t="s">
        <v>204</v>
      </c>
      <c r="F26" s="167"/>
      <c r="G26" s="201" t="s">
        <v>124</v>
      </c>
      <c r="H26" s="47">
        <v>2740</v>
      </c>
      <c r="I26" s="32"/>
      <c r="J26" s="33"/>
    </row>
    <row r="27" spans="2:10" x14ac:dyDescent="0.2">
      <c r="B27" s="165"/>
      <c r="C27" s="171"/>
      <c r="D27" s="167"/>
      <c r="E27" s="167"/>
      <c r="F27" s="167"/>
      <c r="G27" s="201"/>
      <c r="H27" s="47"/>
      <c r="I27" s="32"/>
      <c r="J27" s="33"/>
    </row>
    <row r="28" spans="2:10" x14ac:dyDescent="0.2">
      <c r="B28" s="165"/>
      <c r="C28" s="171"/>
      <c r="D28" s="167" t="s">
        <v>98</v>
      </c>
      <c r="E28" s="167" t="s">
        <v>555</v>
      </c>
      <c r="F28" s="167"/>
      <c r="G28" s="201" t="s">
        <v>124</v>
      </c>
      <c r="H28" s="31">
        <v>1370</v>
      </c>
      <c r="I28" s="32"/>
      <c r="J28" s="33"/>
    </row>
    <row r="29" spans="2:10" x14ac:dyDescent="0.2">
      <c r="B29" s="165"/>
      <c r="C29" s="173"/>
      <c r="D29" s="167"/>
      <c r="E29" s="167"/>
      <c r="F29" s="167"/>
      <c r="G29" s="201"/>
      <c r="H29" s="31"/>
      <c r="I29" s="32"/>
      <c r="J29" s="33"/>
    </row>
    <row r="30" spans="2:10" x14ac:dyDescent="0.2">
      <c r="B30" s="165"/>
      <c r="C30" s="167" t="s">
        <v>16</v>
      </c>
      <c r="D30" s="167" t="s">
        <v>205</v>
      </c>
      <c r="E30" s="167"/>
      <c r="F30" s="167"/>
      <c r="G30" s="201"/>
      <c r="H30" s="31"/>
      <c r="I30" s="32"/>
      <c r="J30" s="33"/>
    </row>
    <row r="31" spans="2:10" x14ac:dyDescent="0.2">
      <c r="B31" s="165"/>
      <c r="C31" s="173"/>
      <c r="D31" s="167" t="s">
        <v>206</v>
      </c>
      <c r="E31" s="167"/>
      <c r="F31" s="167"/>
      <c r="G31" s="201"/>
      <c r="H31" s="31"/>
      <c r="I31" s="32"/>
      <c r="J31" s="33"/>
    </row>
    <row r="32" spans="2:10" x14ac:dyDescent="0.2">
      <c r="B32" s="165"/>
      <c r="C32" s="173"/>
      <c r="D32" s="167" t="s">
        <v>207</v>
      </c>
      <c r="E32" s="167"/>
      <c r="F32" s="167"/>
      <c r="G32" s="201"/>
      <c r="H32" s="47"/>
      <c r="I32" s="77"/>
      <c r="J32" s="33"/>
    </row>
    <row r="33" spans="2:10" x14ac:dyDescent="0.2">
      <c r="B33" s="165"/>
      <c r="C33" s="173"/>
      <c r="D33" s="167" t="s">
        <v>208</v>
      </c>
      <c r="E33" s="167"/>
      <c r="F33" s="167"/>
      <c r="G33" s="201"/>
      <c r="H33" s="47"/>
      <c r="I33" s="32"/>
      <c r="J33" s="33"/>
    </row>
    <row r="34" spans="2:10" x14ac:dyDescent="0.2">
      <c r="B34" s="165"/>
      <c r="C34" s="167"/>
      <c r="D34" s="167"/>
      <c r="E34" s="167"/>
      <c r="F34" s="167"/>
      <c r="G34" s="201"/>
      <c r="H34" s="47"/>
      <c r="I34" s="32"/>
      <c r="J34" s="33"/>
    </row>
    <row r="35" spans="2:10" x14ac:dyDescent="0.2">
      <c r="B35" s="165"/>
      <c r="C35" s="167"/>
      <c r="D35" s="167" t="s">
        <v>94</v>
      </c>
      <c r="E35" s="167" t="s">
        <v>209</v>
      </c>
      <c r="F35" s="167"/>
      <c r="G35" s="201" t="s">
        <v>124</v>
      </c>
      <c r="H35" s="47">
        <v>4110</v>
      </c>
      <c r="I35" s="77"/>
      <c r="J35" s="33"/>
    </row>
    <row r="36" spans="2:10" x14ac:dyDescent="0.2">
      <c r="B36" s="165"/>
      <c r="C36" s="171"/>
      <c r="D36" s="167"/>
      <c r="E36" s="167"/>
      <c r="F36" s="167"/>
      <c r="G36" s="201"/>
      <c r="H36" s="47"/>
      <c r="I36" s="32"/>
      <c r="J36" s="33"/>
    </row>
    <row r="37" spans="2:10" x14ac:dyDescent="0.2">
      <c r="B37" s="165"/>
      <c r="C37" s="171"/>
      <c r="D37" s="167" t="s">
        <v>96</v>
      </c>
      <c r="E37" s="167" t="s">
        <v>210</v>
      </c>
      <c r="F37" s="167"/>
      <c r="G37" s="201" t="s">
        <v>124</v>
      </c>
      <c r="H37" s="47">
        <v>1370</v>
      </c>
      <c r="I37" s="32"/>
      <c r="J37" s="33"/>
    </row>
    <row r="38" spans="2:10" x14ac:dyDescent="0.2">
      <c r="B38" s="165"/>
      <c r="C38" s="171"/>
      <c r="D38" s="167"/>
      <c r="E38" s="167"/>
      <c r="F38" s="167"/>
      <c r="G38" s="201"/>
      <c r="H38" s="31"/>
      <c r="I38" s="32"/>
      <c r="J38" s="33"/>
    </row>
    <row r="39" spans="2:10" x14ac:dyDescent="0.2">
      <c r="B39" s="165"/>
      <c r="C39" s="167" t="s">
        <v>18</v>
      </c>
      <c r="D39" s="167" t="s">
        <v>211</v>
      </c>
      <c r="E39" s="167"/>
      <c r="F39" s="167"/>
      <c r="G39" s="201"/>
      <c r="H39" s="31"/>
      <c r="I39" s="32"/>
      <c r="J39" s="33"/>
    </row>
    <row r="40" spans="2:10" x14ac:dyDescent="0.2">
      <c r="B40" s="165"/>
      <c r="C40" s="167"/>
      <c r="D40" s="167" t="s">
        <v>212</v>
      </c>
      <c r="E40" s="167"/>
      <c r="F40" s="167"/>
      <c r="G40" s="201"/>
      <c r="H40" s="30"/>
      <c r="I40" s="32"/>
      <c r="J40" s="33"/>
    </row>
    <row r="41" spans="2:10" x14ac:dyDescent="0.2">
      <c r="B41" s="165"/>
      <c r="C41" s="167"/>
      <c r="D41" s="167" t="s">
        <v>208</v>
      </c>
      <c r="E41" s="167"/>
      <c r="F41" s="167"/>
      <c r="G41" s="201" t="s">
        <v>124</v>
      </c>
      <c r="H41" s="47">
        <f>13690+9240+17160</f>
        <v>40090</v>
      </c>
      <c r="I41" s="77"/>
      <c r="J41" s="33"/>
    </row>
    <row r="42" spans="2:10" x14ac:dyDescent="0.2">
      <c r="B42" s="165"/>
      <c r="C42" s="171"/>
      <c r="D42" s="167"/>
      <c r="E42" s="167"/>
      <c r="F42" s="167"/>
      <c r="G42" s="201"/>
      <c r="H42" s="47"/>
      <c r="I42" s="32"/>
      <c r="J42" s="33"/>
    </row>
    <row r="43" spans="2:10" x14ac:dyDescent="0.2">
      <c r="B43" s="165"/>
      <c r="C43" s="167" t="s">
        <v>67</v>
      </c>
      <c r="D43" s="167" t="s">
        <v>213</v>
      </c>
      <c r="E43" s="167"/>
      <c r="F43" s="167"/>
      <c r="G43" s="201"/>
      <c r="H43" s="47"/>
      <c r="I43" s="32"/>
      <c r="J43" s="33"/>
    </row>
    <row r="44" spans="2:10" ht="13.5" customHeight="1" x14ac:dyDescent="0.2">
      <c r="B44" s="165"/>
      <c r="C44" s="167"/>
      <c r="D44" s="167" t="s">
        <v>214</v>
      </c>
      <c r="E44" s="167"/>
      <c r="F44" s="167"/>
      <c r="G44" s="201" t="s">
        <v>124</v>
      </c>
      <c r="H44" s="47">
        <v>27680</v>
      </c>
      <c r="I44" s="32"/>
      <c r="J44" s="33"/>
    </row>
    <row r="45" spans="2:10" x14ac:dyDescent="0.2">
      <c r="B45" s="165"/>
      <c r="C45" s="171"/>
      <c r="D45" s="167"/>
      <c r="E45" s="167"/>
      <c r="F45" s="167"/>
      <c r="G45" s="30"/>
      <c r="H45" s="67"/>
      <c r="I45" s="83"/>
      <c r="J45" s="84"/>
    </row>
    <row r="46" spans="2:10" x14ac:dyDescent="0.2">
      <c r="B46" s="165" t="s">
        <v>215</v>
      </c>
      <c r="C46" s="176" t="s">
        <v>216</v>
      </c>
      <c r="D46" s="167"/>
      <c r="E46" s="167"/>
      <c r="F46" s="167"/>
      <c r="G46" s="201"/>
      <c r="H46" s="31"/>
      <c r="I46" s="32"/>
      <c r="J46" s="33"/>
    </row>
    <row r="47" spans="2:10" x14ac:dyDescent="0.2">
      <c r="B47" s="165"/>
      <c r="C47" s="172"/>
      <c r="D47" s="167"/>
      <c r="E47" s="172"/>
      <c r="F47" s="172"/>
      <c r="G47" s="201"/>
      <c r="H47" s="31"/>
      <c r="I47" s="32"/>
      <c r="J47" s="33"/>
    </row>
    <row r="48" spans="2:10" x14ac:dyDescent="0.2">
      <c r="B48" s="165"/>
      <c r="C48" s="167" t="s">
        <v>13</v>
      </c>
      <c r="D48" s="167" t="s">
        <v>217</v>
      </c>
      <c r="E48" s="167"/>
      <c r="F48" s="167"/>
      <c r="G48" s="201"/>
      <c r="H48" s="31"/>
      <c r="I48" s="32"/>
      <c r="J48" s="33"/>
    </row>
    <row r="49" spans="2:10" x14ac:dyDescent="0.2">
      <c r="B49" s="165"/>
      <c r="C49" s="167"/>
      <c r="D49" s="167" t="s">
        <v>218</v>
      </c>
      <c r="E49" s="167"/>
      <c r="F49" s="167"/>
      <c r="G49" s="201"/>
      <c r="H49" s="31"/>
      <c r="I49" s="32"/>
      <c r="J49" s="33"/>
    </row>
    <row r="50" spans="2:10" x14ac:dyDescent="0.2">
      <c r="B50" s="165"/>
      <c r="C50" s="167"/>
      <c r="D50" s="167" t="s">
        <v>219</v>
      </c>
      <c r="E50" s="167"/>
      <c r="F50" s="167"/>
      <c r="G50" s="201" t="s">
        <v>124</v>
      </c>
      <c r="H50" s="47">
        <v>940</v>
      </c>
      <c r="I50" s="77"/>
      <c r="J50" s="33"/>
    </row>
    <row r="51" spans="2:10" x14ac:dyDescent="0.2">
      <c r="B51" s="165"/>
      <c r="C51" s="167"/>
      <c r="D51" s="167"/>
      <c r="E51" s="167"/>
      <c r="F51" s="167"/>
      <c r="G51" s="201"/>
      <c r="H51" s="31"/>
      <c r="I51" s="32"/>
      <c r="J51" s="33"/>
    </row>
    <row r="52" spans="2:10" x14ac:dyDescent="0.2">
      <c r="B52" s="165"/>
      <c r="C52" s="167" t="s">
        <v>16</v>
      </c>
      <c r="D52" s="167" t="s">
        <v>220</v>
      </c>
      <c r="E52" s="167"/>
      <c r="F52" s="167"/>
      <c r="G52" s="201"/>
      <c r="H52" s="31"/>
      <c r="I52" s="32"/>
      <c r="J52" s="33"/>
    </row>
    <row r="53" spans="2:10" x14ac:dyDescent="0.2">
      <c r="B53" s="165"/>
      <c r="C53" s="176"/>
      <c r="D53" s="167" t="s">
        <v>218</v>
      </c>
      <c r="E53" s="167"/>
      <c r="F53" s="167"/>
      <c r="G53" s="201"/>
      <c r="H53" s="47"/>
      <c r="I53" s="32"/>
      <c r="J53" s="33"/>
    </row>
    <row r="54" spans="2:10" x14ac:dyDescent="0.2">
      <c r="B54" s="165"/>
      <c r="C54" s="171"/>
      <c r="D54" s="167" t="s">
        <v>219</v>
      </c>
      <c r="E54" s="167"/>
      <c r="F54" s="167"/>
      <c r="G54" s="201" t="s">
        <v>124</v>
      </c>
      <c r="H54" s="47">
        <v>40090</v>
      </c>
      <c r="I54" s="77"/>
      <c r="J54" s="33"/>
    </row>
    <row r="55" spans="2:10" x14ac:dyDescent="0.2">
      <c r="B55" s="165"/>
      <c r="C55" s="171"/>
      <c r="D55" s="167"/>
      <c r="E55" s="167"/>
      <c r="F55" s="167"/>
      <c r="G55" s="201"/>
      <c r="H55" s="31"/>
      <c r="I55" s="32"/>
      <c r="J55" s="33"/>
    </row>
    <row r="56" spans="2:10" x14ac:dyDescent="0.2">
      <c r="B56" s="165"/>
      <c r="C56" s="167" t="s">
        <v>18</v>
      </c>
      <c r="D56" s="167" t="s">
        <v>221</v>
      </c>
      <c r="E56" s="167"/>
      <c r="F56" s="167"/>
      <c r="G56" s="201"/>
      <c r="H56" s="31"/>
      <c r="I56" s="32"/>
      <c r="J56" s="33"/>
    </row>
    <row r="57" spans="2:10" ht="13.5" thickBot="1" x14ac:dyDescent="0.25">
      <c r="B57" s="165"/>
      <c r="C57" s="176"/>
      <c r="D57" s="167" t="s">
        <v>222</v>
      </c>
      <c r="E57" s="167"/>
      <c r="F57" s="167"/>
      <c r="G57" s="201" t="s">
        <v>124</v>
      </c>
      <c r="H57" s="47">
        <f>24630+3500+6500</f>
        <v>34630</v>
      </c>
      <c r="I57" s="77"/>
      <c r="J57" s="33"/>
    </row>
    <row r="58" spans="2:10" ht="20.100000000000001" customHeight="1" thickBot="1" x14ac:dyDescent="0.25">
      <c r="B58" s="182" t="s">
        <v>223</v>
      </c>
      <c r="C58" s="183"/>
      <c r="D58" s="183"/>
      <c r="E58" s="183"/>
      <c r="F58" s="183"/>
      <c r="G58" s="183"/>
      <c r="H58" s="183"/>
      <c r="I58" s="183"/>
      <c r="J58" s="246"/>
    </row>
    <row r="59" spans="2:10" ht="19.149999999999999" customHeight="1" x14ac:dyDescent="0.2">
      <c r="B59" s="171"/>
      <c r="C59" s="171"/>
      <c r="D59" s="171"/>
      <c r="E59" s="171"/>
      <c r="F59" s="171"/>
      <c r="G59" s="171"/>
      <c r="H59" s="171"/>
      <c r="I59" s="171"/>
      <c r="J59" s="250"/>
    </row>
    <row r="60" spans="2:10" x14ac:dyDescent="0.2">
      <c r="B60" s="4" t="s">
        <v>0</v>
      </c>
      <c r="C60" s="146"/>
      <c r="D60" s="146"/>
      <c r="E60" s="146"/>
      <c r="F60" s="146"/>
      <c r="G60" s="147"/>
      <c r="H60" s="148"/>
      <c r="I60" s="149"/>
      <c r="J60" s="150" t="s">
        <v>569</v>
      </c>
    </row>
    <row r="61" spans="2:10" x14ac:dyDescent="0.2">
      <c r="B61" s="4" t="str">
        <f>B2</f>
        <v>PROCUREMENT REFERENCE NO. W/ONB/RA-03/2026</v>
      </c>
      <c r="C61" s="146"/>
      <c r="D61" s="146"/>
      <c r="E61" s="146"/>
      <c r="F61" s="146"/>
      <c r="G61" s="147"/>
      <c r="H61" s="148"/>
      <c r="I61" s="149"/>
      <c r="J61" s="151"/>
    </row>
    <row r="62" spans="2:10" x14ac:dyDescent="0.2">
      <c r="B62" s="4" t="str">
        <f>B3</f>
        <v>SCHEDULE C3:  EQUIPMENT-BASED ROAD WORKS FOR  D3624- OMUNDAUNGILO TO OMBOLOKA</v>
      </c>
      <c r="C62" s="146"/>
      <c r="D62" s="146"/>
      <c r="E62" s="146"/>
      <c r="F62" s="146"/>
      <c r="G62" s="147"/>
      <c r="H62" s="148"/>
      <c r="I62" s="10"/>
    </row>
    <row r="63" spans="2:10" x14ac:dyDescent="0.2">
      <c r="B63" s="4"/>
      <c r="C63" s="568" t="str">
        <f>C4</f>
        <v xml:space="preserve">         (28km EASTERN ACCESS ROAD BETWEEN OSHUULI  AND OMBOLOKA )</v>
      </c>
      <c r="D63" s="146"/>
      <c r="E63" s="146"/>
      <c r="F63" s="146"/>
      <c r="G63" s="147"/>
      <c r="H63" s="148"/>
      <c r="I63" s="10"/>
    </row>
    <row r="64" spans="2:10" ht="13.5" thickBot="1" x14ac:dyDescent="0.25">
      <c r="G64" s="147"/>
      <c r="H64" s="148"/>
      <c r="I64" s="153"/>
      <c r="J64" s="154" t="str">
        <f>J5</f>
        <v>LB3300</v>
      </c>
    </row>
    <row r="65" spans="2:10" ht="23.25" thickBot="1" x14ac:dyDescent="0.25">
      <c r="B65" s="270" t="s">
        <v>1</v>
      </c>
      <c r="C65" s="608" t="s">
        <v>2</v>
      </c>
      <c r="D65" s="608"/>
      <c r="E65" s="608"/>
      <c r="F65" s="608"/>
      <c r="G65" s="185" t="s">
        <v>3</v>
      </c>
      <c r="H65" s="186" t="s">
        <v>405</v>
      </c>
      <c r="I65" s="19" t="s">
        <v>5</v>
      </c>
      <c r="J65" s="20" t="s">
        <v>6</v>
      </c>
    </row>
    <row r="66" spans="2:10" ht="20.100000000000001" customHeight="1" x14ac:dyDescent="0.2">
      <c r="B66" s="301" t="s">
        <v>224</v>
      </c>
      <c r="C66" s="302"/>
      <c r="D66" s="302"/>
      <c r="E66" s="302"/>
      <c r="F66" s="302"/>
      <c r="G66" s="85"/>
      <c r="H66" s="86"/>
      <c r="I66" s="87"/>
      <c r="J66" s="303"/>
    </row>
    <row r="67" spans="2:10" x14ac:dyDescent="0.2">
      <c r="B67" s="165"/>
      <c r="C67" s="167"/>
      <c r="D67" s="167"/>
      <c r="E67" s="167"/>
      <c r="F67" s="167"/>
      <c r="G67" s="76"/>
      <c r="H67" s="47"/>
      <c r="I67" s="32"/>
      <c r="J67" s="98"/>
    </row>
    <row r="68" spans="2:10" x14ac:dyDescent="0.2">
      <c r="B68" s="72" t="s">
        <v>225</v>
      </c>
      <c r="C68" s="195" t="s">
        <v>226</v>
      </c>
      <c r="D68" s="73"/>
      <c r="G68" s="197"/>
      <c r="H68" s="31"/>
      <c r="I68" s="32"/>
      <c r="J68" s="98"/>
    </row>
    <row r="69" spans="2:10" x14ac:dyDescent="0.2">
      <c r="B69" s="72"/>
      <c r="C69" s="75" t="s">
        <v>227</v>
      </c>
      <c r="D69" s="73"/>
      <c r="G69" s="76"/>
      <c r="H69" s="31"/>
      <c r="I69" s="32"/>
      <c r="J69" s="98"/>
    </row>
    <row r="70" spans="2:10" x14ac:dyDescent="0.2">
      <c r="B70" s="72"/>
      <c r="C70" s="195"/>
      <c r="D70" s="73"/>
      <c r="G70" s="197"/>
      <c r="H70" s="31"/>
      <c r="I70" s="32"/>
      <c r="J70" s="98"/>
    </row>
    <row r="71" spans="2:10" x14ac:dyDescent="0.2">
      <c r="B71" s="72"/>
      <c r="C71" s="73" t="s">
        <v>13</v>
      </c>
      <c r="D71" s="73" t="s">
        <v>228</v>
      </c>
      <c r="G71" s="76"/>
      <c r="H71" s="31"/>
      <c r="I71" s="32"/>
      <c r="J71" s="98"/>
    </row>
    <row r="72" spans="2:10" x14ac:dyDescent="0.2">
      <c r="B72" s="72"/>
      <c r="C72" s="73"/>
      <c r="D72" s="73" t="s">
        <v>229</v>
      </c>
      <c r="G72" s="76"/>
      <c r="H72" s="47"/>
      <c r="I72" s="32"/>
      <c r="J72" s="98"/>
    </row>
    <row r="73" spans="2:10" x14ac:dyDescent="0.2">
      <c r="B73" s="72"/>
      <c r="C73" s="73"/>
      <c r="D73" s="73" t="s">
        <v>230</v>
      </c>
      <c r="G73" s="76" t="s">
        <v>124</v>
      </c>
      <c r="H73" s="47">
        <f>3770+1000+3200</f>
        <v>7970</v>
      </c>
      <c r="I73" s="77"/>
      <c r="J73" s="33"/>
    </row>
    <row r="74" spans="2:10" x14ac:dyDescent="0.2">
      <c r="B74" s="304"/>
      <c r="C74" s="305"/>
      <c r="D74" s="73"/>
      <c r="G74" s="76"/>
      <c r="H74" s="47"/>
      <c r="I74" s="32"/>
      <c r="J74" s="98"/>
    </row>
    <row r="75" spans="2:10" x14ac:dyDescent="0.2">
      <c r="B75" s="304"/>
      <c r="C75" s="305" t="s">
        <v>16</v>
      </c>
      <c r="D75" s="73" t="s">
        <v>231</v>
      </c>
      <c r="G75" s="76"/>
      <c r="H75" s="47"/>
      <c r="I75" s="32"/>
      <c r="J75" s="98"/>
    </row>
    <row r="76" spans="2:10" x14ac:dyDescent="0.2">
      <c r="B76" s="304"/>
      <c r="C76" s="306"/>
      <c r="D76" s="73" t="s">
        <v>232</v>
      </c>
      <c r="G76" s="76"/>
      <c r="H76" s="47"/>
      <c r="I76" s="32"/>
      <c r="J76" s="98"/>
    </row>
    <row r="77" spans="2:10" x14ac:dyDescent="0.2">
      <c r="B77" s="304"/>
      <c r="C77" s="307"/>
      <c r="D77" s="73" t="s">
        <v>233</v>
      </c>
      <c r="G77" s="76"/>
      <c r="H77" s="47"/>
      <c r="I77" s="32"/>
      <c r="J77" s="98"/>
    </row>
    <row r="78" spans="2:10" x14ac:dyDescent="0.2">
      <c r="B78" s="304"/>
      <c r="C78" s="308"/>
      <c r="D78" s="73" t="s">
        <v>234</v>
      </c>
      <c r="G78" s="76" t="s">
        <v>124</v>
      </c>
      <c r="H78" s="47">
        <v>5650</v>
      </c>
      <c r="I78" s="77"/>
      <c r="J78" s="33"/>
    </row>
    <row r="79" spans="2:10" x14ac:dyDescent="0.2">
      <c r="B79" s="284"/>
      <c r="C79" s="285"/>
      <c r="G79" s="76"/>
      <c r="H79" s="47"/>
      <c r="I79" s="32"/>
      <c r="J79" s="98"/>
    </row>
    <row r="80" spans="2:10" x14ac:dyDescent="0.2">
      <c r="B80" s="309" t="s">
        <v>235</v>
      </c>
      <c r="C80" s="310" t="s">
        <v>236</v>
      </c>
      <c r="G80" s="76"/>
      <c r="H80" s="47"/>
      <c r="I80" s="32"/>
      <c r="J80" s="98"/>
    </row>
    <row r="81" spans="2:10" x14ac:dyDescent="0.2">
      <c r="B81" s="309"/>
      <c r="C81" s="311" t="s">
        <v>237</v>
      </c>
      <c r="G81" s="76"/>
      <c r="H81" s="31"/>
      <c r="I81" s="32"/>
      <c r="J81" s="98"/>
    </row>
    <row r="82" spans="2:10" x14ac:dyDescent="0.2">
      <c r="B82" s="309"/>
      <c r="C82" s="311" t="s">
        <v>238</v>
      </c>
      <c r="G82" s="76" t="s">
        <v>85</v>
      </c>
      <c r="H82" s="47">
        <f>134200+26600+49400</f>
        <v>210200</v>
      </c>
      <c r="I82" s="77"/>
      <c r="J82" s="33"/>
    </row>
    <row r="83" spans="2:10" x14ac:dyDescent="0.2">
      <c r="B83" s="284"/>
      <c r="C83" s="285"/>
      <c r="G83" s="76"/>
      <c r="H83" s="31"/>
      <c r="I83" s="32"/>
      <c r="J83" s="98"/>
    </row>
    <row r="84" spans="2:10" ht="12.75" customHeight="1" x14ac:dyDescent="0.2">
      <c r="B84" s="304" t="s">
        <v>239</v>
      </c>
      <c r="C84" s="307" t="s">
        <v>240</v>
      </c>
      <c r="D84" s="73"/>
      <c r="E84" s="73"/>
      <c r="G84" s="76"/>
      <c r="H84" s="31"/>
      <c r="I84" s="32"/>
      <c r="J84" s="98"/>
    </row>
    <row r="85" spans="2:10" x14ac:dyDescent="0.2">
      <c r="B85" s="304"/>
      <c r="C85" s="306" t="s">
        <v>241</v>
      </c>
      <c r="D85" s="73"/>
      <c r="E85" s="73"/>
      <c r="G85" s="76"/>
      <c r="H85" s="31"/>
      <c r="I85" s="32"/>
      <c r="J85" s="98"/>
    </row>
    <row r="86" spans="2:10" x14ac:dyDescent="0.2">
      <c r="B86" s="304"/>
      <c r="C86" s="306"/>
      <c r="D86" s="73"/>
      <c r="E86" s="73"/>
      <c r="G86" s="76"/>
      <c r="H86" s="31"/>
      <c r="I86" s="32"/>
      <c r="J86" s="98"/>
    </row>
    <row r="87" spans="2:10" x14ac:dyDescent="0.2">
      <c r="B87" s="304"/>
      <c r="C87" s="305" t="s">
        <v>13</v>
      </c>
      <c r="D87" s="73" t="s">
        <v>195</v>
      </c>
      <c r="E87" s="73"/>
      <c r="G87" s="76" t="s">
        <v>124</v>
      </c>
      <c r="H87" s="47">
        <v>4890</v>
      </c>
      <c r="I87" s="32"/>
      <c r="J87" s="33"/>
    </row>
    <row r="88" spans="2:10" x14ac:dyDescent="0.2">
      <c r="B88" s="304"/>
      <c r="C88" s="305"/>
      <c r="D88" s="73"/>
      <c r="E88" s="73"/>
      <c r="G88" s="76"/>
      <c r="H88" s="47"/>
      <c r="I88" s="32"/>
      <c r="J88" s="287"/>
    </row>
    <row r="89" spans="2:10" x14ac:dyDescent="0.2">
      <c r="B89" s="304"/>
      <c r="C89" s="305" t="s">
        <v>16</v>
      </c>
      <c r="D89" s="73" t="s">
        <v>160</v>
      </c>
      <c r="E89" s="73"/>
      <c r="G89" s="76" t="s">
        <v>124</v>
      </c>
      <c r="H89" s="31">
        <v>940</v>
      </c>
      <c r="I89" s="32"/>
      <c r="J89" s="33"/>
    </row>
    <row r="90" spans="2:10" x14ac:dyDescent="0.2">
      <c r="B90" s="72"/>
      <c r="C90" s="73"/>
      <c r="D90" s="73"/>
      <c r="E90" s="73"/>
      <c r="G90" s="76"/>
      <c r="H90" s="31"/>
      <c r="I90" s="32"/>
      <c r="J90" s="98"/>
    </row>
    <row r="91" spans="2:10" x14ac:dyDescent="0.2">
      <c r="B91" s="72" t="s">
        <v>242</v>
      </c>
      <c r="C91" s="34" t="s">
        <v>243</v>
      </c>
      <c r="D91" s="29"/>
      <c r="E91" s="29"/>
      <c r="F91" s="29"/>
      <c r="G91" s="76"/>
      <c r="H91" s="31"/>
      <c r="I91" s="32"/>
      <c r="J91" s="98"/>
    </row>
    <row r="92" spans="2:10" x14ac:dyDescent="0.2">
      <c r="B92" s="72"/>
      <c r="C92" s="34" t="s">
        <v>244</v>
      </c>
      <c r="D92" s="29"/>
      <c r="E92" s="29"/>
      <c r="F92" s="29"/>
      <c r="G92" s="76" t="s">
        <v>124</v>
      </c>
      <c r="H92" s="47">
        <v>1180</v>
      </c>
      <c r="I92" s="77"/>
      <c r="J92" s="33"/>
    </row>
    <row r="93" spans="2:10" x14ac:dyDescent="0.2">
      <c r="B93" s="72"/>
      <c r="C93" s="73"/>
      <c r="D93" s="73"/>
      <c r="E93" s="73"/>
      <c r="G93" s="76"/>
      <c r="H93" s="31"/>
      <c r="I93" s="32"/>
      <c r="J93" s="98"/>
    </row>
    <row r="94" spans="2:10" x14ac:dyDescent="0.2">
      <c r="B94" s="72" t="s">
        <v>245</v>
      </c>
      <c r="C94" s="75" t="s">
        <v>246</v>
      </c>
      <c r="D94" s="73"/>
      <c r="E94" s="73"/>
      <c r="G94" s="76"/>
      <c r="H94" s="31"/>
      <c r="I94" s="32"/>
      <c r="J94" s="98"/>
    </row>
    <row r="95" spans="2:10" x14ac:dyDescent="0.2">
      <c r="B95" s="72"/>
      <c r="C95" s="73"/>
      <c r="D95" s="73"/>
      <c r="E95" s="73"/>
      <c r="G95" s="313"/>
      <c r="H95" s="31"/>
      <c r="I95" s="32"/>
      <c r="J95" s="98"/>
    </row>
    <row r="96" spans="2:10" x14ac:dyDescent="0.2">
      <c r="B96" s="72"/>
      <c r="C96" s="167" t="s">
        <v>13</v>
      </c>
      <c r="D96" s="167" t="s">
        <v>247</v>
      </c>
      <c r="E96" s="167"/>
      <c r="F96" s="167"/>
      <c r="G96" s="30" t="s">
        <v>85</v>
      </c>
      <c r="H96" s="47">
        <v>75660</v>
      </c>
      <c r="I96" s="32"/>
      <c r="J96" s="33"/>
    </row>
    <row r="97" spans="2:10" x14ac:dyDescent="0.2">
      <c r="B97" s="72"/>
      <c r="C97" s="75"/>
      <c r="D97" s="73"/>
      <c r="E97" s="73"/>
      <c r="G97" s="76"/>
      <c r="H97" s="31"/>
      <c r="I97" s="32"/>
      <c r="J97" s="98"/>
    </row>
    <row r="98" spans="2:10" x14ac:dyDescent="0.2">
      <c r="B98" s="72"/>
      <c r="C98" s="73" t="s">
        <v>16</v>
      </c>
      <c r="D98" s="73" t="s">
        <v>248</v>
      </c>
      <c r="E98" s="73"/>
      <c r="G98" s="76"/>
      <c r="H98" s="31"/>
      <c r="I98" s="32"/>
      <c r="J98" s="98"/>
    </row>
    <row r="99" spans="2:10" x14ac:dyDescent="0.2">
      <c r="B99" s="72"/>
      <c r="C99" s="75"/>
      <c r="D99" s="73" t="s">
        <v>249</v>
      </c>
      <c r="E99" s="73"/>
      <c r="G99" s="76"/>
      <c r="H99" s="31"/>
      <c r="I99" s="32"/>
      <c r="J99" s="98"/>
    </row>
    <row r="100" spans="2:10" x14ac:dyDescent="0.2">
      <c r="B100" s="72"/>
      <c r="C100" s="73"/>
      <c r="D100" s="73"/>
      <c r="E100" s="73"/>
      <c r="G100" s="76"/>
      <c r="H100" s="31"/>
      <c r="I100" s="32"/>
      <c r="J100" s="98"/>
    </row>
    <row r="101" spans="2:10" x14ac:dyDescent="0.2">
      <c r="B101" s="72"/>
      <c r="C101" s="75"/>
      <c r="D101" s="73" t="s">
        <v>94</v>
      </c>
      <c r="E101" s="73" t="s">
        <v>250</v>
      </c>
      <c r="G101" s="76"/>
      <c r="H101" s="31"/>
      <c r="I101" s="32"/>
      <c r="J101" s="98"/>
    </row>
    <row r="102" spans="2:10" x14ac:dyDescent="0.2">
      <c r="B102" s="72"/>
      <c r="C102" s="73"/>
      <c r="D102" s="73"/>
      <c r="E102" s="73" t="s">
        <v>251</v>
      </c>
      <c r="G102" s="76" t="s">
        <v>124</v>
      </c>
      <c r="H102" s="47">
        <v>10090</v>
      </c>
      <c r="I102" s="77"/>
      <c r="J102" s="33"/>
    </row>
    <row r="103" spans="2:10" x14ac:dyDescent="0.2">
      <c r="B103" s="72"/>
      <c r="C103" s="75"/>
      <c r="D103" s="73"/>
      <c r="E103" s="73"/>
      <c r="G103" s="76"/>
      <c r="H103" s="31"/>
      <c r="I103" s="32"/>
      <c r="J103" s="98"/>
    </row>
    <row r="104" spans="2:10" x14ac:dyDescent="0.2">
      <c r="B104" s="72"/>
      <c r="C104" s="73"/>
      <c r="D104" s="73" t="s">
        <v>96</v>
      </c>
      <c r="E104" s="73" t="s">
        <v>252</v>
      </c>
      <c r="G104" s="76"/>
      <c r="H104" s="31"/>
      <c r="I104" s="32"/>
      <c r="J104" s="98"/>
    </row>
    <row r="105" spans="2:10" x14ac:dyDescent="0.2">
      <c r="B105" s="72"/>
      <c r="C105" s="73"/>
      <c r="D105" s="73"/>
      <c r="E105" s="73" t="s">
        <v>251</v>
      </c>
      <c r="G105" s="76" t="s">
        <v>124</v>
      </c>
      <c r="H105" s="47">
        <f>20180+5250+9750</f>
        <v>35180</v>
      </c>
      <c r="I105" s="77"/>
      <c r="J105" s="33"/>
    </row>
    <row r="106" spans="2:10" x14ac:dyDescent="0.2">
      <c r="B106" s="72"/>
      <c r="C106" s="73"/>
      <c r="D106" s="73"/>
      <c r="E106" s="73"/>
      <c r="G106" s="313"/>
      <c r="H106" s="47"/>
      <c r="I106" s="257"/>
      <c r="J106" s="175"/>
    </row>
    <row r="107" spans="2:10" x14ac:dyDescent="0.2">
      <c r="B107" s="72"/>
      <c r="C107" s="73"/>
      <c r="D107" s="73"/>
      <c r="E107" s="73"/>
      <c r="G107" s="313"/>
      <c r="H107" s="47"/>
      <c r="I107" s="257"/>
      <c r="J107" s="175"/>
    </row>
    <row r="108" spans="2:10" x14ac:dyDescent="0.2">
      <c r="B108" s="72"/>
      <c r="C108" s="73"/>
      <c r="D108" s="73"/>
      <c r="E108" s="73"/>
      <c r="G108" s="313"/>
      <c r="H108" s="47"/>
      <c r="I108" s="257"/>
      <c r="J108" s="175"/>
    </row>
    <row r="109" spans="2:10" x14ac:dyDescent="0.2">
      <c r="B109" s="72"/>
      <c r="C109" s="73"/>
      <c r="D109" s="73"/>
      <c r="E109" s="73"/>
      <c r="G109" s="313"/>
      <c r="H109" s="47"/>
      <c r="I109" s="257"/>
      <c r="J109" s="175"/>
    </row>
    <row r="110" spans="2:10" x14ac:dyDescent="0.2">
      <c r="B110" s="72"/>
      <c r="C110" s="73"/>
      <c r="D110" s="73"/>
      <c r="E110" s="73"/>
      <c r="G110" s="313"/>
      <c r="H110" s="47"/>
      <c r="I110" s="257"/>
      <c r="J110" s="175"/>
    </row>
    <row r="111" spans="2:10" x14ac:dyDescent="0.2">
      <c r="B111" s="72"/>
      <c r="C111" s="73"/>
      <c r="D111" s="73"/>
      <c r="E111" s="73"/>
      <c r="G111" s="313"/>
      <c r="H111" s="47"/>
      <c r="I111" s="257"/>
      <c r="J111" s="175"/>
    </row>
    <row r="112" spans="2:10" x14ac:dyDescent="0.2">
      <c r="B112" s="72"/>
      <c r="C112" s="73"/>
      <c r="D112" s="73"/>
      <c r="E112" s="73"/>
      <c r="G112" s="313"/>
      <c r="H112" s="47"/>
      <c r="I112" s="257"/>
      <c r="J112" s="175"/>
    </row>
    <row r="113" spans="2:10" x14ac:dyDescent="0.2">
      <c r="B113" s="72"/>
      <c r="C113" s="73"/>
      <c r="D113" s="73"/>
      <c r="E113" s="73"/>
      <c r="G113" s="313"/>
      <c r="H113" s="47"/>
      <c r="I113" s="257"/>
      <c r="J113" s="175"/>
    </row>
    <row r="114" spans="2:10" x14ac:dyDescent="0.2">
      <c r="B114" s="72"/>
      <c r="C114" s="73"/>
      <c r="D114" s="73"/>
      <c r="E114" s="73"/>
      <c r="G114" s="313"/>
      <c r="H114" s="47"/>
      <c r="I114" s="257"/>
      <c r="J114" s="175"/>
    </row>
    <row r="115" spans="2:10" ht="13.5" thickBot="1" x14ac:dyDescent="0.25">
      <c r="B115" s="72"/>
      <c r="C115" s="73"/>
      <c r="D115" s="73"/>
      <c r="E115" s="73"/>
      <c r="G115" s="313"/>
      <c r="H115" s="47"/>
      <c r="I115" s="32"/>
      <c r="J115" s="314"/>
    </row>
    <row r="116" spans="2:10" ht="20.100000000000001" customHeight="1" thickBot="1" x14ac:dyDescent="0.25">
      <c r="B116" s="315" t="s">
        <v>223</v>
      </c>
      <c r="C116" s="183"/>
      <c r="D116" s="183"/>
      <c r="E116" s="183"/>
      <c r="F116" s="183"/>
      <c r="G116" s="183"/>
      <c r="H116" s="183"/>
      <c r="I116" s="183"/>
      <c r="J116" s="246"/>
    </row>
    <row r="117" spans="2:10" ht="20.100000000000001" customHeight="1" x14ac:dyDescent="0.2">
      <c r="B117" s="171"/>
      <c r="C117" s="171"/>
      <c r="D117" s="171"/>
      <c r="E117" s="171"/>
      <c r="F117" s="171"/>
      <c r="G117" s="171"/>
      <c r="H117" s="171"/>
      <c r="I117" s="171"/>
      <c r="J117" s="250"/>
    </row>
    <row r="118" spans="2:10" ht="20.100000000000001" customHeight="1" x14ac:dyDescent="0.2">
      <c r="B118" s="171"/>
      <c r="C118" s="171"/>
      <c r="D118" s="171"/>
      <c r="E118" s="171"/>
      <c r="F118" s="171"/>
      <c r="G118" s="171"/>
      <c r="H118" s="171"/>
      <c r="I118" s="171"/>
      <c r="J118" s="250"/>
    </row>
    <row r="119" spans="2:10" x14ac:dyDescent="0.2">
      <c r="B119" s="4" t="s">
        <v>0</v>
      </c>
      <c r="C119" s="146"/>
      <c r="D119" s="146"/>
      <c r="E119" s="146"/>
      <c r="F119" s="146"/>
      <c r="G119" s="147"/>
      <c r="H119" s="148"/>
      <c r="I119" s="149"/>
      <c r="J119" s="150" t="s">
        <v>568</v>
      </c>
    </row>
    <row r="120" spans="2:10" x14ac:dyDescent="0.2">
      <c r="B120" s="4" t="str">
        <f>B61</f>
        <v>PROCUREMENT REFERENCE NO. W/ONB/RA-03/2026</v>
      </c>
      <c r="C120" s="146"/>
      <c r="D120" s="146"/>
      <c r="E120" s="146"/>
      <c r="F120" s="146"/>
      <c r="G120" s="147"/>
      <c r="H120" s="148"/>
      <c r="I120" s="149"/>
      <c r="J120" s="151"/>
    </row>
    <row r="121" spans="2:10" x14ac:dyDescent="0.2">
      <c r="B121" s="4" t="str">
        <f>B62</f>
        <v>SCHEDULE C3:  EQUIPMENT-BASED ROAD WORKS FOR  D3624- OMUNDAUNGILO TO OMBOLOKA</v>
      </c>
      <c r="C121" s="146"/>
      <c r="D121" s="146"/>
      <c r="E121" s="146"/>
      <c r="F121" s="146"/>
      <c r="G121" s="147"/>
      <c r="H121" s="148"/>
      <c r="I121" s="10"/>
    </row>
    <row r="122" spans="2:10" x14ac:dyDescent="0.2">
      <c r="C122" s="568" t="str">
        <f>C63</f>
        <v xml:space="preserve">         (28km EASTERN ACCESS ROAD BETWEEN OSHUULI  AND OMBOLOKA )</v>
      </c>
    </row>
    <row r="123" spans="2:10" ht="13.5" thickBot="1" x14ac:dyDescent="0.25">
      <c r="B123" s="4"/>
      <c r="C123" s="146"/>
      <c r="D123" s="146"/>
      <c r="E123" s="146"/>
      <c r="F123" s="146"/>
      <c r="G123" s="147"/>
      <c r="H123" s="148"/>
      <c r="I123" s="10"/>
      <c r="J123" s="574" t="str">
        <f>J64</f>
        <v>LB3300</v>
      </c>
    </row>
    <row r="124" spans="2:10" ht="23.25" thickBot="1" x14ac:dyDescent="0.25">
      <c r="B124" s="270" t="s">
        <v>1</v>
      </c>
      <c r="C124" s="608" t="s">
        <v>2</v>
      </c>
      <c r="D124" s="608"/>
      <c r="E124" s="608"/>
      <c r="F124" s="608"/>
      <c r="G124" s="185" t="s">
        <v>3</v>
      </c>
      <c r="H124" s="186" t="s">
        <v>405</v>
      </c>
      <c r="I124" s="19" t="s">
        <v>5</v>
      </c>
      <c r="J124" s="20" t="s">
        <v>6</v>
      </c>
    </row>
    <row r="125" spans="2:10" ht="20.100000000000001" customHeight="1" x14ac:dyDescent="0.2">
      <c r="B125" s="301" t="s">
        <v>224</v>
      </c>
      <c r="C125" s="302"/>
      <c r="D125" s="302"/>
      <c r="E125" s="302"/>
      <c r="F125" s="302"/>
      <c r="G125" s="85"/>
      <c r="H125" s="86"/>
      <c r="I125" s="87"/>
      <c r="J125" s="303"/>
    </row>
    <row r="126" spans="2:10" x14ac:dyDescent="0.2">
      <c r="B126" s="284"/>
      <c r="C126" s="316"/>
      <c r="G126" s="76"/>
      <c r="H126" s="31"/>
      <c r="I126" s="32"/>
      <c r="J126" s="317"/>
    </row>
    <row r="127" spans="2:10" x14ac:dyDescent="0.2">
      <c r="B127" s="72" t="s">
        <v>253</v>
      </c>
      <c r="C127" s="75" t="s">
        <v>254</v>
      </c>
      <c r="D127" s="73"/>
      <c r="G127" s="76"/>
      <c r="H127" s="31"/>
      <c r="I127" s="32"/>
      <c r="J127" s="98"/>
    </row>
    <row r="128" spans="2:10" x14ac:dyDescent="0.2">
      <c r="B128" s="72"/>
      <c r="C128" s="195"/>
      <c r="D128" s="73"/>
      <c r="G128" s="197"/>
      <c r="H128" s="31"/>
      <c r="I128" s="32"/>
      <c r="J128" s="98"/>
    </row>
    <row r="129" spans="2:10" x14ac:dyDescent="0.2">
      <c r="B129" s="72"/>
      <c r="C129" s="167" t="s">
        <v>13</v>
      </c>
      <c r="D129" s="167" t="s">
        <v>255</v>
      </c>
      <c r="E129" s="167"/>
      <c r="F129" s="167"/>
      <c r="G129" s="76" t="s">
        <v>85</v>
      </c>
      <c r="H129" s="47">
        <v>5000</v>
      </c>
      <c r="I129" s="77"/>
      <c r="J129" s="33"/>
    </row>
    <row r="130" spans="2:10" x14ac:dyDescent="0.2">
      <c r="B130" s="72"/>
      <c r="C130" s="167"/>
      <c r="D130" s="167"/>
      <c r="E130" s="167"/>
      <c r="F130" s="167"/>
      <c r="G130" s="76"/>
      <c r="H130" s="47"/>
      <c r="I130" s="32"/>
      <c r="J130" s="175"/>
    </row>
    <row r="131" spans="2:10" x14ac:dyDescent="0.2">
      <c r="B131" s="72"/>
      <c r="C131" s="198" t="s">
        <v>16</v>
      </c>
      <c r="D131" s="73" t="s">
        <v>256</v>
      </c>
      <c r="G131" s="76" t="s">
        <v>85</v>
      </c>
      <c r="H131" s="47">
        <v>10000</v>
      </c>
      <c r="I131" s="77"/>
      <c r="J131" s="33"/>
    </row>
    <row r="132" spans="2:10" x14ac:dyDescent="0.2">
      <c r="B132" s="72"/>
      <c r="C132" s="198"/>
      <c r="D132" s="73"/>
      <c r="G132" s="76"/>
      <c r="H132" s="47"/>
      <c r="I132" s="32"/>
      <c r="J132" s="175"/>
    </row>
    <row r="133" spans="2:10" x14ac:dyDescent="0.2">
      <c r="B133" s="72"/>
      <c r="C133" s="73" t="s">
        <v>18</v>
      </c>
      <c r="D133" s="73" t="s">
        <v>257</v>
      </c>
      <c r="G133" s="76" t="s">
        <v>85</v>
      </c>
      <c r="H133" s="47">
        <v>7500</v>
      </c>
      <c r="I133" s="77"/>
      <c r="J133" s="33"/>
    </row>
    <row r="134" spans="2:10" x14ac:dyDescent="0.2">
      <c r="B134" s="72"/>
      <c r="C134" s="73"/>
      <c r="D134" s="73"/>
      <c r="G134" s="313"/>
      <c r="H134" s="47"/>
      <c r="I134" s="32"/>
      <c r="J134" s="175"/>
    </row>
    <row r="135" spans="2:10" x14ac:dyDescent="0.2">
      <c r="B135" s="72"/>
      <c r="C135" s="73"/>
      <c r="D135" s="73"/>
      <c r="G135" s="313"/>
      <c r="H135" s="47"/>
      <c r="I135" s="32"/>
      <c r="J135" s="175"/>
    </row>
    <row r="136" spans="2:10" x14ac:dyDescent="0.2">
      <c r="B136" s="72" t="s">
        <v>258</v>
      </c>
      <c r="C136" s="75" t="s">
        <v>259</v>
      </c>
      <c r="D136" s="73"/>
      <c r="G136" s="76"/>
      <c r="H136" s="31"/>
      <c r="I136" s="32"/>
      <c r="J136" s="98"/>
    </row>
    <row r="137" spans="2:10" x14ac:dyDescent="0.2">
      <c r="B137" s="72"/>
      <c r="C137" s="75" t="s">
        <v>260</v>
      </c>
      <c r="D137" s="73"/>
      <c r="G137" s="76"/>
      <c r="H137" s="31"/>
      <c r="I137" s="32"/>
      <c r="J137" s="98"/>
    </row>
    <row r="138" spans="2:10" x14ac:dyDescent="0.2">
      <c r="B138" s="72"/>
      <c r="C138" s="73"/>
      <c r="D138" s="73"/>
      <c r="G138" s="76"/>
      <c r="H138" s="31"/>
      <c r="I138" s="32"/>
      <c r="J138" s="98"/>
    </row>
    <row r="139" spans="2:10" x14ac:dyDescent="0.2">
      <c r="B139" s="72"/>
      <c r="C139" s="167" t="s">
        <v>13</v>
      </c>
      <c r="D139" s="167" t="s">
        <v>255</v>
      </c>
      <c r="E139" s="167"/>
      <c r="F139" s="167"/>
      <c r="G139" s="201" t="s">
        <v>261</v>
      </c>
      <c r="H139" s="67" t="s">
        <v>406</v>
      </c>
      <c r="I139" s="318"/>
      <c r="J139" s="283" t="s">
        <v>407</v>
      </c>
    </row>
    <row r="140" spans="2:10" x14ac:dyDescent="0.2">
      <c r="B140" s="72"/>
      <c r="C140" s="167"/>
      <c r="D140" s="167"/>
      <c r="E140" s="167"/>
      <c r="F140" s="167"/>
      <c r="G140" s="76"/>
      <c r="H140" s="47"/>
      <c r="I140" s="32"/>
      <c r="J140" s="319"/>
    </row>
    <row r="141" spans="2:10" x14ac:dyDescent="0.2">
      <c r="B141" s="72"/>
      <c r="C141" s="198" t="s">
        <v>16</v>
      </c>
      <c r="D141" s="73" t="s">
        <v>256</v>
      </c>
      <c r="G141" s="76" t="s">
        <v>261</v>
      </c>
      <c r="H141" s="67" t="s">
        <v>406</v>
      </c>
      <c r="I141" s="318"/>
      <c r="J141" s="283" t="s">
        <v>407</v>
      </c>
    </row>
    <row r="142" spans="2:10" x14ac:dyDescent="0.2">
      <c r="B142" s="72"/>
      <c r="C142" s="198"/>
      <c r="D142" s="73"/>
      <c r="G142" s="76"/>
      <c r="H142" s="47"/>
      <c r="I142" s="32"/>
      <c r="J142" s="319"/>
    </row>
    <row r="143" spans="2:10" x14ac:dyDescent="0.2">
      <c r="B143" s="72"/>
      <c r="C143" s="73" t="s">
        <v>18</v>
      </c>
      <c r="D143" s="73" t="s">
        <v>257</v>
      </c>
      <c r="G143" s="76" t="s">
        <v>261</v>
      </c>
      <c r="H143" s="67" t="s">
        <v>406</v>
      </c>
      <c r="I143" s="318"/>
      <c r="J143" s="283" t="s">
        <v>407</v>
      </c>
    </row>
    <row r="144" spans="2:10" x14ac:dyDescent="0.2">
      <c r="B144" s="72"/>
      <c r="C144" s="73"/>
      <c r="D144" s="73"/>
      <c r="G144" s="76"/>
      <c r="H144" s="31"/>
      <c r="I144" s="32"/>
      <c r="J144" s="98"/>
    </row>
    <row r="145" spans="1:10" x14ac:dyDescent="0.2">
      <c r="B145" s="72"/>
      <c r="C145" s="73"/>
      <c r="D145" s="73"/>
      <c r="G145" s="76"/>
      <c r="H145" s="31"/>
      <c r="I145" s="32"/>
      <c r="J145" s="175"/>
    </row>
    <row r="146" spans="1:10" x14ac:dyDescent="0.2">
      <c r="B146" s="72" t="s">
        <v>262</v>
      </c>
      <c r="C146" s="75" t="s">
        <v>263</v>
      </c>
      <c r="D146" s="73"/>
      <c r="G146" s="76"/>
      <c r="H146" s="31"/>
      <c r="I146" s="32"/>
      <c r="J146" s="175"/>
    </row>
    <row r="147" spans="1:10" x14ac:dyDescent="0.2">
      <c r="B147" s="72"/>
      <c r="C147" s="195"/>
      <c r="D147" s="73"/>
      <c r="G147" s="76"/>
      <c r="H147" s="31"/>
      <c r="I147" s="320"/>
      <c r="J147" s="175"/>
    </row>
    <row r="148" spans="1:10" x14ac:dyDescent="0.2">
      <c r="B148" s="72"/>
      <c r="C148" s="198" t="s">
        <v>13</v>
      </c>
      <c r="D148" s="73" t="s">
        <v>264</v>
      </c>
      <c r="G148" s="76" t="s">
        <v>85</v>
      </c>
      <c r="H148" s="47">
        <v>19000</v>
      </c>
      <c r="I148" s="77"/>
      <c r="J148" s="33"/>
    </row>
    <row r="149" spans="1:10" x14ac:dyDescent="0.2">
      <c r="B149" s="72"/>
      <c r="C149" s="198"/>
      <c r="D149" s="73"/>
      <c r="G149" s="76"/>
      <c r="H149" s="47"/>
      <c r="I149" s="320"/>
      <c r="J149" s="175"/>
    </row>
    <row r="150" spans="1:10" x14ac:dyDescent="0.2">
      <c r="B150" s="72"/>
      <c r="C150" s="73" t="s">
        <v>16</v>
      </c>
      <c r="D150" s="73" t="s">
        <v>265</v>
      </c>
      <c r="G150" s="76" t="s">
        <v>85</v>
      </c>
      <c r="H150" s="47">
        <v>168000</v>
      </c>
      <c r="I150" s="77"/>
      <c r="J150" s="33"/>
    </row>
    <row r="151" spans="1:10" x14ac:dyDescent="0.2">
      <c r="B151" s="72"/>
      <c r="C151" s="73"/>
      <c r="D151" s="73"/>
      <c r="G151" s="76"/>
      <c r="H151" s="47"/>
      <c r="I151" s="320"/>
      <c r="J151" s="175"/>
    </row>
    <row r="152" spans="1:10" x14ac:dyDescent="0.2">
      <c r="B152" s="72"/>
      <c r="C152" s="73"/>
      <c r="D152" s="73"/>
      <c r="G152" s="76"/>
      <c r="H152" s="31"/>
      <c r="I152" s="320"/>
      <c r="J152" s="175"/>
    </row>
    <row r="153" spans="1:10" x14ac:dyDescent="0.2">
      <c r="B153" s="72" t="s">
        <v>266</v>
      </c>
      <c r="C153" s="75" t="s">
        <v>267</v>
      </c>
      <c r="D153" s="73"/>
      <c r="G153" s="76"/>
      <c r="H153" s="31"/>
      <c r="I153" s="320"/>
      <c r="J153" s="175"/>
    </row>
    <row r="154" spans="1:10" x14ac:dyDescent="0.2">
      <c r="B154" s="72" t="s">
        <v>268</v>
      </c>
      <c r="C154" s="75" t="s">
        <v>269</v>
      </c>
      <c r="D154" s="73"/>
      <c r="G154" s="76"/>
      <c r="H154" s="31"/>
      <c r="I154" s="320"/>
      <c r="J154" s="175"/>
    </row>
    <row r="155" spans="1:10" x14ac:dyDescent="0.2">
      <c r="B155" s="72"/>
      <c r="C155" s="75" t="s">
        <v>270</v>
      </c>
      <c r="D155" s="73"/>
      <c r="G155" s="76" t="s">
        <v>271</v>
      </c>
      <c r="H155" s="47">
        <f>118850+18480+44600</f>
        <v>181930</v>
      </c>
      <c r="I155" s="77"/>
      <c r="J155" s="33"/>
    </row>
    <row r="156" spans="1:10" x14ac:dyDescent="0.2">
      <c r="B156" s="72"/>
      <c r="C156" s="75"/>
      <c r="D156" s="73"/>
      <c r="G156" s="76"/>
      <c r="H156" s="47"/>
      <c r="I156" s="320"/>
      <c r="J156" s="175"/>
    </row>
    <row r="157" spans="1:10" x14ac:dyDescent="0.2">
      <c r="B157" s="72"/>
      <c r="C157" s="73"/>
      <c r="D157" s="73"/>
      <c r="G157" s="76"/>
      <c r="H157" s="31"/>
      <c r="I157" s="320"/>
      <c r="J157" s="175"/>
    </row>
    <row r="158" spans="1:10" x14ac:dyDescent="0.2">
      <c r="A158" s="267"/>
      <c r="B158" s="268" t="s">
        <v>266</v>
      </c>
      <c r="C158" s="171" t="s">
        <v>272</v>
      </c>
      <c r="D158" s="167"/>
      <c r="E158" s="167"/>
      <c r="F158" s="167"/>
      <c r="G158" s="201"/>
      <c r="H158" s="31"/>
      <c r="I158" s="32"/>
      <c r="J158" s="175"/>
    </row>
    <row r="159" spans="1:10" x14ac:dyDescent="0.2">
      <c r="A159" s="267"/>
      <c r="B159" s="268" t="s">
        <v>273</v>
      </c>
      <c r="C159" s="171" t="s">
        <v>274</v>
      </c>
      <c r="D159" s="167"/>
      <c r="E159" s="167"/>
      <c r="F159" s="167"/>
      <c r="G159" s="201"/>
      <c r="H159" s="31"/>
      <c r="I159" s="320"/>
      <c r="J159" s="175"/>
    </row>
    <row r="160" spans="1:10" x14ac:dyDescent="0.2">
      <c r="A160" s="267"/>
      <c r="B160" s="268"/>
      <c r="C160" s="171" t="s">
        <v>275</v>
      </c>
      <c r="D160" s="167"/>
      <c r="E160" s="167"/>
      <c r="F160" s="167"/>
      <c r="G160" s="201" t="s">
        <v>124</v>
      </c>
      <c r="H160" s="47">
        <f>35920+9240+17160</f>
        <v>62320</v>
      </c>
      <c r="I160" s="77"/>
      <c r="J160" s="33"/>
    </row>
    <row r="161" spans="2:10" x14ac:dyDescent="0.2">
      <c r="B161" s="72"/>
      <c r="C161" s="75"/>
      <c r="D161" s="73"/>
      <c r="G161" s="76"/>
      <c r="H161" s="47"/>
      <c r="I161" s="320"/>
      <c r="J161" s="175"/>
    </row>
    <row r="162" spans="2:10" x14ac:dyDescent="0.2">
      <c r="B162" s="72"/>
      <c r="C162" s="75"/>
      <c r="D162" s="73"/>
      <c r="G162" s="76"/>
      <c r="H162" s="47"/>
      <c r="I162" s="320"/>
      <c r="J162" s="175"/>
    </row>
    <row r="163" spans="2:10" x14ac:dyDescent="0.2">
      <c r="B163" s="284"/>
      <c r="C163" s="285"/>
      <c r="G163" s="76"/>
      <c r="H163" s="47"/>
      <c r="I163" s="320"/>
      <c r="J163" s="175"/>
    </row>
    <row r="164" spans="2:10" x14ac:dyDescent="0.2">
      <c r="B164" s="284"/>
      <c r="C164" s="285"/>
      <c r="G164" s="76"/>
      <c r="H164" s="47"/>
      <c r="I164" s="320"/>
      <c r="J164" s="175"/>
    </row>
    <row r="165" spans="2:10" x14ac:dyDescent="0.2">
      <c r="B165" s="284"/>
      <c r="C165" s="285"/>
      <c r="G165" s="76"/>
      <c r="H165" s="47"/>
      <c r="I165" s="320"/>
      <c r="J165" s="175"/>
    </row>
    <row r="166" spans="2:10" x14ac:dyDescent="0.2">
      <c r="B166" s="284"/>
      <c r="C166" s="285"/>
      <c r="G166" s="76"/>
      <c r="H166" s="47"/>
      <c r="I166" s="32"/>
      <c r="J166" s="98"/>
    </row>
    <row r="167" spans="2:10" x14ac:dyDescent="0.2">
      <c r="B167" s="284"/>
      <c r="C167" s="285"/>
      <c r="G167" s="76"/>
      <c r="H167" s="47"/>
      <c r="I167" s="32"/>
      <c r="J167" s="98"/>
    </row>
    <row r="168" spans="2:10" x14ac:dyDescent="0.2">
      <c r="B168" s="284"/>
      <c r="C168" s="285"/>
      <c r="G168" s="76"/>
      <c r="H168" s="47"/>
      <c r="I168" s="32"/>
      <c r="J168" s="98"/>
    </row>
    <row r="169" spans="2:10" x14ac:dyDescent="0.2">
      <c r="B169" s="284"/>
      <c r="C169" s="285"/>
      <c r="G169" s="76"/>
      <c r="H169" s="47"/>
      <c r="I169" s="32"/>
      <c r="J169" s="98"/>
    </row>
    <row r="170" spans="2:10" x14ac:dyDescent="0.2">
      <c r="B170" s="284"/>
      <c r="C170" s="285"/>
      <c r="G170" s="76"/>
      <c r="H170" s="47"/>
      <c r="I170" s="32"/>
      <c r="J170" s="98"/>
    </row>
    <row r="171" spans="2:10" x14ac:dyDescent="0.2">
      <c r="B171" s="284"/>
      <c r="C171" s="285"/>
      <c r="G171" s="76"/>
      <c r="H171" s="47"/>
      <c r="I171" s="32"/>
      <c r="J171" s="98"/>
    </row>
    <row r="172" spans="2:10" x14ac:dyDescent="0.2">
      <c r="B172" s="284"/>
      <c r="C172" s="285"/>
      <c r="G172" s="76"/>
      <c r="H172" s="47"/>
      <c r="I172" s="32"/>
      <c r="J172" s="98"/>
    </row>
    <row r="173" spans="2:10" x14ac:dyDescent="0.2">
      <c r="B173" s="284"/>
      <c r="C173" s="285"/>
      <c r="G173" s="76"/>
      <c r="H173" s="47"/>
      <c r="I173" s="32"/>
      <c r="J173" s="98"/>
    </row>
    <row r="174" spans="2:10" ht="13.5" thickBot="1" x14ac:dyDescent="0.25">
      <c r="B174" s="284"/>
      <c r="C174" s="286"/>
      <c r="G174" s="76"/>
      <c r="H174" s="47"/>
      <c r="I174" s="32"/>
      <c r="J174" s="98"/>
    </row>
    <row r="175" spans="2:10" ht="20.100000000000001" customHeight="1" thickBot="1" x14ac:dyDescent="0.25">
      <c r="B175" s="182" t="s">
        <v>51</v>
      </c>
      <c r="C175" s="183"/>
      <c r="D175" s="183"/>
      <c r="E175" s="183"/>
      <c r="F175" s="183"/>
      <c r="G175" s="243"/>
      <c r="H175" s="244"/>
      <c r="I175" s="245"/>
      <c r="J175" s="246"/>
    </row>
    <row r="176" spans="2:10" ht="20.100000000000001" customHeight="1" x14ac:dyDescent="0.2">
      <c r="B176" s="171"/>
      <c r="C176" s="171"/>
      <c r="D176" s="171"/>
      <c r="E176" s="171"/>
      <c r="F176" s="171"/>
      <c r="G176" s="247"/>
      <c r="H176" s="248"/>
      <c r="I176" s="249"/>
      <c r="J176" s="250"/>
    </row>
  </sheetData>
  <mergeCells count="3">
    <mergeCell ref="C6:F6"/>
    <mergeCell ref="C65:F65"/>
    <mergeCell ref="C124:F124"/>
  </mergeCells>
  <pageMargins left="0.7" right="0.7" top="0.75" bottom="0.75" header="0.3" footer="0.3"/>
  <pageSetup paperSize="9" scale="80" fitToHeight="0" orientation="portrait" r:id="rId1"/>
  <headerFooter scaleWithDoc="0"/>
  <rowBreaks count="2" manualBreakCount="2">
    <brk id="58" max="9" man="1"/>
    <brk id="116" max="9" man="1"/>
  </rowBreaks>
  <extLst>
    <ext xmlns:x14="http://schemas.microsoft.com/office/spreadsheetml/2009/9/main" uri="{CCE6A557-97BC-4b89-ADB6-D9C93CAAB3DF}">
      <x14:dataValidations xmlns:xm="http://schemas.microsoft.com/office/excel/2006/main" disablePrompts="1" count="1">
        <x14:dataValidation allowBlank="1" xr:uid="{1215AD14-ACD6-4959-BAC9-39B95BCEB171}">
          <x14:formula1>
            <xm:f>0</xm:f>
          </x14:formula1>
          <x14:formula2>
            <xm:f>0</xm:f>
          </x14:formula2>
          <xm:sqref>J65544 IK65544 SG65544 ACC65544 ALY65544 AVU65544 BFQ65544 BPM65544 BZI65544 CJE65544 CTA65544 DCW65544 DMS65544 DWO65544 EGK65544 EQG65544 FAC65544 FJY65544 FTU65544 GDQ65544 GNM65544 GXI65544 HHE65544 HRA65544 IAW65544 IKS65544 IUO65544 JEK65544 JOG65544 JYC65544 KHY65544 KRU65544 LBQ65544 LLM65544 LVI65544 MFE65544 MPA65544 MYW65544 NIS65544 NSO65544 OCK65544 OMG65544 OWC65544 PFY65544 PPU65544 PZQ65544 QJM65544 QTI65544 RDE65544 RNA65544 RWW65544 SGS65544 SQO65544 TAK65544 TKG65544 TUC65544 UDY65544 UNU65544 UXQ65544 VHM65544 VRI65544 WBE65544 WLA65544 WUW65544 J131080 IK131080 SG131080 ACC131080 ALY131080 AVU131080 BFQ131080 BPM131080 BZI131080 CJE131080 CTA131080 DCW131080 DMS131080 DWO131080 EGK131080 EQG131080 FAC131080 FJY131080 FTU131080 GDQ131080 GNM131080 GXI131080 HHE131080 HRA131080 IAW131080 IKS131080 IUO131080 JEK131080 JOG131080 JYC131080 KHY131080 KRU131080 LBQ131080 LLM131080 LVI131080 MFE131080 MPA131080 MYW131080 NIS131080 NSO131080 OCK131080 OMG131080 OWC131080 PFY131080 PPU131080 PZQ131080 QJM131080 QTI131080 RDE131080 RNA131080 RWW131080 SGS131080 SQO131080 TAK131080 TKG131080 TUC131080 UDY131080 UNU131080 UXQ131080 VHM131080 VRI131080 WBE131080 WLA131080 WUW131080 J196616 IK196616 SG196616 ACC196616 ALY196616 AVU196616 BFQ196616 BPM196616 BZI196616 CJE196616 CTA196616 DCW196616 DMS196616 DWO196616 EGK196616 EQG196616 FAC196616 FJY196616 FTU196616 GDQ196616 GNM196616 GXI196616 HHE196616 HRA196616 IAW196616 IKS196616 IUO196616 JEK196616 JOG196616 JYC196616 KHY196616 KRU196616 LBQ196616 LLM196616 LVI196616 MFE196616 MPA196616 MYW196616 NIS196616 NSO196616 OCK196616 OMG196616 OWC196616 PFY196616 PPU196616 PZQ196616 QJM196616 QTI196616 RDE196616 RNA196616 RWW196616 SGS196616 SQO196616 TAK196616 TKG196616 TUC196616 UDY196616 UNU196616 UXQ196616 VHM196616 VRI196616 WBE196616 WLA196616 WUW196616 J262152 IK262152 SG262152 ACC262152 ALY262152 AVU262152 BFQ262152 BPM262152 BZI262152 CJE262152 CTA262152 DCW262152 DMS262152 DWO262152 EGK262152 EQG262152 FAC262152 FJY262152 FTU262152 GDQ262152 GNM262152 GXI262152 HHE262152 HRA262152 IAW262152 IKS262152 IUO262152 JEK262152 JOG262152 JYC262152 KHY262152 KRU262152 LBQ262152 LLM262152 LVI262152 MFE262152 MPA262152 MYW262152 NIS262152 NSO262152 OCK262152 OMG262152 OWC262152 PFY262152 PPU262152 PZQ262152 QJM262152 QTI262152 RDE262152 RNA262152 RWW262152 SGS262152 SQO262152 TAK262152 TKG262152 TUC262152 UDY262152 UNU262152 UXQ262152 VHM262152 VRI262152 WBE262152 WLA262152 WUW262152 J327688 IK327688 SG327688 ACC327688 ALY327688 AVU327688 BFQ327688 BPM327688 BZI327688 CJE327688 CTA327688 DCW327688 DMS327688 DWO327688 EGK327688 EQG327688 FAC327688 FJY327688 FTU327688 GDQ327688 GNM327688 GXI327688 HHE327688 HRA327688 IAW327688 IKS327688 IUO327688 JEK327688 JOG327688 JYC327688 KHY327688 KRU327688 LBQ327688 LLM327688 LVI327688 MFE327688 MPA327688 MYW327688 NIS327688 NSO327688 OCK327688 OMG327688 OWC327688 PFY327688 PPU327688 PZQ327688 QJM327688 QTI327688 RDE327688 RNA327688 RWW327688 SGS327688 SQO327688 TAK327688 TKG327688 TUC327688 UDY327688 UNU327688 UXQ327688 VHM327688 VRI327688 WBE327688 WLA327688 WUW327688 J393224 IK393224 SG393224 ACC393224 ALY393224 AVU393224 BFQ393224 BPM393224 BZI393224 CJE393224 CTA393224 DCW393224 DMS393224 DWO393224 EGK393224 EQG393224 FAC393224 FJY393224 FTU393224 GDQ393224 GNM393224 GXI393224 HHE393224 HRA393224 IAW393224 IKS393224 IUO393224 JEK393224 JOG393224 JYC393224 KHY393224 KRU393224 LBQ393224 LLM393224 LVI393224 MFE393224 MPA393224 MYW393224 NIS393224 NSO393224 OCK393224 OMG393224 OWC393224 PFY393224 PPU393224 PZQ393224 QJM393224 QTI393224 RDE393224 RNA393224 RWW393224 SGS393224 SQO393224 TAK393224 TKG393224 TUC393224 UDY393224 UNU393224 UXQ393224 VHM393224 VRI393224 WBE393224 WLA393224 WUW393224 J458760 IK458760 SG458760 ACC458760 ALY458760 AVU458760 BFQ458760 BPM458760 BZI458760 CJE458760 CTA458760 DCW458760 DMS458760 DWO458760 EGK458760 EQG458760 FAC458760 FJY458760 FTU458760 GDQ458760 GNM458760 GXI458760 HHE458760 HRA458760 IAW458760 IKS458760 IUO458760 JEK458760 JOG458760 JYC458760 KHY458760 KRU458760 LBQ458760 LLM458760 LVI458760 MFE458760 MPA458760 MYW458760 NIS458760 NSO458760 OCK458760 OMG458760 OWC458760 PFY458760 PPU458760 PZQ458760 QJM458760 QTI458760 RDE458760 RNA458760 RWW458760 SGS458760 SQO458760 TAK458760 TKG458760 TUC458760 UDY458760 UNU458760 UXQ458760 VHM458760 VRI458760 WBE458760 WLA458760 WUW458760 J524296 IK524296 SG524296 ACC524296 ALY524296 AVU524296 BFQ524296 BPM524296 BZI524296 CJE524296 CTA524296 DCW524296 DMS524296 DWO524296 EGK524296 EQG524296 FAC524296 FJY524296 FTU524296 GDQ524296 GNM524296 GXI524296 HHE524296 HRA524296 IAW524296 IKS524296 IUO524296 JEK524296 JOG524296 JYC524296 KHY524296 KRU524296 LBQ524296 LLM524296 LVI524296 MFE524296 MPA524296 MYW524296 NIS524296 NSO524296 OCK524296 OMG524296 OWC524296 PFY524296 PPU524296 PZQ524296 QJM524296 QTI524296 RDE524296 RNA524296 RWW524296 SGS524296 SQO524296 TAK524296 TKG524296 TUC524296 UDY524296 UNU524296 UXQ524296 VHM524296 VRI524296 WBE524296 WLA524296 WUW524296 J589832 IK589832 SG589832 ACC589832 ALY589832 AVU589832 BFQ589832 BPM589832 BZI589832 CJE589832 CTA589832 DCW589832 DMS589832 DWO589832 EGK589832 EQG589832 FAC589832 FJY589832 FTU589832 GDQ589832 GNM589832 GXI589832 HHE589832 HRA589832 IAW589832 IKS589832 IUO589832 JEK589832 JOG589832 JYC589832 KHY589832 KRU589832 LBQ589832 LLM589832 LVI589832 MFE589832 MPA589832 MYW589832 NIS589832 NSO589832 OCK589832 OMG589832 OWC589832 PFY589832 PPU589832 PZQ589832 QJM589832 QTI589832 RDE589832 RNA589832 RWW589832 SGS589832 SQO589832 TAK589832 TKG589832 TUC589832 UDY589832 UNU589832 UXQ589832 VHM589832 VRI589832 WBE589832 WLA589832 WUW589832 J655368 IK655368 SG655368 ACC655368 ALY655368 AVU655368 BFQ655368 BPM655368 BZI655368 CJE655368 CTA655368 DCW655368 DMS655368 DWO655368 EGK655368 EQG655368 FAC655368 FJY655368 FTU655368 GDQ655368 GNM655368 GXI655368 HHE655368 HRA655368 IAW655368 IKS655368 IUO655368 JEK655368 JOG655368 JYC655368 KHY655368 KRU655368 LBQ655368 LLM655368 LVI655368 MFE655368 MPA655368 MYW655368 NIS655368 NSO655368 OCK655368 OMG655368 OWC655368 PFY655368 PPU655368 PZQ655368 QJM655368 QTI655368 RDE655368 RNA655368 RWW655368 SGS655368 SQO655368 TAK655368 TKG655368 TUC655368 UDY655368 UNU655368 UXQ655368 VHM655368 VRI655368 WBE655368 WLA655368 WUW655368 J720904 IK720904 SG720904 ACC720904 ALY720904 AVU720904 BFQ720904 BPM720904 BZI720904 CJE720904 CTA720904 DCW720904 DMS720904 DWO720904 EGK720904 EQG720904 FAC720904 FJY720904 FTU720904 GDQ720904 GNM720904 GXI720904 HHE720904 HRA720904 IAW720904 IKS720904 IUO720904 JEK720904 JOG720904 JYC720904 KHY720904 KRU720904 LBQ720904 LLM720904 LVI720904 MFE720904 MPA720904 MYW720904 NIS720904 NSO720904 OCK720904 OMG720904 OWC720904 PFY720904 PPU720904 PZQ720904 QJM720904 QTI720904 RDE720904 RNA720904 RWW720904 SGS720904 SQO720904 TAK720904 TKG720904 TUC720904 UDY720904 UNU720904 UXQ720904 VHM720904 VRI720904 WBE720904 WLA720904 WUW720904 J786440 IK786440 SG786440 ACC786440 ALY786440 AVU786440 BFQ786440 BPM786440 BZI786440 CJE786440 CTA786440 DCW786440 DMS786440 DWO786440 EGK786440 EQG786440 FAC786440 FJY786440 FTU786440 GDQ786440 GNM786440 GXI786440 HHE786440 HRA786440 IAW786440 IKS786440 IUO786440 JEK786440 JOG786440 JYC786440 KHY786440 KRU786440 LBQ786440 LLM786440 LVI786440 MFE786440 MPA786440 MYW786440 NIS786440 NSO786440 OCK786440 OMG786440 OWC786440 PFY786440 PPU786440 PZQ786440 QJM786440 QTI786440 RDE786440 RNA786440 RWW786440 SGS786440 SQO786440 TAK786440 TKG786440 TUC786440 UDY786440 UNU786440 UXQ786440 VHM786440 VRI786440 WBE786440 WLA786440 WUW786440 J851976 IK851976 SG851976 ACC851976 ALY851976 AVU851976 BFQ851976 BPM851976 BZI851976 CJE851976 CTA851976 DCW851976 DMS851976 DWO851976 EGK851976 EQG851976 FAC851976 FJY851976 FTU851976 GDQ851976 GNM851976 GXI851976 HHE851976 HRA851976 IAW851976 IKS851976 IUO851976 JEK851976 JOG851976 JYC851976 KHY851976 KRU851976 LBQ851976 LLM851976 LVI851976 MFE851976 MPA851976 MYW851976 NIS851976 NSO851976 OCK851976 OMG851976 OWC851976 PFY851976 PPU851976 PZQ851976 QJM851976 QTI851976 RDE851976 RNA851976 RWW851976 SGS851976 SQO851976 TAK851976 TKG851976 TUC851976 UDY851976 UNU851976 UXQ851976 VHM851976 VRI851976 WBE851976 WLA851976 WUW851976 J917512 IK917512 SG917512 ACC917512 ALY917512 AVU917512 BFQ917512 BPM917512 BZI917512 CJE917512 CTA917512 DCW917512 DMS917512 DWO917512 EGK917512 EQG917512 FAC917512 FJY917512 FTU917512 GDQ917512 GNM917512 GXI917512 HHE917512 HRA917512 IAW917512 IKS917512 IUO917512 JEK917512 JOG917512 JYC917512 KHY917512 KRU917512 LBQ917512 LLM917512 LVI917512 MFE917512 MPA917512 MYW917512 NIS917512 NSO917512 OCK917512 OMG917512 OWC917512 PFY917512 PPU917512 PZQ917512 QJM917512 QTI917512 RDE917512 RNA917512 RWW917512 SGS917512 SQO917512 TAK917512 TKG917512 TUC917512 UDY917512 UNU917512 UXQ917512 VHM917512 VRI917512 WBE917512 WLA917512 WUW917512 J983048 IK983048 SG983048 ACC983048 ALY983048 AVU983048 BFQ983048 BPM983048 BZI983048 CJE983048 CTA983048 DCW983048 DMS983048 DWO983048 EGK983048 EQG983048 FAC983048 FJY983048 FTU983048 GDQ983048 GNM983048 GXI983048 HHE983048 HRA983048 IAW983048 IKS983048 IUO983048 JEK983048 JOG983048 JYC983048 KHY983048 KRU983048 LBQ983048 LLM983048 LVI983048 MFE983048 MPA983048 MYW983048 NIS983048 NSO983048 OCK983048 OMG983048 OWC983048 PFY983048 PPU983048 PZQ983048 QJM983048 QTI983048 RDE983048 RNA983048 RWW983048 SGS983048 SQO983048 TAK983048 TKG983048 TUC983048 UDY983048 UNU983048 UXQ983048 VHM983048 VRI983048 WBE983048 WLA983048 WUW983048 J65602 IK65602 SG65602 ACC65602 ALY65602 AVU65602 BFQ65602 BPM65602 BZI65602 CJE65602 CTA65602 DCW65602 DMS65602 DWO65602 EGK65602 EQG65602 FAC65602 FJY65602 FTU65602 GDQ65602 GNM65602 GXI65602 HHE65602 HRA65602 IAW65602 IKS65602 IUO65602 JEK65602 JOG65602 JYC65602 KHY65602 KRU65602 LBQ65602 LLM65602 LVI65602 MFE65602 MPA65602 MYW65602 NIS65602 NSO65602 OCK65602 OMG65602 OWC65602 PFY65602 PPU65602 PZQ65602 QJM65602 QTI65602 RDE65602 RNA65602 RWW65602 SGS65602 SQO65602 TAK65602 TKG65602 TUC65602 UDY65602 UNU65602 UXQ65602 VHM65602 VRI65602 WBE65602 WLA65602 WUW65602 J131138 IK131138 SG131138 ACC131138 ALY131138 AVU131138 BFQ131138 BPM131138 BZI131138 CJE131138 CTA131138 DCW131138 DMS131138 DWO131138 EGK131138 EQG131138 FAC131138 FJY131138 FTU131138 GDQ131138 GNM131138 GXI131138 HHE131138 HRA131138 IAW131138 IKS131138 IUO131138 JEK131138 JOG131138 JYC131138 KHY131138 KRU131138 LBQ131138 LLM131138 LVI131138 MFE131138 MPA131138 MYW131138 NIS131138 NSO131138 OCK131138 OMG131138 OWC131138 PFY131138 PPU131138 PZQ131138 QJM131138 QTI131138 RDE131138 RNA131138 RWW131138 SGS131138 SQO131138 TAK131138 TKG131138 TUC131138 UDY131138 UNU131138 UXQ131138 VHM131138 VRI131138 WBE131138 WLA131138 WUW131138 J196674 IK196674 SG196674 ACC196674 ALY196674 AVU196674 BFQ196674 BPM196674 BZI196674 CJE196674 CTA196674 DCW196674 DMS196674 DWO196674 EGK196674 EQG196674 FAC196674 FJY196674 FTU196674 GDQ196674 GNM196674 GXI196674 HHE196674 HRA196674 IAW196674 IKS196674 IUO196674 JEK196674 JOG196674 JYC196674 KHY196674 KRU196674 LBQ196674 LLM196674 LVI196674 MFE196674 MPA196674 MYW196674 NIS196674 NSO196674 OCK196674 OMG196674 OWC196674 PFY196674 PPU196674 PZQ196674 QJM196674 QTI196674 RDE196674 RNA196674 RWW196674 SGS196674 SQO196674 TAK196674 TKG196674 TUC196674 UDY196674 UNU196674 UXQ196674 VHM196674 VRI196674 WBE196674 WLA196674 WUW196674 J262210 IK262210 SG262210 ACC262210 ALY262210 AVU262210 BFQ262210 BPM262210 BZI262210 CJE262210 CTA262210 DCW262210 DMS262210 DWO262210 EGK262210 EQG262210 FAC262210 FJY262210 FTU262210 GDQ262210 GNM262210 GXI262210 HHE262210 HRA262210 IAW262210 IKS262210 IUO262210 JEK262210 JOG262210 JYC262210 KHY262210 KRU262210 LBQ262210 LLM262210 LVI262210 MFE262210 MPA262210 MYW262210 NIS262210 NSO262210 OCK262210 OMG262210 OWC262210 PFY262210 PPU262210 PZQ262210 QJM262210 QTI262210 RDE262210 RNA262210 RWW262210 SGS262210 SQO262210 TAK262210 TKG262210 TUC262210 UDY262210 UNU262210 UXQ262210 VHM262210 VRI262210 WBE262210 WLA262210 WUW262210 J327746 IK327746 SG327746 ACC327746 ALY327746 AVU327746 BFQ327746 BPM327746 BZI327746 CJE327746 CTA327746 DCW327746 DMS327746 DWO327746 EGK327746 EQG327746 FAC327746 FJY327746 FTU327746 GDQ327746 GNM327746 GXI327746 HHE327746 HRA327746 IAW327746 IKS327746 IUO327746 JEK327746 JOG327746 JYC327746 KHY327746 KRU327746 LBQ327746 LLM327746 LVI327746 MFE327746 MPA327746 MYW327746 NIS327746 NSO327746 OCK327746 OMG327746 OWC327746 PFY327746 PPU327746 PZQ327746 QJM327746 QTI327746 RDE327746 RNA327746 RWW327746 SGS327746 SQO327746 TAK327746 TKG327746 TUC327746 UDY327746 UNU327746 UXQ327746 VHM327746 VRI327746 WBE327746 WLA327746 WUW327746 J393282 IK393282 SG393282 ACC393282 ALY393282 AVU393282 BFQ393282 BPM393282 BZI393282 CJE393282 CTA393282 DCW393282 DMS393282 DWO393282 EGK393282 EQG393282 FAC393282 FJY393282 FTU393282 GDQ393282 GNM393282 GXI393282 HHE393282 HRA393282 IAW393282 IKS393282 IUO393282 JEK393282 JOG393282 JYC393282 KHY393282 KRU393282 LBQ393282 LLM393282 LVI393282 MFE393282 MPA393282 MYW393282 NIS393282 NSO393282 OCK393282 OMG393282 OWC393282 PFY393282 PPU393282 PZQ393282 QJM393282 QTI393282 RDE393282 RNA393282 RWW393282 SGS393282 SQO393282 TAK393282 TKG393282 TUC393282 UDY393282 UNU393282 UXQ393282 VHM393282 VRI393282 WBE393282 WLA393282 WUW393282 J458818 IK458818 SG458818 ACC458818 ALY458818 AVU458818 BFQ458818 BPM458818 BZI458818 CJE458818 CTA458818 DCW458818 DMS458818 DWO458818 EGK458818 EQG458818 FAC458818 FJY458818 FTU458818 GDQ458818 GNM458818 GXI458818 HHE458818 HRA458818 IAW458818 IKS458818 IUO458818 JEK458818 JOG458818 JYC458818 KHY458818 KRU458818 LBQ458818 LLM458818 LVI458818 MFE458818 MPA458818 MYW458818 NIS458818 NSO458818 OCK458818 OMG458818 OWC458818 PFY458818 PPU458818 PZQ458818 QJM458818 QTI458818 RDE458818 RNA458818 RWW458818 SGS458818 SQO458818 TAK458818 TKG458818 TUC458818 UDY458818 UNU458818 UXQ458818 VHM458818 VRI458818 WBE458818 WLA458818 WUW458818 J524354 IK524354 SG524354 ACC524354 ALY524354 AVU524354 BFQ524354 BPM524354 BZI524354 CJE524354 CTA524354 DCW524354 DMS524354 DWO524354 EGK524354 EQG524354 FAC524354 FJY524354 FTU524354 GDQ524354 GNM524354 GXI524354 HHE524354 HRA524354 IAW524354 IKS524354 IUO524354 JEK524354 JOG524354 JYC524354 KHY524354 KRU524354 LBQ524354 LLM524354 LVI524354 MFE524354 MPA524354 MYW524354 NIS524354 NSO524354 OCK524354 OMG524354 OWC524354 PFY524354 PPU524354 PZQ524354 QJM524354 QTI524354 RDE524354 RNA524354 RWW524354 SGS524354 SQO524354 TAK524354 TKG524354 TUC524354 UDY524354 UNU524354 UXQ524354 VHM524354 VRI524354 WBE524354 WLA524354 WUW524354 J589890 IK589890 SG589890 ACC589890 ALY589890 AVU589890 BFQ589890 BPM589890 BZI589890 CJE589890 CTA589890 DCW589890 DMS589890 DWO589890 EGK589890 EQG589890 FAC589890 FJY589890 FTU589890 GDQ589890 GNM589890 GXI589890 HHE589890 HRA589890 IAW589890 IKS589890 IUO589890 JEK589890 JOG589890 JYC589890 KHY589890 KRU589890 LBQ589890 LLM589890 LVI589890 MFE589890 MPA589890 MYW589890 NIS589890 NSO589890 OCK589890 OMG589890 OWC589890 PFY589890 PPU589890 PZQ589890 QJM589890 QTI589890 RDE589890 RNA589890 RWW589890 SGS589890 SQO589890 TAK589890 TKG589890 TUC589890 UDY589890 UNU589890 UXQ589890 VHM589890 VRI589890 WBE589890 WLA589890 WUW589890 J655426 IK655426 SG655426 ACC655426 ALY655426 AVU655426 BFQ655426 BPM655426 BZI655426 CJE655426 CTA655426 DCW655426 DMS655426 DWO655426 EGK655426 EQG655426 FAC655426 FJY655426 FTU655426 GDQ655426 GNM655426 GXI655426 HHE655426 HRA655426 IAW655426 IKS655426 IUO655426 JEK655426 JOG655426 JYC655426 KHY655426 KRU655426 LBQ655426 LLM655426 LVI655426 MFE655426 MPA655426 MYW655426 NIS655426 NSO655426 OCK655426 OMG655426 OWC655426 PFY655426 PPU655426 PZQ655426 QJM655426 QTI655426 RDE655426 RNA655426 RWW655426 SGS655426 SQO655426 TAK655426 TKG655426 TUC655426 UDY655426 UNU655426 UXQ655426 VHM655426 VRI655426 WBE655426 WLA655426 WUW655426 J720962 IK720962 SG720962 ACC720962 ALY720962 AVU720962 BFQ720962 BPM720962 BZI720962 CJE720962 CTA720962 DCW720962 DMS720962 DWO720962 EGK720962 EQG720962 FAC720962 FJY720962 FTU720962 GDQ720962 GNM720962 GXI720962 HHE720962 HRA720962 IAW720962 IKS720962 IUO720962 JEK720962 JOG720962 JYC720962 KHY720962 KRU720962 LBQ720962 LLM720962 LVI720962 MFE720962 MPA720962 MYW720962 NIS720962 NSO720962 OCK720962 OMG720962 OWC720962 PFY720962 PPU720962 PZQ720962 QJM720962 QTI720962 RDE720962 RNA720962 RWW720962 SGS720962 SQO720962 TAK720962 TKG720962 TUC720962 UDY720962 UNU720962 UXQ720962 VHM720962 VRI720962 WBE720962 WLA720962 WUW720962 J786498 IK786498 SG786498 ACC786498 ALY786498 AVU786498 BFQ786498 BPM786498 BZI786498 CJE786498 CTA786498 DCW786498 DMS786498 DWO786498 EGK786498 EQG786498 FAC786498 FJY786498 FTU786498 GDQ786498 GNM786498 GXI786498 HHE786498 HRA786498 IAW786498 IKS786498 IUO786498 JEK786498 JOG786498 JYC786498 KHY786498 KRU786498 LBQ786498 LLM786498 LVI786498 MFE786498 MPA786498 MYW786498 NIS786498 NSO786498 OCK786498 OMG786498 OWC786498 PFY786498 PPU786498 PZQ786498 QJM786498 QTI786498 RDE786498 RNA786498 RWW786498 SGS786498 SQO786498 TAK786498 TKG786498 TUC786498 UDY786498 UNU786498 UXQ786498 VHM786498 VRI786498 WBE786498 WLA786498 WUW786498 J852034 IK852034 SG852034 ACC852034 ALY852034 AVU852034 BFQ852034 BPM852034 BZI852034 CJE852034 CTA852034 DCW852034 DMS852034 DWO852034 EGK852034 EQG852034 FAC852034 FJY852034 FTU852034 GDQ852034 GNM852034 GXI852034 HHE852034 HRA852034 IAW852034 IKS852034 IUO852034 JEK852034 JOG852034 JYC852034 KHY852034 KRU852034 LBQ852034 LLM852034 LVI852034 MFE852034 MPA852034 MYW852034 NIS852034 NSO852034 OCK852034 OMG852034 OWC852034 PFY852034 PPU852034 PZQ852034 QJM852034 QTI852034 RDE852034 RNA852034 RWW852034 SGS852034 SQO852034 TAK852034 TKG852034 TUC852034 UDY852034 UNU852034 UXQ852034 VHM852034 VRI852034 WBE852034 WLA852034 WUW852034 J917570 IK917570 SG917570 ACC917570 ALY917570 AVU917570 BFQ917570 BPM917570 BZI917570 CJE917570 CTA917570 DCW917570 DMS917570 DWO917570 EGK917570 EQG917570 FAC917570 FJY917570 FTU917570 GDQ917570 GNM917570 GXI917570 HHE917570 HRA917570 IAW917570 IKS917570 IUO917570 JEK917570 JOG917570 JYC917570 KHY917570 KRU917570 LBQ917570 LLM917570 LVI917570 MFE917570 MPA917570 MYW917570 NIS917570 NSO917570 OCK917570 OMG917570 OWC917570 PFY917570 PPU917570 PZQ917570 QJM917570 QTI917570 RDE917570 RNA917570 RWW917570 SGS917570 SQO917570 TAK917570 TKG917570 TUC917570 UDY917570 UNU917570 UXQ917570 VHM917570 VRI917570 WBE917570 WLA917570 WUW917570 J983106 IK983106 SG983106 ACC983106 ALY983106 AVU983106 BFQ983106 BPM983106 BZI983106 CJE983106 CTA983106 DCW983106 DMS983106 DWO983106 EGK983106 EQG983106 FAC983106 FJY983106 FTU983106 GDQ983106 GNM983106 GXI983106 HHE983106 HRA983106 IAW983106 IKS983106 IUO983106 JEK983106 JOG983106 JYC983106 KHY983106 KRU983106 LBQ983106 LLM983106 LVI983106 MFE983106 MPA983106 MYW983106 NIS983106 NSO983106 OCK983106 OMG983106 OWC983106 PFY983106 PPU983106 PZQ983106 QJM983106 QTI983106 RDE983106 RNA983106 RWW983106 SGS983106 SQO983106 TAK983106 TKG983106 TUC983106 UDY983106 UNU983106 UXQ983106 VHM983106 VRI983106 WBE983106 WLA983106 WUW983106 J65312 IK65312 SG65312 ACC65312 ALY65312 AVU65312 BFQ65312 BPM65312 BZI65312 CJE65312 CTA65312 DCW65312 DMS65312 DWO65312 EGK65312 EQG65312 FAC65312 FJY65312 FTU65312 GDQ65312 GNM65312 GXI65312 HHE65312 HRA65312 IAW65312 IKS65312 IUO65312 JEK65312 JOG65312 JYC65312 KHY65312 KRU65312 LBQ65312 LLM65312 LVI65312 MFE65312 MPA65312 MYW65312 NIS65312 NSO65312 OCK65312 OMG65312 OWC65312 PFY65312 PPU65312 PZQ65312 QJM65312 QTI65312 RDE65312 RNA65312 RWW65312 SGS65312 SQO65312 TAK65312 TKG65312 TUC65312 UDY65312 UNU65312 UXQ65312 VHM65312 VRI65312 WBE65312 WLA65312 WUW65312 J130848 IK130848 SG130848 ACC130848 ALY130848 AVU130848 BFQ130848 BPM130848 BZI130848 CJE130848 CTA130848 DCW130848 DMS130848 DWO130848 EGK130848 EQG130848 FAC130848 FJY130848 FTU130848 GDQ130848 GNM130848 GXI130848 HHE130848 HRA130848 IAW130848 IKS130848 IUO130848 JEK130848 JOG130848 JYC130848 KHY130848 KRU130848 LBQ130848 LLM130848 LVI130848 MFE130848 MPA130848 MYW130848 NIS130848 NSO130848 OCK130848 OMG130848 OWC130848 PFY130848 PPU130848 PZQ130848 QJM130848 QTI130848 RDE130848 RNA130848 RWW130848 SGS130848 SQO130848 TAK130848 TKG130848 TUC130848 UDY130848 UNU130848 UXQ130848 VHM130848 VRI130848 WBE130848 WLA130848 WUW130848 J196384 IK196384 SG196384 ACC196384 ALY196384 AVU196384 BFQ196384 BPM196384 BZI196384 CJE196384 CTA196384 DCW196384 DMS196384 DWO196384 EGK196384 EQG196384 FAC196384 FJY196384 FTU196384 GDQ196384 GNM196384 GXI196384 HHE196384 HRA196384 IAW196384 IKS196384 IUO196384 JEK196384 JOG196384 JYC196384 KHY196384 KRU196384 LBQ196384 LLM196384 LVI196384 MFE196384 MPA196384 MYW196384 NIS196384 NSO196384 OCK196384 OMG196384 OWC196384 PFY196384 PPU196384 PZQ196384 QJM196384 QTI196384 RDE196384 RNA196384 RWW196384 SGS196384 SQO196384 TAK196384 TKG196384 TUC196384 UDY196384 UNU196384 UXQ196384 VHM196384 VRI196384 WBE196384 WLA196384 WUW196384 J261920 IK261920 SG261920 ACC261920 ALY261920 AVU261920 BFQ261920 BPM261920 BZI261920 CJE261920 CTA261920 DCW261920 DMS261920 DWO261920 EGK261920 EQG261920 FAC261920 FJY261920 FTU261920 GDQ261920 GNM261920 GXI261920 HHE261920 HRA261920 IAW261920 IKS261920 IUO261920 JEK261920 JOG261920 JYC261920 KHY261920 KRU261920 LBQ261920 LLM261920 LVI261920 MFE261920 MPA261920 MYW261920 NIS261920 NSO261920 OCK261920 OMG261920 OWC261920 PFY261920 PPU261920 PZQ261920 QJM261920 QTI261920 RDE261920 RNA261920 RWW261920 SGS261920 SQO261920 TAK261920 TKG261920 TUC261920 UDY261920 UNU261920 UXQ261920 VHM261920 VRI261920 WBE261920 WLA261920 WUW261920 J327456 IK327456 SG327456 ACC327456 ALY327456 AVU327456 BFQ327456 BPM327456 BZI327456 CJE327456 CTA327456 DCW327456 DMS327456 DWO327456 EGK327456 EQG327456 FAC327456 FJY327456 FTU327456 GDQ327456 GNM327456 GXI327456 HHE327456 HRA327456 IAW327456 IKS327456 IUO327456 JEK327456 JOG327456 JYC327456 KHY327456 KRU327456 LBQ327456 LLM327456 LVI327456 MFE327456 MPA327456 MYW327456 NIS327456 NSO327456 OCK327456 OMG327456 OWC327456 PFY327456 PPU327456 PZQ327456 QJM327456 QTI327456 RDE327456 RNA327456 RWW327456 SGS327456 SQO327456 TAK327456 TKG327456 TUC327456 UDY327456 UNU327456 UXQ327456 VHM327456 VRI327456 WBE327456 WLA327456 WUW327456 J392992 IK392992 SG392992 ACC392992 ALY392992 AVU392992 BFQ392992 BPM392992 BZI392992 CJE392992 CTA392992 DCW392992 DMS392992 DWO392992 EGK392992 EQG392992 FAC392992 FJY392992 FTU392992 GDQ392992 GNM392992 GXI392992 HHE392992 HRA392992 IAW392992 IKS392992 IUO392992 JEK392992 JOG392992 JYC392992 KHY392992 KRU392992 LBQ392992 LLM392992 LVI392992 MFE392992 MPA392992 MYW392992 NIS392992 NSO392992 OCK392992 OMG392992 OWC392992 PFY392992 PPU392992 PZQ392992 QJM392992 QTI392992 RDE392992 RNA392992 RWW392992 SGS392992 SQO392992 TAK392992 TKG392992 TUC392992 UDY392992 UNU392992 UXQ392992 VHM392992 VRI392992 WBE392992 WLA392992 WUW392992 J458528 IK458528 SG458528 ACC458528 ALY458528 AVU458528 BFQ458528 BPM458528 BZI458528 CJE458528 CTA458528 DCW458528 DMS458528 DWO458528 EGK458528 EQG458528 FAC458528 FJY458528 FTU458528 GDQ458528 GNM458528 GXI458528 HHE458528 HRA458528 IAW458528 IKS458528 IUO458528 JEK458528 JOG458528 JYC458528 KHY458528 KRU458528 LBQ458528 LLM458528 LVI458528 MFE458528 MPA458528 MYW458528 NIS458528 NSO458528 OCK458528 OMG458528 OWC458528 PFY458528 PPU458528 PZQ458528 QJM458528 QTI458528 RDE458528 RNA458528 RWW458528 SGS458528 SQO458528 TAK458528 TKG458528 TUC458528 UDY458528 UNU458528 UXQ458528 VHM458528 VRI458528 WBE458528 WLA458528 WUW458528 J524064 IK524064 SG524064 ACC524064 ALY524064 AVU524064 BFQ524064 BPM524064 BZI524064 CJE524064 CTA524064 DCW524064 DMS524064 DWO524064 EGK524064 EQG524064 FAC524064 FJY524064 FTU524064 GDQ524064 GNM524064 GXI524064 HHE524064 HRA524064 IAW524064 IKS524064 IUO524064 JEK524064 JOG524064 JYC524064 KHY524064 KRU524064 LBQ524064 LLM524064 LVI524064 MFE524064 MPA524064 MYW524064 NIS524064 NSO524064 OCK524064 OMG524064 OWC524064 PFY524064 PPU524064 PZQ524064 QJM524064 QTI524064 RDE524064 RNA524064 RWW524064 SGS524064 SQO524064 TAK524064 TKG524064 TUC524064 UDY524064 UNU524064 UXQ524064 VHM524064 VRI524064 WBE524064 WLA524064 WUW524064 J589600 IK589600 SG589600 ACC589600 ALY589600 AVU589600 BFQ589600 BPM589600 BZI589600 CJE589600 CTA589600 DCW589600 DMS589600 DWO589600 EGK589600 EQG589600 FAC589600 FJY589600 FTU589600 GDQ589600 GNM589600 GXI589600 HHE589600 HRA589600 IAW589600 IKS589600 IUO589600 JEK589600 JOG589600 JYC589600 KHY589600 KRU589600 LBQ589600 LLM589600 LVI589600 MFE589600 MPA589600 MYW589600 NIS589600 NSO589600 OCK589600 OMG589600 OWC589600 PFY589600 PPU589600 PZQ589600 QJM589600 QTI589600 RDE589600 RNA589600 RWW589600 SGS589600 SQO589600 TAK589600 TKG589600 TUC589600 UDY589600 UNU589600 UXQ589600 VHM589600 VRI589600 WBE589600 WLA589600 WUW589600 J655136 IK655136 SG655136 ACC655136 ALY655136 AVU655136 BFQ655136 BPM655136 BZI655136 CJE655136 CTA655136 DCW655136 DMS655136 DWO655136 EGK655136 EQG655136 FAC655136 FJY655136 FTU655136 GDQ655136 GNM655136 GXI655136 HHE655136 HRA655136 IAW655136 IKS655136 IUO655136 JEK655136 JOG655136 JYC655136 KHY655136 KRU655136 LBQ655136 LLM655136 LVI655136 MFE655136 MPA655136 MYW655136 NIS655136 NSO655136 OCK655136 OMG655136 OWC655136 PFY655136 PPU655136 PZQ655136 QJM655136 QTI655136 RDE655136 RNA655136 RWW655136 SGS655136 SQO655136 TAK655136 TKG655136 TUC655136 UDY655136 UNU655136 UXQ655136 VHM655136 VRI655136 WBE655136 WLA655136 WUW655136 J720672 IK720672 SG720672 ACC720672 ALY720672 AVU720672 BFQ720672 BPM720672 BZI720672 CJE720672 CTA720672 DCW720672 DMS720672 DWO720672 EGK720672 EQG720672 FAC720672 FJY720672 FTU720672 GDQ720672 GNM720672 GXI720672 HHE720672 HRA720672 IAW720672 IKS720672 IUO720672 JEK720672 JOG720672 JYC720672 KHY720672 KRU720672 LBQ720672 LLM720672 LVI720672 MFE720672 MPA720672 MYW720672 NIS720672 NSO720672 OCK720672 OMG720672 OWC720672 PFY720672 PPU720672 PZQ720672 QJM720672 QTI720672 RDE720672 RNA720672 RWW720672 SGS720672 SQO720672 TAK720672 TKG720672 TUC720672 UDY720672 UNU720672 UXQ720672 VHM720672 VRI720672 WBE720672 WLA720672 WUW720672 J786208 IK786208 SG786208 ACC786208 ALY786208 AVU786208 BFQ786208 BPM786208 BZI786208 CJE786208 CTA786208 DCW786208 DMS786208 DWO786208 EGK786208 EQG786208 FAC786208 FJY786208 FTU786208 GDQ786208 GNM786208 GXI786208 HHE786208 HRA786208 IAW786208 IKS786208 IUO786208 JEK786208 JOG786208 JYC786208 KHY786208 KRU786208 LBQ786208 LLM786208 LVI786208 MFE786208 MPA786208 MYW786208 NIS786208 NSO786208 OCK786208 OMG786208 OWC786208 PFY786208 PPU786208 PZQ786208 QJM786208 QTI786208 RDE786208 RNA786208 RWW786208 SGS786208 SQO786208 TAK786208 TKG786208 TUC786208 UDY786208 UNU786208 UXQ786208 VHM786208 VRI786208 WBE786208 WLA786208 WUW786208 J851744 IK851744 SG851744 ACC851744 ALY851744 AVU851744 BFQ851744 BPM851744 BZI851744 CJE851744 CTA851744 DCW851744 DMS851744 DWO851744 EGK851744 EQG851744 FAC851744 FJY851744 FTU851744 GDQ851744 GNM851744 GXI851744 HHE851744 HRA851744 IAW851744 IKS851744 IUO851744 JEK851744 JOG851744 JYC851744 KHY851744 KRU851744 LBQ851744 LLM851744 LVI851744 MFE851744 MPA851744 MYW851744 NIS851744 NSO851744 OCK851744 OMG851744 OWC851744 PFY851744 PPU851744 PZQ851744 QJM851744 QTI851744 RDE851744 RNA851744 RWW851744 SGS851744 SQO851744 TAK851744 TKG851744 TUC851744 UDY851744 UNU851744 UXQ851744 VHM851744 VRI851744 WBE851744 WLA851744 WUW851744 J917280 IK917280 SG917280 ACC917280 ALY917280 AVU917280 BFQ917280 BPM917280 BZI917280 CJE917280 CTA917280 DCW917280 DMS917280 DWO917280 EGK917280 EQG917280 FAC917280 FJY917280 FTU917280 GDQ917280 GNM917280 GXI917280 HHE917280 HRA917280 IAW917280 IKS917280 IUO917280 JEK917280 JOG917280 JYC917280 KHY917280 KRU917280 LBQ917280 LLM917280 LVI917280 MFE917280 MPA917280 MYW917280 NIS917280 NSO917280 OCK917280 OMG917280 OWC917280 PFY917280 PPU917280 PZQ917280 QJM917280 QTI917280 RDE917280 RNA917280 RWW917280 SGS917280 SQO917280 TAK917280 TKG917280 TUC917280 UDY917280 UNU917280 UXQ917280 VHM917280 VRI917280 WBE917280 WLA917280 WUW917280 J982816 IK982816 SG982816 ACC982816 ALY982816 AVU982816 BFQ982816 BPM982816 BZI982816 CJE982816 CTA982816 DCW982816 DMS982816 DWO982816 EGK982816 EQG982816 FAC982816 FJY982816 FTU982816 GDQ982816 GNM982816 GXI982816 HHE982816 HRA982816 IAW982816 IKS982816 IUO982816 JEK982816 JOG982816 JYC982816 KHY982816 KRU982816 LBQ982816 LLM982816 LVI982816 MFE982816 MPA982816 MYW982816 NIS982816 NSO982816 OCK982816 OMG982816 OWC982816 PFY982816 PPU982816 PZQ982816 QJM982816 QTI982816 RDE982816 RNA982816 RWW982816 SGS982816 SQO982816 TAK982816 TKG982816 TUC982816 UDY982816 UNU982816 UXQ982816 VHM982816 VRI982816 WBE982816 WLA982816 WUW982816 J65080 IK65080 SG65080 ACC65080 ALY65080 AVU65080 BFQ65080 BPM65080 BZI65080 CJE65080 CTA65080 DCW65080 DMS65080 DWO65080 EGK65080 EQG65080 FAC65080 FJY65080 FTU65080 GDQ65080 GNM65080 GXI65080 HHE65080 HRA65080 IAW65080 IKS65080 IUO65080 JEK65080 JOG65080 JYC65080 KHY65080 KRU65080 LBQ65080 LLM65080 LVI65080 MFE65080 MPA65080 MYW65080 NIS65080 NSO65080 OCK65080 OMG65080 OWC65080 PFY65080 PPU65080 PZQ65080 QJM65080 QTI65080 RDE65080 RNA65080 RWW65080 SGS65080 SQO65080 TAK65080 TKG65080 TUC65080 UDY65080 UNU65080 UXQ65080 VHM65080 VRI65080 WBE65080 WLA65080 WUW65080 J130616 IK130616 SG130616 ACC130616 ALY130616 AVU130616 BFQ130616 BPM130616 BZI130616 CJE130616 CTA130616 DCW130616 DMS130616 DWO130616 EGK130616 EQG130616 FAC130616 FJY130616 FTU130616 GDQ130616 GNM130616 GXI130616 HHE130616 HRA130616 IAW130616 IKS130616 IUO130616 JEK130616 JOG130616 JYC130616 KHY130616 KRU130616 LBQ130616 LLM130616 LVI130616 MFE130616 MPA130616 MYW130616 NIS130616 NSO130616 OCK130616 OMG130616 OWC130616 PFY130616 PPU130616 PZQ130616 QJM130616 QTI130616 RDE130616 RNA130616 RWW130616 SGS130616 SQO130616 TAK130616 TKG130616 TUC130616 UDY130616 UNU130616 UXQ130616 VHM130616 VRI130616 WBE130616 WLA130616 WUW130616 J196152 IK196152 SG196152 ACC196152 ALY196152 AVU196152 BFQ196152 BPM196152 BZI196152 CJE196152 CTA196152 DCW196152 DMS196152 DWO196152 EGK196152 EQG196152 FAC196152 FJY196152 FTU196152 GDQ196152 GNM196152 GXI196152 HHE196152 HRA196152 IAW196152 IKS196152 IUO196152 JEK196152 JOG196152 JYC196152 KHY196152 KRU196152 LBQ196152 LLM196152 LVI196152 MFE196152 MPA196152 MYW196152 NIS196152 NSO196152 OCK196152 OMG196152 OWC196152 PFY196152 PPU196152 PZQ196152 QJM196152 QTI196152 RDE196152 RNA196152 RWW196152 SGS196152 SQO196152 TAK196152 TKG196152 TUC196152 UDY196152 UNU196152 UXQ196152 VHM196152 VRI196152 WBE196152 WLA196152 WUW196152 J261688 IK261688 SG261688 ACC261688 ALY261688 AVU261688 BFQ261688 BPM261688 BZI261688 CJE261688 CTA261688 DCW261688 DMS261688 DWO261688 EGK261688 EQG261688 FAC261688 FJY261688 FTU261688 GDQ261688 GNM261688 GXI261688 HHE261688 HRA261688 IAW261688 IKS261688 IUO261688 JEK261688 JOG261688 JYC261688 KHY261688 KRU261688 LBQ261688 LLM261688 LVI261688 MFE261688 MPA261688 MYW261688 NIS261688 NSO261688 OCK261688 OMG261688 OWC261688 PFY261688 PPU261688 PZQ261688 QJM261688 QTI261688 RDE261688 RNA261688 RWW261688 SGS261688 SQO261688 TAK261688 TKG261688 TUC261688 UDY261688 UNU261688 UXQ261688 VHM261688 VRI261688 WBE261688 WLA261688 WUW261688 J327224 IK327224 SG327224 ACC327224 ALY327224 AVU327224 BFQ327224 BPM327224 BZI327224 CJE327224 CTA327224 DCW327224 DMS327224 DWO327224 EGK327224 EQG327224 FAC327224 FJY327224 FTU327224 GDQ327224 GNM327224 GXI327224 HHE327224 HRA327224 IAW327224 IKS327224 IUO327224 JEK327224 JOG327224 JYC327224 KHY327224 KRU327224 LBQ327224 LLM327224 LVI327224 MFE327224 MPA327224 MYW327224 NIS327224 NSO327224 OCK327224 OMG327224 OWC327224 PFY327224 PPU327224 PZQ327224 QJM327224 QTI327224 RDE327224 RNA327224 RWW327224 SGS327224 SQO327224 TAK327224 TKG327224 TUC327224 UDY327224 UNU327224 UXQ327224 VHM327224 VRI327224 WBE327224 WLA327224 WUW327224 J392760 IK392760 SG392760 ACC392760 ALY392760 AVU392760 BFQ392760 BPM392760 BZI392760 CJE392760 CTA392760 DCW392760 DMS392760 DWO392760 EGK392760 EQG392760 FAC392760 FJY392760 FTU392760 GDQ392760 GNM392760 GXI392760 HHE392760 HRA392760 IAW392760 IKS392760 IUO392760 JEK392760 JOG392760 JYC392760 KHY392760 KRU392760 LBQ392760 LLM392760 LVI392760 MFE392760 MPA392760 MYW392760 NIS392760 NSO392760 OCK392760 OMG392760 OWC392760 PFY392760 PPU392760 PZQ392760 QJM392760 QTI392760 RDE392760 RNA392760 RWW392760 SGS392760 SQO392760 TAK392760 TKG392760 TUC392760 UDY392760 UNU392760 UXQ392760 VHM392760 VRI392760 WBE392760 WLA392760 WUW392760 J458296 IK458296 SG458296 ACC458296 ALY458296 AVU458296 BFQ458296 BPM458296 BZI458296 CJE458296 CTA458296 DCW458296 DMS458296 DWO458296 EGK458296 EQG458296 FAC458296 FJY458296 FTU458296 GDQ458296 GNM458296 GXI458296 HHE458296 HRA458296 IAW458296 IKS458296 IUO458296 JEK458296 JOG458296 JYC458296 KHY458296 KRU458296 LBQ458296 LLM458296 LVI458296 MFE458296 MPA458296 MYW458296 NIS458296 NSO458296 OCK458296 OMG458296 OWC458296 PFY458296 PPU458296 PZQ458296 QJM458296 QTI458296 RDE458296 RNA458296 RWW458296 SGS458296 SQO458296 TAK458296 TKG458296 TUC458296 UDY458296 UNU458296 UXQ458296 VHM458296 VRI458296 WBE458296 WLA458296 WUW458296 J523832 IK523832 SG523832 ACC523832 ALY523832 AVU523832 BFQ523832 BPM523832 BZI523832 CJE523832 CTA523832 DCW523832 DMS523832 DWO523832 EGK523832 EQG523832 FAC523832 FJY523832 FTU523832 GDQ523832 GNM523832 GXI523832 HHE523832 HRA523832 IAW523832 IKS523832 IUO523832 JEK523832 JOG523832 JYC523832 KHY523832 KRU523832 LBQ523832 LLM523832 LVI523832 MFE523832 MPA523832 MYW523832 NIS523832 NSO523832 OCK523832 OMG523832 OWC523832 PFY523832 PPU523832 PZQ523832 QJM523832 QTI523832 RDE523832 RNA523832 RWW523832 SGS523832 SQO523832 TAK523832 TKG523832 TUC523832 UDY523832 UNU523832 UXQ523832 VHM523832 VRI523832 WBE523832 WLA523832 WUW523832 J589368 IK589368 SG589368 ACC589368 ALY589368 AVU589368 BFQ589368 BPM589368 BZI589368 CJE589368 CTA589368 DCW589368 DMS589368 DWO589368 EGK589368 EQG589368 FAC589368 FJY589368 FTU589368 GDQ589368 GNM589368 GXI589368 HHE589368 HRA589368 IAW589368 IKS589368 IUO589368 JEK589368 JOG589368 JYC589368 KHY589368 KRU589368 LBQ589368 LLM589368 LVI589368 MFE589368 MPA589368 MYW589368 NIS589368 NSO589368 OCK589368 OMG589368 OWC589368 PFY589368 PPU589368 PZQ589368 QJM589368 QTI589368 RDE589368 RNA589368 RWW589368 SGS589368 SQO589368 TAK589368 TKG589368 TUC589368 UDY589368 UNU589368 UXQ589368 VHM589368 VRI589368 WBE589368 WLA589368 WUW589368 J654904 IK654904 SG654904 ACC654904 ALY654904 AVU654904 BFQ654904 BPM654904 BZI654904 CJE654904 CTA654904 DCW654904 DMS654904 DWO654904 EGK654904 EQG654904 FAC654904 FJY654904 FTU654904 GDQ654904 GNM654904 GXI654904 HHE654904 HRA654904 IAW654904 IKS654904 IUO654904 JEK654904 JOG654904 JYC654904 KHY654904 KRU654904 LBQ654904 LLM654904 LVI654904 MFE654904 MPA654904 MYW654904 NIS654904 NSO654904 OCK654904 OMG654904 OWC654904 PFY654904 PPU654904 PZQ654904 QJM654904 QTI654904 RDE654904 RNA654904 RWW654904 SGS654904 SQO654904 TAK654904 TKG654904 TUC654904 UDY654904 UNU654904 UXQ654904 VHM654904 VRI654904 WBE654904 WLA654904 WUW654904 J720440 IK720440 SG720440 ACC720440 ALY720440 AVU720440 BFQ720440 BPM720440 BZI720440 CJE720440 CTA720440 DCW720440 DMS720440 DWO720440 EGK720440 EQG720440 FAC720440 FJY720440 FTU720440 GDQ720440 GNM720440 GXI720440 HHE720440 HRA720440 IAW720440 IKS720440 IUO720440 JEK720440 JOG720440 JYC720440 KHY720440 KRU720440 LBQ720440 LLM720440 LVI720440 MFE720440 MPA720440 MYW720440 NIS720440 NSO720440 OCK720440 OMG720440 OWC720440 PFY720440 PPU720440 PZQ720440 QJM720440 QTI720440 RDE720440 RNA720440 RWW720440 SGS720440 SQO720440 TAK720440 TKG720440 TUC720440 UDY720440 UNU720440 UXQ720440 VHM720440 VRI720440 WBE720440 WLA720440 WUW720440 J785976 IK785976 SG785976 ACC785976 ALY785976 AVU785976 BFQ785976 BPM785976 BZI785976 CJE785976 CTA785976 DCW785976 DMS785976 DWO785976 EGK785976 EQG785976 FAC785976 FJY785976 FTU785976 GDQ785976 GNM785976 GXI785976 HHE785976 HRA785976 IAW785976 IKS785976 IUO785976 JEK785976 JOG785976 JYC785976 KHY785976 KRU785976 LBQ785976 LLM785976 LVI785976 MFE785976 MPA785976 MYW785976 NIS785976 NSO785976 OCK785976 OMG785976 OWC785976 PFY785976 PPU785976 PZQ785976 QJM785976 QTI785976 RDE785976 RNA785976 RWW785976 SGS785976 SQO785976 TAK785976 TKG785976 TUC785976 UDY785976 UNU785976 UXQ785976 VHM785976 VRI785976 WBE785976 WLA785976 WUW785976 J851512 IK851512 SG851512 ACC851512 ALY851512 AVU851512 BFQ851512 BPM851512 BZI851512 CJE851512 CTA851512 DCW851512 DMS851512 DWO851512 EGK851512 EQG851512 FAC851512 FJY851512 FTU851512 GDQ851512 GNM851512 GXI851512 HHE851512 HRA851512 IAW851512 IKS851512 IUO851512 JEK851512 JOG851512 JYC851512 KHY851512 KRU851512 LBQ851512 LLM851512 LVI851512 MFE851512 MPA851512 MYW851512 NIS851512 NSO851512 OCK851512 OMG851512 OWC851512 PFY851512 PPU851512 PZQ851512 QJM851512 QTI851512 RDE851512 RNA851512 RWW851512 SGS851512 SQO851512 TAK851512 TKG851512 TUC851512 UDY851512 UNU851512 UXQ851512 VHM851512 VRI851512 WBE851512 WLA851512 WUW851512 J917048 IK917048 SG917048 ACC917048 ALY917048 AVU917048 BFQ917048 BPM917048 BZI917048 CJE917048 CTA917048 DCW917048 DMS917048 DWO917048 EGK917048 EQG917048 FAC917048 FJY917048 FTU917048 GDQ917048 GNM917048 GXI917048 HHE917048 HRA917048 IAW917048 IKS917048 IUO917048 JEK917048 JOG917048 JYC917048 KHY917048 KRU917048 LBQ917048 LLM917048 LVI917048 MFE917048 MPA917048 MYW917048 NIS917048 NSO917048 OCK917048 OMG917048 OWC917048 PFY917048 PPU917048 PZQ917048 QJM917048 QTI917048 RDE917048 RNA917048 RWW917048 SGS917048 SQO917048 TAK917048 TKG917048 TUC917048 UDY917048 UNU917048 UXQ917048 VHM917048 VRI917048 WBE917048 WLA917048 WUW917048 J982584 IK982584 SG982584 ACC982584 ALY982584 AVU982584 BFQ982584 BPM982584 BZI982584 CJE982584 CTA982584 DCW982584 DMS982584 DWO982584 EGK982584 EQG982584 FAC982584 FJY982584 FTU982584 GDQ982584 GNM982584 GXI982584 HHE982584 HRA982584 IAW982584 IKS982584 IUO982584 JEK982584 JOG982584 JYC982584 KHY982584 KRU982584 LBQ982584 LLM982584 LVI982584 MFE982584 MPA982584 MYW982584 NIS982584 NSO982584 OCK982584 OMG982584 OWC982584 PFY982584 PPU982584 PZQ982584 QJM982584 QTI982584 RDE982584 RNA982584 RWW982584 SGS982584 SQO982584 TAK982584 TKG982584 TUC982584 UDY982584 UNU982584 UXQ982584 VHM982584 VRI982584 WBE982584 WLA982584 WUW982584 J64964 IK64964 SG64964 ACC64964 ALY64964 AVU64964 BFQ64964 BPM64964 BZI64964 CJE64964 CTA64964 DCW64964 DMS64964 DWO64964 EGK64964 EQG64964 FAC64964 FJY64964 FTU64964 GDQ64964 GNM64964 GXI64964 HHE64964 HRA64964 IAW64964 IKS64964 IUO64964 JEK64964 JOG64964 JYC64964 KHY64964 KRU64964 LBQ64964 LLM64964 LVI64964 MFE64964 MPA64964 MYW64964 NIS64964 NSO64964 OCK64964 OMG64964 OWC64964 PFY64964 PPU64964 PZQ64964 QJM64964 QTI64964 RDE64964 RNA64964 RWW64964 SGS64964 SQO64964 TAK64964 TKG64964 TUC64964 UDY64964 UNU64964 UXQ64964 VHM64964 VRI64964 WBE64964 WLA64964 WUW64964 J130500 IK130500 SG130500 ACC130500 ALY130500 AVU130500 BFQ130500 BPM130500 BZI130500 CJE130500 CTA130500 DCW130500 DMS130500 DWO130500 EGK130500 EQG130500 FAC130500 FJY130500 FTU130500 GDQ130500 GNM130500 GXI130500 HHE130500 HRA130500 IAW130500 IKS130500 IUO130500 JEK130500 JOG130500 JYC130500 KHY130500 KRU130500 LBQ130500 LLM130500 LVI130500 MFE130500 MPA130500 MYW130500 NIS130500 NSO130500 OCK130500 OMG130500 OWC130500 PFY130500 PPU130500 PZQ130500 QJM130500 QTI130500 RDE130500 RNA130500 RWW130500 SGS130500 SQO130500 TAK130500 TKG130500 TUC130500 UDY130500 UNU130500 UXQ130500 VHM130500 VRI130500 WBE130500 WLA130500 WUW130500 J196036 IK196036 SG196036 ACC196036 ALY196036 AVU196036 BFQ196036 BPM196036 BZI196036 CJE196036 CTA196036 DCW196036 DMS196036 DWO196036 EGK196036 EQG196036 FAC196036 FJY196036 FTU196036 GDQ196036 GNM196036 GXI196036 HHE196036 HRA196036 IAW196036 IKS196036 IUO196036 JEK196036 JOG196036 JYC196036 KHY196036 KRU196036 LBQ196036 LLM196036 LVI196036 MFE196036 MPA196036 MYW196036 NIS196036 NSO196036 OCK196036 OMG196036 OWC196036 PFY196036 PPU196036 PZQ196036 QJM196036 QTI196036 RDE196036 RNA196036 RWW196036 SGS196036 SQO196036 TAK196036 TKG196036 TUC196036 UDY196036 UNU196036 UXQ196036 VHM196036 VRI196036 WBE196036 WLA196036 WUW196036 J261572 IK261572 SG261572 ACC261572 ALY261572 AVU261572 BFQ261572 BPM261572 BZI261572 CJE261572 CTA261572 DCW261572 DMS261572 DWO261572 EGK261572 EQG261572 FAC261572 FJY261572 FTU261572 GDQ261572 GNM261572 GXI261572 HHE261572 HRA261572 IAW261572 IKS261572 IUO261572 JEK261572 JOG261572 JYC261572 KHY261572 KRU261572 LBQ261572 LLM261572 LVI261572 MFE261572 MPA261572 MYW261572 NIS261572 NSO261572 OCK261572 OMG261572 OWC261572 PFY261572 PPU261572 PZQ261572 QJM261572 QTI261572 RDE261572 RNA261572 RWW261572 SGS261572 SQO261572 TAK261572 TKG261572 TUC261572 UDY261572 UNU261572 UXQ261572 VHM261572 VRI261572 WBE261572 WLA261572 WUW261572 J327108 IK327108 SG327108 ACC327108 ALY327108 AVU327108 BFQ327108 BPM327108 BZI327108 CJE327108 CTA327108 DCW327108 DMS327108 DWO327108 EGK327108 EQG327108 FAC327108 FJY327108 FTU327108 GDQ327108 GNM327108 GXI327108 HHE327108 HRA327108 IAW327108 IKS327108 IUO327108 JEK327108 JOG327108 JYC327108 KHY327108 KRU327108 LBQ327108 LLM327108 LVI327108 MFE327108 MPA327108 MYW327108 NIS327108 NSO327108 OCK327108 OMG327108 OWC327108 PFY327108 PPU327108 PZQ327108 QJM327108 QTI327108 RDE327108 RNA327108 RWW327108 SGS327108 SQO327108 TAK327108 TKG327108 TUC327108 UDY327108 UNU327108 UXQ327108 VHM327108 VRI327108 WBE327108 WLA327108 WUW327108 J392644 IK392644 SG392644 ACC392644 ALY392644 AVU392644 BFQ392644 BPM392644 BZI392644 CJE392644 CTA392644 DCW392644 DMS392644 DWO392644 EGK392644 EQG392644 FAC392644 FJY392644 FTU392644 GDQ392644 GNM392644 GXI392644 HHE392644 HRA392644 IAW392644 IKS392644 IUO392644 JEK392644 JOG392644 JYC392644 KHY392644 KRU392644 LBQ392644 LLM392644 LVI392644 MFE392644 MPA392644 MYW392644 NIS392644 NSO392644 OCK392644 OMG392644 OWC392644 PFY392644 PPU392644 PZQ392644 QJM392644 QTI392644 RDE392644 RNA392644 RWW392644 SGS392644 SQO392644 TAK392644 TKG392644 TUC392644 UDY392644 UNU392644 UXQ392644 VHM392644 VRI392644 WBE392644 WLA392644 WUW392644 J458180 IK458180 SG458180 ACC458180 ALY458180 AVU458180 BFQ458180 BPM458180 BZI458180 CJE458180 CTA458180 DCW458180 DMS458180 DWO458180 EGK458180 EQG458180 FAC458180 FJY458180 FTU458180 GDQ458180 GNM458180 GXI458180 HHE458180 HRA458180 IAW458180 IKS458180 IUO458180 JEK458180 JOG458180 JYC458180 KHY458180 KRU458180 LBQ458180 LLM458180 LVI458180 MFE458180 MPA458180 MYW458180 NIS458180 NSO458180 OCK458180 OMG458180 OWC458180 PFY458180 PPU458180 PZQ458180 QJM458180 QTI458180 RDE458180 RNA458180 RWW458180 SGS458180 SQO458180 TAK458180 TKG458180 TUC458180 UDY458180 UNU458180 UXQ458180 VHM458180 VRI458180 WBE458180 WLA458180 WUW458180 J523716 IK523716 SG523716 ACC523716 ALY523716 AVU523716 BFQ523716 BPM523716 BZI523716 CJE523716 CTA523716 DCW523716 DMS523716 DWO523716 EGK523716 EQG523716 FAC523716 FJY523716 FTU523716 GDQ523716 GNM523716 GXI523716 HHE523716 HRA523716 IAW523716 IKS523716 IUO523716 JEK523716 JOG523716 JYC523716 KHY523716 KRU523716 LBQ523716 LLM523716 LVI523716 MFE523716 MPA523716 MYW523716 NIS523716 NSO523716 OCK523716 OMG523716 OWC523716 PFY523716 PPU523716 PZQ523716 QJM523716 QTI523716 RDE523716 RNA523716 RWW523716 SGS523716 SQO523716 TAK523716 TKG523716 TUC523716 UDY523716 UNU523716 UXQ523716 VHM523716 VRI523716 WBE523716 WLA523716 WUW523716 J589252 IK589252 SG589252 ACC589252 ALY589252 AVU589252 BFQ589252 BPM589252 BZI589252 CJE589252 CTA589252 DCW589252 DMS589252 DWO589252 EGK589252 EQG589252 FAC589252 FJY589252 FTU589252 GDQ589252 GNM589252 GXI589252 HHE589252 HRA589252 IAW589252 IKS589252 IUO589252 JEK589252 JOG589252 JYC589252 KHY589252 KRU589252 LBQ589252 LLM589252 LVI589252 MFE589252 MPA589252 MYW589252 NIS589252 NSO589252 OCK589252 OMG589252 OWC589252 PFY589252 PPU589252 PZQ589252 QJM589252 QTI589252 RDE589252 RNA589252 RWW589252 SGS589252 SQO589252 TAK589252 TKG589252 TUC589252 UDY589252 UNU589252 UXQ589252 VHM589252 VRI589252 WBE589252 WLA589252 WUW589252 J654788 IK654788 SG654788 ACC654788 ALY654788 AVU654788 BFQ654788 BPM654788 BZI654788 CJE654788 CTA654788 DCW654788 DMS654788 DWO654788 EGK654788 EQG654788 FAC654788 FJY654788 FTU654788 GDQ654788 GNM654788 GXI654788 HHE654788 HRA654788 IAW654788 IKS654788 IUO654788 JEK654788 JOG654788 JYC654788 KHY654788 KRU654788 LBQ654788 LLM654788 LVI654788 MFE654788 MPA654788 MYW654788 NIS654788 NSO654788 OCK654788 OMG654788 OWC654788 PFY654788 PPU654788 PZQ654788 QJM654788 QTI654788 RDE654788 RNA654788 RWW654788 SGS654788 SQO654788 TAK654788 TKG654788 TUC654788 UDY654788 UNU654788 UXQ654788 VHM654788 VRI654788 WBE654788 WLA654788 WUW654788 J720324 IK720324 SG720324 ACC720324 ALY720324 AVU720324 BFQ720324 BPM720324 BZI720324 CJE720324 CTA720324 DCW720324 DMS720324 DWO720324 EGK720324 EQG720324 FAC720324 FJY720324 FTU720324 GDQ720324 GNM720324 GXI720324 HHE720324 HRA720324 IAW720324 IKS720324 IUO720324 JEK720324 JOG720324 JYC720324 KHY720324 KRU720324 LBQ720324 LLM720324 LVI720324 MFE720324 MPA720324 MYW720324 NIS720324 NSO720324 OCK720324 OMG720324 OWC720324 PFY720324 PPU720324 PZQ720324 QJM720324 QTI720324 RDE720324 RNA720324 RWW720324 SGS720324 SQO720324 TAK720324 TKG720324 TUC720324 UDY720324 UNU720324 UXQ720324 VHM720324 VRI720324 WBE720324 WLA720324 WUW720324 J785860 IK785860 SG785860 ACC785860 ALY785860 AVU785860 BFQ785860 BPM785860 BZI785860 CJE785860 CTA785860 DCW785860 DMS785860 DWO785860 EGK785860 EQG785860 FAC785860 FJY785860 FTU785860 GDQ785860 GNM785860 GXI785860 HHE785860 HRA785860 IAW785860 IKS785860 IUO785860 JEK785860 JOG785860 JYC785860 KHY785860 KRU785860 LBQ785860 LLM785860 LVI785860 MFE785860 MPA785860 MYW785860 NIS785860 NSO785860 OCK785860 OMG785860 OWC785860 PFY785860 PPU785860 PZQ785860 QJM785860 QTI785860 RDE785860 RNA785860 RWW785860 SGS785860 SQO785860 TAK785860 TKG785860 TUC785860 UDY785860 UNU785860 UXQ785860 VHM785860 VRI785860 WBE785860 WLA785860 WUW785860 J851396 IK851396 SG851396 ACC851396 ALY851396 AVU851396 BFQ851396 BPM851396 BZI851396 CJE851396 CTA851396 DCW851396 DMS851396 DWO851396 EGK851396 EQG851396 FAC851396 FJY851396 FTU851396 GDQ851396 GNM851396 GXI851396 HHE851396 HRA851396 IAW851396 IKS851396 IUO851396 JEK851396 JOG851396 JYC851396 KHY851396 KRU851396 LBQ851396 LLM851396 LVI851396 MFE851396 MPA851396 MYW851396 NIS851396 NSO851396 OCK851396 OMG851396 OWC851396 PFY851396 PPU851396 PZQ851396 QJM851396 QTI851396 RDE851396 RNA851396 RWW851396 SGS851396 SQO851396 TAK851396 TKG851396 TUC851396 UDY851396 UNU851396 UXQ851396 VHM851396 VRI851396 WBE851396 WLA851396 WUW851396 J916932 IK916932 SG916932 ACC916932 ALY916932 AVU916932 BFQ916932 BPM916932 BZI916932 CJE916932 CTA916932 DCW916932 DMS916932 DWO916932 EGK916932 EQG916932 FAC916932 FJY916932 FTU916932 GDQ916932 GNM916932 GXI916932 HHE916932 HRA916932 IAW916932 IKS916932 IUO916932 JEK916932 JOG916932 JYC916932 KHY916932 KRU916932 LBQ916932 LLM916932 LVI916932 MFE916932 MPA916932 MYW916932 NIS916932 NSO916932 OCK916932 OMG916932 OWC916932 PFY916932 PPU916932 PZQ916932 QJM916932 QTI916932 RDE916932 RNA916932 RWW916932 SGS916932 SQO916932 TAK916932 TKG916932 TUC916932 UDY916932 UNU916932 UXQ916932 VHM916932 VRI916932 WBE916932 WLA916932 WUW916932 J982468 IK982468 SG982468 ACC982468 ALY982468 AVU982468 BFQ982468 BPM982468 BZI982468 CJE982468 CTA982468 DCW982468 DMS982468 DWO982468 EGK982468 EQG982468 FAC982468 FJY982468 FTU982468 GDQ982468 GNM982468 GXI982468 HHE982468 HRA982468 IAW982468 IKS982468 IUO982468 JEK982468 JOG982468 JYC982468 KHY982468 KRU982468 LBQ982468 LLM982468 LVI982468 MFE982468 MPA982468 MYW982468 NIS982468 NSO982468 OCK982468 OMG982468 OWC982468 PFY982468 PPU982468 PZQ982468 QJM982468 QTI982468 RDE982468 RNA982468 RWW982468 SGS982468 SQO982468 TAK982468 TKG982468 TUC982468 UDY982468 UNU982468 UXQ982468 VHM982468 VRI982468 WBE982468 WLA982468 WUW982468 J64664 IK64664 SG64664 ACC64664 ALY64664 AVU64664 BFQ64664 BPM64664 BZI64664 CJE64664 CTA64664 DCW64664 DMS64664 DWO64664 EGK64664 EQG64664 FAC64664 FJY64664 FTU64664 GDQ64664 GNM64664 GXI64664 HHE64664 HRA64664 IAW64664 IKS64664 IUO64664 JEK64664 JOG64664 JYC64664 KHY64664 KRU64664 LBQ64664 LLM64664 LVI64664 MFE64664 MPA64664 MYW64664 NIS64664 NSO64664 OCK64664 OMG64664 OWC64664 PFY64664 PPU64664 PZQ64664 QJM64664 QTI64664 RDE64664 RNA64664 RWW64664 SGS64664 SQO64664 TAK64664 TKG64664 TUC64664 UDY64664 UNU64664 UXQ64664 VHM64664 VRI64664 WBE64664 WLA64664 WUW64664 J130200 IK130200 SG130200 ACC130200 ALY130200 AVU130200 BFQ130200 BPM130200 BZI130200 CJE130200 CTA130200 DCW130200 DMS130200 DWO130200 EGK130200 EQG130200 FAC130200 FJY130200 FTU130200 GDQ130200 GNM130200 GXI130200 HHE130200 HRA130200 IAW130200 IKS130200 IUO130200 JEK130200 JOG130200 JYC130200 KHY130200 KRU130200 LBQ130200 LLM130200 LVI130200 MFE130200 MPA130200 MYW130200 NIS130200 NSO130200 OCK130200 OMG130200 OWC130200 PFY130200 PPU130200 PZQ130200 QJM130200 QTI130200 RDE130200 RNA130200 RWW130200 SGS130200 SQO130200 TAK130200 TKG130200 TUC130200 UDY130200 UNU130200 UXQ130200 VHM130200 VRI130200 WBE130200 WLA130200 WUW130200 J195736 IK195736 SG195736 ACC195736 ALY195736 AVU195736 BFQ195736 BPM195736 BZI195736 CJE195736 CTA195736 DCW195736 DMS195736 DWO195736 EGK195736 EQG195736 FAC195736 FJY195736 FTU195736 GDQ195736 GNM195736 GXI195736 HHE195736 HRA195736 IAW195736 IKS195736 IUO195736 JEK195736 JOG195736 JYC195736 KHY195736 KRU195736 LBQ195736 LLM195736 LVI195736 MFE195736 MPA195736 MYW195736 NIS195736 NSO195736 OCK195736 OMG195736 OWC195736 PFY195736 PPU195736 PZQ195736 QJM195736 QTI195736 RDE195736 RNA195736 RWW195736 SGS195736 SQO195736 TAK195736 TKG195736 TUC195736 UDY195736 UNU195736 UXQ195736 VHM195736 VRI195736 WBE195736 WLA195736 WUW195736 J261272 IK261272 SG261272 ACC261272 ALY261272 AVU261272 BFQ261272 BPM261272 BZI261272 CJE261272 CTA261272 DCW261272 DMS261272 DWO261272 EGK261272 EQG261272 FAC261272 FJY261272 FTU261272 GDQ261272 GNM261272 GXI261272 HHE261272 HRA261272 IAW261272 IKS261272 IUO261272 JEK261272 JOG261272 JYC261272 KHY261272 KRU261272 LBQ261272 LLM261272 LVI261272 MFE261272 MPA261272 MYW261272 NIS261272 NSO261272 OCK261272 OMG261272 OWC261272 PFY261272 PPU261272 PZQ261272 QJM261272 QTI261272 RDE261272 RNA261272 RWW261272 SGS261272 SQO261272 TAK261272 TKG261272 TUC261272 UDY261272 UNU261272 UXQ261272 VHM261272 VRI261272 WBE261272 WLA261272 WUW261272 J326808 IK326808 SG326808 ACC326808 ALY326808 AVU326808 BFQ326808 BPM326808 BZI326808 CJE326808 CTA326808 DCW326808 DMS326808 DWO326808 EGK326808 EQG326808 FAC326808 FJY326808 FTU326808 GDQ326808 GNM326808 GXI326808 HHE326808 HRA326808 IAW326808 IKS326808 IUO326808 JEK326808 JOG326808 JYC326808 KHY326808 KRU326808 LBQ326808 LLM326808 LVI326808 MFE326808 MPA326808 MYW326808 NIS326808 NSO326808 OCK326808 OMG326808 OWC326808 PFY326808 PPU326808 PZQ326808 QJM326808 QTI326808 RDE326808 RNA326808 RWW326808 SGS326808 SQO326808 TAK326808 TKG326808 TUC326808 UDY326808 UNU326808 UXQ326808 VHM326808 VRI326808 WBE326808 WLA326808 WUW326808 J392344 IK392344 SG392344 ACC392344 ALY392344 AVU392344 BFQ392344 BPM392344 BZI392344 CJE392344 CTA392344 DCW392344 DMS392344 DWO392344 EGK392344 EQG392344 FAC392344 FJY392344 FTU392344 GDQ392344 GNM392344 GXI392344 HHE392344 HRA392344 IAW392344 IKS392344 IUO392344 JEK392344 JOG392344 JYC392344 KHY392344 KRU392344 LBQ392344 LLM392344 LVI392344 MFE392344 MPA392344 MYW392344 NIS392344 NSO392344 OCK392344 OMG392344 OWC392344 PFY392344 PPU392344 PZQ392344 QJM392344 QTI392344 RDE392344 RNA392344 RWW392344 SGS392344 SQO392344 TAK392344 TKG392344 TUC392344 UDY392344 UNU392344 UXQ392344 VHM392344 VRI392344 WBE392344 WLA392344 WUW392344 J457880 IK457880 SG457880 ACC457880 ALY457880 AVU457880 BFQ457880 BPM457880 BZI457880 CJE457880 CTA457880 DCW457880 DMS457880 DWO457880 EGK457880 EQG457880 FAC457880 FJY457880 FTU457880 GDQ457880 GNM457880 GXI457880 HHE457880 HRA457880 IAW457880 IKS457880 IUO457880 JEK457880 JOG457880 JYC457880 KHY457880 KRU457880 LBQ457880 LLM457880 LVI457880 MFE457880 MPA457880 MYW457880 NIS457880 NSO457880 OCK457880 OMG457880 OWC457880 PFY457880 PPU457880 PZQ457880 QJM457880 QTI457880 RDE457880 RNA457880 RWW457880 SGS457880 SQO457880 TAK457880 TKG457880 TUC457880 UDY457880 UNU457880 UXQ457880 VHM457880 VRI457880 WBE457880 WLA457880 WUW457880 J523416 IK523416 SG523416 ACC523416 ALY523416 AVU523416 BFQ523416 BPM523416 BZI523416 CJE523416 CTA523416 DCW523416 DMS523416 DWO523416 EGK523416 EQG523416 FAC523416 FJY523416 FTU523416 GDQ523416 GNM523416 GXI523416 HHE523416 HRA523416 IAW523416 IKS523416 IUO523416 JEK523416 JOG523416 JYC523416 KHY523416 KRU523416 LBQ523416 LLM523416 LVI523416 MFE523416 MPA523416 MYW523416 NIS523416 NSO523416 OCK523416 OMG523416 OWC523416 PFY523416 PPU523416 PZQ523416 QJM523416 QTI523416 RDE523416 RNA523416 RWW523416 SGS523416 SQO523416 TAK523416 TKG523416 TUC523416 UDY523416 UNU523416 UXQ523416 VHM523416 VRI523416 WBE523416 WLA523416 WUW523416 J588952 IK588952 SG588952 ACC588952 ALY588952 AVU588952 BFQ588952 BPM588952 BZI588952 CJE588952 CTA588952 DCW588952 DMS588952 DWO588952 EGK588952 EQG588952 FAC588952 FJY588952 FTU588952 GDQ588952 GNM588952 GXI588952 HHE588952 HRA588952 IAW588952 IKS588952 IUO588952 JEK588952 JOG588952 JYC588952 KHY588952 KRU588952 LBQ588952 LLM588952 LVI588952 MFE588952 MPA588952 MYW588952 NIS588952 NSO588952 OCK588952 OMG588952 OWC588952 PFY588952 PPU588952 PZQ588952 QJM588952 QTI588952 RDE588952 RNA588952 RWW588952 SGS588952 SQO588952 TAK588952 TKG588952 TUC588952 UDY588952 UNU588952 UXQ588952 VHM588952 VRI588952 WBE588952 WLA588952 WUW588952 J654488 IK654488 SG654488 ACC654488 ALY654488 AVU654488 BFQ654488 BPM654488 BZI654488 CJE654488 CTA654488 DCW654488 DMS654488 DWO654488 EGK654488 EQG654488 FAC654488 FJY654488 FTU654488 GDQ654488 GNM654488 GXI654488 HHE654488 HRA654488 IAW654488 IKS654488 IUO654488 JEK654488 JOG654488 JYC654488 KHY654488 KRU654488 LBQ654488 LLM654488 LVI654488 MFE654488 MPA654488 MYW654488 NIS654488 NSO654488 OCK654488 OMG654488 OWC654488 PFY654488 PPU654488 PZQ654488 QJM654488 QTI654488 RDE654488 RNA654488 RWW654488 SGS654488 SQO654488 TAK654488 TKG654488 TUC654488 UDY654488 UNU654488 UXQ654488 VHM654488 VRI654488 WBE654488 WLA654488 WUW654488 J720024 IK720024 SG720024 ACC720024 ALY720024 AVU720024 BFQ720024 BPM720024 BZI720024 CJE720024 CTA720024 DCW720024 DMS720024 DWO720024 EGK720024 EQG720024 FAC720024 FJY720024 FTU720024 GDQ720024 GNM720024 GXI720024 HHE720024 HRA720024 IAW720024 IKS720024 IUO720024 JEK720024 JOG720024 JYC720024 KHY720024 KRU720024 LBQ720024 LLM720024 LVI720024 MFE720024 MPA720024 MYW720024 NIS720024 NSO720024 OCK720024 OMG720024 OWC720024 PFY720024 PPU720024 PZQ720024 QJM720024 QTI720024 RDE720024 RNA720024 RWW720024 SGS720024 SQO720024 TAK720024 TKG720024 TUC720024 UDY720024 UNU720024 UXQ720024 VHM720024 VRI720024 WBE720024 WLA720024 WUW720024 J785560 IK785560 SG785560 ACC785560 ALY785560 AVU785560 BFQ785560 BPM785560 BZI785560 CJE785560 CTA785560 DCW785560 DMS785560 DWO785560 EGK785560 EQG785560 FAC785560 FJY785560 FTU785560 GDQ785560 GNM785560 GXI785560 HHE785560 HRA785560 IAW785560 IKS785560 IUO785560 JEK785560 JOG785560 JYC785560 KHY785560 KRU785560 LBQ785560 LLM785560 LVI785560 MFE785560 MPA785560 MYW785560 NIS785560 NSO785560 OCK785560 OMG785560 OWC785560 PFY785560 PPU785560 PZQ785560 QJM785560 QTI785560 RDE785560 RNA785560 RWW785560 SGS785560 SQO785560 TAK785560 TKG785560 TUC785560 UDY785560 UNU785560 UXQ785560 VHM785560 VRI785560 WBE785560 WLA785560 WUW785560 J851096 IK851096 SG851096 ACC851096 ALY851096 AVU851096 BFQ851096 BPM851096 BZI851096 CJE851096 CTA851096 DCW851096 DMS851096 DWO851096 EGK851096 EQG851096 FAC851096 FJY851096 FTU851096 GDQ851096 GNM851096 GXI851096 HHE851096 HRA851096 IAW851096 IKS851096 IUO851096 JEK851096 JOG851096 JYC851096 KHY851096 KRU851096 LBQ851096 LLM851096 LVI851096 MFE851096 MPA851096 MYW851096 NIS851096 NSO851096 OCK851096 OMG851096 OWC851096 PFY851096 PPU851096 PZQ851096 QJM851096 QTI851096 RDE851096 RNA851096 RWW851096 SGS851096 SQO851096 TAK851096 TKG851096 TUC851096 UDY851096 UNU851096 UXQ851096 VHM851096 VRI851096 WBE851096 WLA851096 WUW851096 J916632 IK916632 SG916632 ACC916632 ALY916632 AVU916632 BFQ916632 BPM916632 BZI916632 CJE916632 CTA916632 DCW916632 DMS916632 DWO916632 EGK916632 EQG916632 FAC916632 FJY916632 FTU916632 GDQ916632 GNM916632 GXI916632 HHE916632 HRA916632 IAW916632 IKS916632 IUO916632 JEK916632 JOG916632 JYC916632 KHY916632 KRU916632 LBQ916632 LLM916632 LVI916632 MFE916632 MPA916632 MYW916632 NIS916632 NSO916632 OCK916632 OMG916632 OWC916632 PFY916632 PPU916632 PZQ916632 QJM916632 QTI916632 RDE916632 RNA916632 RWW916632 SGS916632 SQO916632 TAK916632 TKG916632 TUC916632 UDY916632 UNU916632 UXQ916632 VHM916632 VRI916632 WBE916632 WLA916632 WUW916632 J982168 IK982168 SG982168 ACC982168 ALY982168 AVU982168 BFQ982168 BPM982168 BZI982168 CJE982168 CTA982168 DCW982168 DMS982168 DWO982168 EGK982168 EQG982168 FAC982168 FJY982168 FTU982168 GDQ982168 GNM982168 GXI982168 HHE982168 HRA982168 IAW982168 IKS982168 IUO982168 JEK982168 JOG982168 JYC982168 KHY982168 KRU982168 LBQ982168 LLM982168 LVI982168 MFE982168 MPA982168 MYW982168 NIS982168 NSO982168 OCK982168 OMG982168 OWC982168 PFY982168 PPU982168 PZQ982168 QJM982168 QTI982168 RDE982168 RNA982168 RWW982168 SGS982168 SQO982168 TAK982168 TKG982168 TUC982168 UDY982168 UNU982168 UXQ982168 VHM982168 VRI982168 WBE982168 WLA982168 WUW982168 J64604 IK64604 SG64604 ACC64604 ALY64604 AVU64604 BFQ64604 BPM64604 BZI64604 CJE64604 CTA64604 DCW64604 DMS64604 DWO64604 EGK64604 EQG64604 FAC64604 FJY64604 FTU64604 GDQ64604 GNM64604 GXI64604 HHE64604 HRA64604 IAW64604 IKS64604 IUO64604 JEK64604 JOG64604 JYC64604 KHY64604 KRU64604 LBQ64604 LLM64604 LVI64604 MFE64604 MPA64604 MYW64604 NIS64604 NSO64604 OCK64604 OMG64604 OWC64604 PFY64604 PPU64604 PZQ64604 QJM64604 QTI64604 RDE64604 RNA64604 RWW64604 SGS64604 SQO64604 TAK64604 TKG64604 TUC64604 UDY64604 UNU64604 UXQ64604 VHM64604 VRI64604 WBE64604 WLA64604 WUW64604 J130140 IK130140 SG130140 ACC130140 ALY130140 AVU130140 BFQ130140 BPM130140 BZI130140 CJE130140 CTA130140 DCW130140 DMS130140 DWO130140 EGK130140 EQG130140 FAC130140 FJY130140 FTU130140 GDQ130140 GNM130140 GXI130140 HHE130140 HRA130140 IAW130140 IKS130140 IUO130140 JEK130140 JOG130140 JYC130140 KHY130140 KRU130140 LBQ130140 LLM130140 LVI130140 MFE130140 MPA130140 MYW130140 NIS130140 NSO130140 OCK130140 OMG130140 OWC130140 PFY130140 PPU130140 PZQ130140 QJM130140 QTI130140 RDE130140 RNA130140 RWW130140 SGS130140 SQO130140 TAK130140 TKG130140 TUC130140 UDY130140 UNU130140 UXQ130140 VHM130140 VRI130140 WBE130140 WLA130140 WUW130140 J195676 IK195676 SG195676 ACC195676 ALY195676 AVU195676 BFQ195676 BPM195676 BZI195676 CJE195676 CTA195676 DCW195676 DMS195676 DWO195676 EGK195676 EQG195676 FAC195676 FJY195676 FTU195676 GDQ195676 GNM195676 GXI195676 HHE195676 HRA195676 IAW195676 IKS195676 IUO195676 JEK195676 JOG195676 JYC195676 KHY195676 KRU195676 LBQ195676 LLM195676 LVI195676 MFE195676 MPA195676 MYW195676 NIS195676 NSO195676 OCK195676 OMG195676 OWC195676 PFY195676 PPU195676 PZQ195676 QJM195676 QTI195676 RDE195676 RNA195676 RWW195676 SGS195676 SQO195676 TAK195676 TKG195676 TUC195676 UDY195676 UNU195676 UXQ195676 VHM195676 VRI195676 WBE195676 WLA195676 WUW195676 J261212 IK261212 SG261212 ACC261212 ALY261212 AVU261212 BFQ261212 BPM261212 BZI261212 CJE261212 CTA261212 DCW261212 DMS261212 DWO261212 EGK261212 EQG261212 FAC261212 FJY261212 FTU261212 GDQ261212 GNM261212 GXI261212 HHE261212 HRA261212 IAW261212 IKS261212 IUO261212 JEK261212 JOG261212 JYC261212 KHY261212 KRU261212 LBQ261212 LLM261212 LVI261212 MFE261212 MPA261212 MYW261212 NIS261212 NSO261212 OCK261212 OMG261212 OWC261212 PFY261212 PPU261212 PZQ261212 QJM261212 QTI261212 RDE261212 RNA261212 RWW261212 SGS261212 SQO261212 TAK261212 TKG261212 TUC261212 UDY261212 UNU261212 UXQ261212 VHM261212 VRI261212 WBE261212 WLA261212 WUW261212 J326748 IK326748 SG326748 ACC326748 ALY326748 AVU326748 BFQ326748 BPM326748 BZI326748 CJE326748 CTA326748 DCW326748 DMS326748 DWO326748 EGK326748 EQG326748 FAC326748 FJY326748 FTU326748 GDQ326748 GNM326748 GXI326748 HHE326748 HRA326748 IAW326748 IKS326748 IUO326748 JEK326748 JOG326748 JYC326748 KHY326748 KRU326748 LBQ326748 LLM326748 LVI326748 MFE326748 MPA326748 MYW326748 NIS326748 NSO326748 OCK326748 OMG326748 OWC326748 PFY326748 PPU326748 PZQ326748 QJM326748 QTI326748 RDE326748 RNA326748 RWW326748 SGS326748 SQO326748 TAK326748 TKG326748 TUC326748 UDY326748 UNU326748 UXQ326748 VHM326748 VRI326748 WBE326748 WLA326748 WUW326748 J392284 IK392284 SG392284 ACC392284 ALY392284 AVU392284 BFQ392284 BPM392284 BZI392284 CJE392284 CTA392284 DCW392284 DMS392284 DWO392284 EGK392284 EQG392284 FAC392284 FJY392284 FTU392284 GDQ392284 GNM392284 GXI392284 HHE392284 HRA392284 IAW392284 IKS392284 IUO392284 JEK392284 JOG392284 JYC392284 KHY392284 KRU392284 LBQ392284 LLM392284 LVI392284 MFE392284 MPA392284 MYW392284 NIS392284 NSO392284 OCK392284 OMG392284 OWC392284 PFY392284 PPU392284 PZQ392284 QJM392284 QTI392284 RDE392284 RNA392284 RWW392284 SGS392284 SQO392284 TAK392284 TKG392284 TUC392284 UDY392284 UNU392284 UXQ392284 VHM392284 VRI392284 WBE392284 WLA392284 WUW392284 J457820 IK457820 SG457820 ACC457820 ALY457820 AVU457820 BFQ457820 BPM457820 BZI457820 CJE457820 CTA457820 DCW457820 DMS457820 DWO457820 EGK457820 EQG457820 FAC457820 FJY457820 FTU457820 GDQ457820 GNM457820 GXI457820 HHE457820 HRA457820 IAW457820 IKS457820 IUO457820 JEK457820 JOG457820 JYC457820 KHY457820 KRU457820 LBQ457820 LLM457820 LVI457820 MFE457820 MPA457820 MYW457820 NIS457820 NSO457820 OCK457820 OMG457820 OWC457820 PFY457820 PPU457820 PZQ457820 QJM457820 QTI457820 RDE457820 RNA457820 RWW457820 SGS457820 SQO457820 TAK457820 TKG457820 TUC457820 UDY457820 UNU457820 UXQ457820 VHM457820 VRI457820 WBE457820 WLA457820 WUW457820 J523356 IK523356 SG523356 ACC523356 ALY523356 AVU523356 BFQ523356 BPM523356 BZI523356 CJE523356 CTA523356 DCW523356 DMS523356 DWO523356 EGK523356 EQG523356 FAC523356 FJY523356 FTU523356 GDQ523356 GNM523356 GXI523356 HHE523356 HRA523356 IAW523356 IKS523356 IUO523356 JEK523356 JOG523356 JYC523356 KHY523356 KRU523356 LBQ523356 LLM523356 LVI523356 MFE523356 MPA523356 MYW523356 NIS523356 NSO523356 OCK523356 OMG523356 OWC523356 PFY523356 PPU523356 PZQ523356 QJM523356 QTI523356 RDE523356 RNA523356 RWW523356 SGS523356 SQO523356 TAK523356 TKG523356 TUC523356 UDY523356 UNU523356 UXQ523356 VHM523356 VRI523356 WBE523356 WLA523356 WUW523356 J588892 IK588892 SG588892 ACC588892 ALY588892 AVU588892 BFQ588892 BPM588892 BZI588892 CJE588892 CTA588892 DCW588892 DMS588892 DWO588892 EGK588892 EQG588892 FAC588892 FJY588892 FTU588892 GDQ588892 GNM588892 GXI588892 HHE588892 HRA588892 IAW588892 IKS588892 IUO588892 JEK588892 JOG588892 JYC588892 KHY588892 KRU588892 LBQ588892 LLM588892 LVI588892 MFE588892 MPA588892 MYW588892 NIS588892 NSO588892 OCK588892 OMG588892 OWC588892 PFY588892 PPU588892 PZQ588892 QJM588892 QTI588892 RDE588892 RNA588892 RWW588892 SGS588892 SQO588892 TAK588892 TKG588892 TUC588892 UDY588892 UNU588892 UXQ588892 VHM588892 VRI588892 WBE588892 WLA588892 WUW588892 J654428 IK654428 SG654428 ACC654428 ALY654428 AVU654428 BFQ654428 BPM654428 BZI654428 CJE654428 CTA654428 DCW654428 DMS654428 DWO654428 EGK654428 EQG654428 FAC654428 FJY654428 FTU654428 GDQ654428 GNM654428 GXI654428 HHE654428 HRA654428 IAW654428 IKS654428 IUO654428 JEK654428 JOG654428 JYC654428 KHY654428 KRU654428 LBQ654428 LLM654428 LVI654428 MFE654428 MPA654428 MYW654428 NIS654428 NSO654428 OCK654428 OMG654428 OWC654428 PFY654428 PPU654428 PZQ654428 QJM654428 QTI654428 RDE654428 RNA654428 RWW654428 SGS654428 SQO654428 TAK654428 TKG654428 TUC654428 UDY654428 UNU654428 UXQ654428 VHM654428 VRI654428 WBE654428 WLA654428 WUW654428 J719964 IK719964 SG719964 ACC719964 ALY719964 AVU719964 BFQ719964 BPM719964 BZI719964 CJE719964 CTA719964 DCW719964 DMS719964 DWO719964 EGK719964 EQG719964 FAC719964 FJY719964 FTU719964 GDQ719964 GNM719964 GXI719964 HHE719964 HRA719964 IAW719964 IKS719964 IUO719964 JEK719964 JOG719964 JYC719964 KHY719964 KRU719964 LBQ719964 LLM719964 LVI719964 MFE719964 MPA719964 MYW719964 NIS719964 NSO719964 OCK719964 OMG719964 OWC719964 PFY719964 PPU719964 PZQ719964 QJM719964 QTI719964 RDE719964 RNA719964 RWW719964 SGS719964 SQO719964 TAK719964 TKG719964 TUC719964 UDY719964 UNU719964 UXQ719964 VHM719964 VRI719964 WBE719964 WLA719964 WUW719964 J785500 IK785500 SG785500 ACC785500 ALY785500 AVU785500 BFQ785500 BPM785500 BZI785500 CJE785500 CTA785500 DCW785500 DMS785500 DWO785500 EGK785500 EQG785500 FAC785500 FJY785500 FTU785500 GDQ785500 GNM785500 GXI785500 HHE785500 HRA785500 IAW785500 IKS785500 IUO785500 JEK785500 JOG785500 JYC785500 KHY785500 KRU785500 LBQ785500 LLM785500 LVI785500 MFE785500 MPA785500 MYW785500 NIS785500 NSO785500 OCK785500 OMG785500 OWC785500 PFY785500 PPU785500 PZQ785500 QJM785500 QTI785500 RDE785500 RNA785500 RWW785500 SGS785500 SQO785500 TAK785500 TKG785500 TUC785500 UDY785500 UNU785500 UXQ785500 VHM785500 VRI785500 WBE785500 WLA785500 WUW785500 J851036 IK851036 SG851036 ACC851036 ALY851036 AVU851036 BFQ851036 BPM851036 BZI851036 CJE851036 CTA851036 DCW851036 DMS851036 DWO851036 EGK851036 EQG851036 FAC851036 FJY851036 FTU851036 GDQ851036 GNM851036 GXI851036 HHE851036 HRA851036 IAW851036 IKS851036 IUO851036 JEK851036 JOG851036 JYC851036 KHY851036 KRU851036 LBQ851036 LLM851036 LVI851036 MFE851036 MPA851036 MYW851036 NIS851036 NSO851036 OCK851036 OMG851036 OWC851036 PFY851036 PPU851036 PZQ851036 QJM851036 QTI851036 RDE851036 RNA851036 RWW851036 SGS851036 SQO851036 TAK851036 TKG851036 TUC851036 UDY851036 UNU851036 UXQ851036 VHM851036 VRI851036 WBE851036 WLA851036 WUW851036 J916572 IK916572 SG916572 ACC916572 ALY916572 AVU916572 BFQ916572 BPM916572 BZI916572 CJE916572 CTA916572 DCW916572 DMS916572 DWO916572 EGK916572 EQG916572 FAC916572 FJY916572 FTU916572 GDQ916572 GNM916572 GXI916572 HHE916572 HRA916572 IAW916572 IKS916572 IUO916572 JEK916572 JOG916572 JYC916572 KHY916572 KRU916572 LBQ916572 LLM916572 LVI916572 MFE916572 MPA916572 MYW916572 NIS916572 NSO916572 OCK916572 OMG916572 OWC916572 PFY916572 PPU916572 PZQ916572 QJM916572 QTI916572 RDE916572 RNA916572 RWW916572 SGS916572 SQO916572 TAK916572 TKG916572 TUC916572 UDY916572 UNU916572 UXQ916572 VHM916572 VRI916572 WBE916572 WLA916572 WUW916572 J982108 IK982108 SG982108 ACC982108 ALY982108 AVU982108 BFQ982108 BPM982108 BZI982108 CJE982108 CTA982108 DCW982108 DMS982108 DWO982108 EGK982108 EQG982108 FAC982108 FJY982108 FTU982108 GDQ982108 GNM982108 GXI982108 HHE982108 HRA982108 IAW982108 IKS982108 IUO982108 JEK982108 JOG982108 JYC982108 KHY982108 KRU982108 LBQ982108 LLM982108 LVI982108 MFE982108 MPA982108 MYW982108 NIS982108 NSO982108 OCK982108 OMG982108 OWC982108 PFY982108 PPU982108 PZQ982108 QJM982108 QTI982108 RDE982108 RNA982108 RWW982108 SGS982108 SQO982108 TAK982108 TKG982108 TUC982108 UDY982108 UNU982108 UXQ982108 VHM982108 VRI982108 WBE982108 WLA982108 WUW982108 J64787 IK64787 SG64787 ACC64787 ALY64787 AVU64787 BFQ64787 BPM64787 BZI64787 CJE64787 CTA64787 DCW64787 DMS64787 DWO64787 EGK64787 EQG64787 FAC64787 FJY64787 FTU64787 GDQ64787 GNM64787 GXI64787 HHE64787 HRA64787 IAW64787 IKS64787 IUO64787 JEK64787 JOG64787 JYC64787 KHY64787 KRU64787 LBQ64787 LLM64787 LVI64787 MFE64787 MPA64787 MYW64787 NIS64787 NSO64787 OCK64787 OMG64787 OWC64787 PFY64787 PPU64787 PZQ64787 QJM64787 QTI64787 RDE64787 RNA64787 RWW64787 SGS64787 SQO64787 TAK64787 TKG64787 TUC64787 UDY64787 UNU64787 UXQ64787 VHM64787 VRI64787 WBE64787 WLA64787 WUW64787 J130323 IK130323 SG130323 ACC130323 ALY130323 AVU130323 BFQ130323 BPM130323 BZI130323 CJE130323 CTA130323 DCW130323 DMS130323 DWO130323 EGK130323 EQG130323 FAC130323 FJY130323 FTU130323 GDQ130323 GNM130323 GXI130323 HHE130323 HRA130323 IAW130323 IKS130323 IUO130323 JEK130323 JOG130323 JYC130323 KHY130323 KRU130323 LBQ130323 LLM130323 LVI130323 MFE130323 MPA130323 MYW130323 NIS130323 NSO130323 OCK130323 OMG130323 OWC130323 PFY130323 PPU130323 PZQ130323 QJM130323 QTI130323 RDE130323 RNA130323 RWW130323 SGS130323 SQO130323 TAK130323 TKG130323 TUC130323 UDY130323 UNU130323 UXQ130323 VHM130323 VRI130323 WBE130323 WLA130323 WUW130323 J195859 IK195859 SG195859 ACC195859 ALY195859 AVU195859 BFQ195859 BPM195859 BZI195859 CJE195859 CTA195859 DCW195859 DMS195859 DWO195859 EGK195859 EQG195859 FAC195859 FJY195859 FTU195859 GDQ195859 GNM195859 GXI195859 HHE195859 HRA195859 IAW195859 IKS195859 IUO195859 JEK195859 JOG195859 JYC195859 KHY195859 KRU195859 LBQ195859 LLM195859 LVI195859 MFE195859 MPA195859 MYW195859 NIS195859 NSO195859 OCK195859 OMG195859 OWC195859 PFY195859 PPU195859 PZQ195859 QJM195859 QTI195859 RDE195859 RNA195859 RWW195859 SGS195859 SQO195859 TAK195859 TKG195859 TUC195859 UDY195859 UNU195859 UXQ195859 VHM195859 VRI195859 WBE195859 WLA195859 WUW195859 J261395 IK261395 SG261395 ACC261395 ALY261395 AVU261395 BFQ261395 BPM261395 BZI261395 CJE261395 CTA261395 DCW261395 DMS261395 DWO261395 EGK261395 EQG261395 FAC261395 FJY261395 FTU261395 GDQ261395 GNM261395 GXI261395 HHE261395 HRA261395 IAW261395 IKS261395 IUO261395 JEK261395 JOG261395 JYC261395 KHY261395 KRU261395 LBQ261395 LLM261395 LVI261395 MFE261395 MPA261395 MYW261395 NIS261395 NSO261395 OCK261395 OMG261395 OWC261395 PFY261395 PPU261395 PZQ261395 QJM261395 QTI261395 RDE261395 RNA261395 RWW261395 SGS261395 SQO261395 TAK261395 TKG261395 TUC261395 UDY261395 UNU261395 UXQ261395 VHM261395 VRI261395 WBE261395 WLA261395 WUW261395 J326931 IK326931 SG326931 ACC326931 ALY326931 AVU326931 BFQ326931 BPM326931 BZI326931 CJE326931 CTA326931 DCW326931 DMS326931 DWO326931 EGK326931 EQG326931 FAC326931 FJY326931 FTU326931 GDQ326931 GNM326931 GXI326931 HHE326931 HRA326931 IAW326931 IKS326931 IUO326931 JEK326931 JOG326931 JYC326931 KHY326931 KRU326931 LBQ326931 LLM326931 LVI326931 MFE326931 MPA326931 MYW326931 NIS326931 NSO326931 OCK326931 OMG326931 OWC326931 PFY326931 PPU326931 PZQ326931 QJM326931 QTI326931 RDE326931 RNA326931 RWW326931 SGS326931 SQO326931 TAK326931 TKG326931 TUC326931 UDY326931 UNU326931 UXQ326931 VHM326931 VRI326931 WBE326931 WLA326931 WUW326931 J392467 IK392467 SG392467 ACC392467 ALY392467 AVU392467 BFQ392467 BPM392467 BZI392467 CJE392467 CTA392467 DCW392467 DMS392467 DWO392467 EGK392467 EQG392467 FAC392467 FJY392467 FTU392467 GDQ392467 GNM392467 GXI392467 HHE392467 HRA392467 IAW392467 IKS392467 IUO392467 JEK392467 JOG392467 JYC392467 KHY392467 KRU392467 LBQ392467 LLM392467 LVI392467 MFE392467 MPA392467 MYW392467 NIS392467 NSO392467 OCK392467 OMG392467 OWC392467 PFY392467 PPU392467 PZQ392467 QJM392467 QTI392467 RDE392467 RNA392467 RWW392467 SGS392467 SQO392467 TAK392467 TKG392467 TUC392467 UDY392467 UNU392467 UXQ392467 VHM392467 VRI392467 WBE392467 WLA392467 WUW392467 J458003 IK458003 SG458003 ACC458003 ALY458003 AVU458003 BFQ458003 BPM458003 BZI458003 CJE458003 CTA458003 DCW458003 DMS458003 DWO458003 EGK458003 EQG458003 FAC458003 FJY458003 FTU458003 GDQ458003 GNM458003 GXI458003 HHE458003 HRA458003 IAW458003 IKS458003 IUO458003 JEK458003 JOG458003 JYC458003 KHY458003 KRU458003 LBQ458003 LLM458003 LVI458003 MFE458003 MPA458003 MYW458003 NIS458003 NSO458003 OCK458003 OMG458003 OWC458003 PFY458003 PPU458003 PZQ458003 QJM458003 QTI458003 RDE458003 RNA458003 RWW458003 SGS458003 SQO458003 TAK458003 TKG458003 TUC458003 UDY458003 UNU458003 UXQ458003 VHM458003 VRI458003 WBE458003 WLA458003 WUW458003 J523539 IK523539 SG523539 ACC523539 ALY523539 AVU523539 BFQ523539 BPM523539 BZI523539 CJE523539 CTA523539 DCW523539 DMS523539 DWO523539 EGK523539 EQG523539 FAC523539 FJY523539 FTU523539 GDQ523539 GNM523539 GXI523539 HHE523539 HRA523539 IAW523539 IKS523539 IUO523539 JEK523539 JOG523539 JYC523539 KHY523539 KRU523539 LBQ523539 LLM523539 LVI523539 MFE523539 MPA523539 MYW523539 NIS523539 NSO523539 OCK523539 OMG523539 OWC523539 PFY523539 PPU523539 PZQ523539 QJM523539 QTI523539 RDE523539 RNA523539 RWW523539 SGS523539 SQO523539 TAK523539 TKG523539 TUC523539 UDY523539 UNU523539 UXQ523539 VHM523539 VRI523539 WBE523539 WLA523539 WUW523539 J589075 IK589075 SG589075 ACC589075 ALY589075 AVU589075 BFQ589075 BPM589075 BZI589075 CJE589075 CTA589075 DCW589075 DMS589075 DWO589075 EGK589075 EQG589075 FAC589075 FJY589075 FTU589075 GDQ589075 GNM589075 GXI589075 HHE589075 HRA589075 IAW589075 IKS589075 IUO589075 JEK589075 JOG589075 JYC589075 KHY589075 KRU589075 LBQ589075 LLM589075 LVI589075 MFE589075 MPA589075 MYW589075 NIS589075 NSO589075 OCK589075 OMG589075 OWC589075 PFY589075 PPU589075 PZQ589075 QJM589075 QTI589075 RDE589075 RNA589075 RWW589075 SGS589075 SQO589075 TAK589075 TKG589075 TUC589075 UDY589075 UNU589075 UXQ589075 VHM589075 VRI589075 WBE589075 WLA589075 WUW589075 J654611 IK654611 SG654611 ACC654611 ALY654611 AVU654611 BFQ654611 BPM654611 BZI654611 CJE654611 CTA654611 DCW654611 DMS654611 DWO654611 EGK654611 EQG654611 FAC654611 FJY654611 FTU654611 GDQ654611 GNM654611 GXI654611 HHE654611 HRA654611 IAW654611 IKS654611 IUO654611 JEK654611 JOG654611 JYC654611 KHY654611 KRU654611 LBQ654611 LLM654611 LVI654611 MFE654611 MPA654611 MYW654611 NIS654611 NSO654611 OCK654611 OMG654611 OWC654611 PFY654611 PPU654611 PZQ654611 QJM654611 QTI654611 RDE654611 RNA654611 RWW654611 SGS654611 SQO654611 TAK654611 TKG654611 TUC654611 UDY654611 UNU654611 UXQ654611 VHM654611 VRI654611 WBE654611 WLA654611 WUW654611 J720147 IK720147 SG720147 ACC720147 ALY720147 AVU720147 BFQ720147 BPM720147 BZI720147 CJE720147 CTA720147 DCW720147 DMS720147 DWO720147 EGK720147 EQG720147 FAC720147 FJY720147 FTU720147 GDQ720147 GNM720147 GXI720147 HHE720147 HRA720147 IAW720147 IKS720147 IUO720147 JEK720147 JOG720147 JYC720147 KHY720147 KRU720147 LBQ720147 LLM720147 LVI720147 MFE720147 MPA720147 MYW720147 NIS720147 NSO720147 OCK720147 OMG720147 OWC720147 PFY720147 PPU720147 PZQ720147 QJM720147 QTI720147 RDE720147 RNA720147 RWW720147 SGS720147 SQO720147 TAK720147 TKG720147 TUC720147 UDY720147 UNU720147 UXQ720147 VHM720147 VRI720147 WBE720147 WLA720147 WUW720147 J785683 IK785683 SG785683 ACC785683 ALY785683 AVU785683 BFQ785683 BPM785683 BZI785683 CJE785683 CTA785683 DCW785683 DMS785683 DWO785683 EGK785683 EQG785683 FAC785683 FJY785683 FTU785683 GDQ785683 GNM785683 GXI785683 HHE785683 HRA785683 IAW785683 IKS785683 IUO785683 JEK785683 JOG785683 JYC785683 KHY785683 KRU785683 LBQ785683 LLM785683 LVI785683 MFE785683 MPA785683 MYW785683 NIS785683 NSO785683 OCK785683 OMG785683 OWC785683 PFY785683 PPU785683 PZQ785683 QJM785683 QTI785683 RDE785683 RNA785683 RWW785683 SGS785683 SQO785683 TAK785683 TKG785683 TUC785683 UDY785683 UNU785683 UXQ785683 VHM785683 VRI785683 WBE785683 WLA785683 WUW785683 J851219 IK851219 SG851219 ACC851219 ALY851219 AVU851219 BFQ851219 BPM851219 BZI851219 CJE851219 CTA851219 DCW851219 DMS851219 DWO851219 EGK851219 EQG851219 FAC851219 FJY851219 FTU851219 GDQ851219 GNM851219 GXI851219 HHE851219 HRA851219 IAW851219 IKS851219 IUO851219 JEK851219 JOG851219 JYC851219 KHY851219 KRU851219 LBQ851219 LLM851219 LVI851219 MFE851219 MPA851219 MYW851219 NIS851219 NSO851219 OCK851219 OMG851219 OWC851219 PFY851219 PPU851219 PZQ851219 QJM851219 QTI851219 RDE851219 RNA851219 RWW851219 SGS851219 SQO851219 TAK851219 TKG851219 TUC851219 UDY851219 UNU851219 UXQ851219 VHM851219 VRI851219 WBE851219 WLA851219 WUW851219 J916755 IK916755 SG916755 ACC916755 ALY916755 AVU916755 BFQ916755 BPM916755 BZI916755 CJE916755 CTA916755 DCW916755 DMS916755 DWO916755 EGK916755 EQG916755 FAC916755 FJY916755 FTU916755 GDQ916755 GNM916755 GXI916755 HHE916755 HRA916755 IAW916755 IKS916755 IUO916755 JEK916755 JOG916755 JYC916755 KHY916755 KRU916755 LBQ916755 LLM916755 LVI916755 MFE916755 MPA916755 MYW916755 NIS916755 NSO916755 OCK916755 OMG916755 OWC916755 PFY916755 PPU916755 PZQ916755 QJM916755 QTI916755 RDE916755 RNA916755 RWW916755 SGS916755 SQO916755 TAK916755 TKG916755 TUC916755 UDY916755 UNU916755 UXQ916755 VHM916755 VRI916755 WBE916755 WLA916755 WUW916755 J982291 IK982291 SG982291 ACC982291 ALY982291 AVU982291 BFQ982291 BPM982291 BZI982291 CJE982291 CTA982291 DCW982291 DMS982291 DWO982291 EGK982291 EQG982291 FAC982291 FJY982291 FTU982291 GDQ982291 GNM982291 GXI982291 HHE982291 HRA982291 IAW982291 IKS982291 IUO982291 JEK982291 JOG982291 JYC982291 KHY982291 KRU982291 LBQ982291 LLM982291 LVI982291 MFE982291 MPA982291 MYW982291 NIS982291 NSO982291 OCK982291 OMG982291 OWC982291 PFY982291 PPU982291 PZQ982291 QJM982291 QTI982291 RDE982291 RNA982291 RWW982291 SGS982291 SQO982291 TAK982291 TKG982291 TUC982291 UDY982291 UNU982291 UXQ982291 VHM982291 VRI982291 WBE982291 WLA982291 WUW982291 J64848 IK64848 SG64848 ACC64848 ALY64848 AVU64848 BFQ64848 BPM64848 BZI64848 CJE64848 CTA64848 DCW64848 DMS64848 DWO64848 EGK64848 EQG64848 FAC64848 FJY64848 FTU64848 GDQ64848 GNM64848 GXI64848 HHE64848 HRA64848 IAW64848 IKS64848 IUO64848 JEK64848 JOG64848 JYC64848 KHY64848 KRU64848 LBQ64848 LLM64848 LVI64848 MFE64848 MPA64848 MYW64848 NIS64848 NSO64848 OCK64848 OMG64848 OWC64848 PFY64848 PPU64848 PZQ64848 QJM64848 QTI64848 RDE64848 RNA64848 RWW64848 SGS64848 SQO64848 TAK64848 TKG64848 TUC64848 UDY64848 UNU64848 UXQ64848 VHM64848 VRI64848 WBE64848 WLA64848 WUW64848 J130384 IK130384 SG130384 ACC130384 ALY130384 AVU130384 BFQ130384 BPM130384 BZI130384 CJE130384 CTA130384 DCW130384 DMS130384 DWO130384 EGK130384 EQG130384 FAC130384 FJY130384 FTU130384 GDQ130384 GNM130384 GXI130384 HHE130384 HRA130384 IAW130384 IKS130384 IUO130384 JEK130384 JOG130384 JYC130384 KHY130384 KRU130384 LBQ130384 LLM130384 LVI130384 MFE130384 MPA130384 MYW130384 NIS130384 NSO130384 OCK130384 OMG130384 OWC130384 PFY130384 PPU130384 PZQ130384 QJM130384 QTI130384 RDE130384 RNA130384 RWW130384 SGS130384 SQO130384 TAK130384 TKG130384 TUC130384 UDY130384 UNU130384 UXQ130384 VHM130384 VRI130384 WBE130384 WLA130384 WUW130384 J195920 IK195920 SG195920 ACC195920 ALY195920 AVU195920 BFQ195920 BPM195920 BZI195920 CJE195920 CTA195920 DCW195920 DMS195920 DWO195920 EGK195920 EQG195920 FAC195920 FJY195920 FTU195920 GDQ195920 GNM195920 GXI195920 HHE195920 HRA195920 IAW195920 IKS195920 IUO195920 JEK195920 JOG195920 JYC195920 KHY195920 KRU195920 LBQ195920 LLM195920 LVI195920 MFE195920 MPA195920 MYW195920 NIS195920 NSO195920 OCK195920 OMG195920 OWC195920 PFY195920 PPU195920 PZQ195920 QJM195920 QTI195920 RDE195920 RNA195920 RWW195920 SGS195920 SQO195920 TAK195920 TKG195920 TUC195920 UDY195920 UNU195920 UXQ195920 VHM195920 VRI195920 WBE195920 WLA195920 WUW195920 J261456 IK261456 SG261456 ACC261456 ALY261456 AVU261456 BFQ261456 BPM261456 BZI261456 CJE261456 CTA261456 DCW261456 DMS261456 DWO261456 EGK261456 EQG261456 FAC261456 FJY261456 FTU261456 GDQ261456 GNM261456 GXI261456 HHE261456 HRA261456 IAW261456 IKS261456 IUO261456 JEK261456 JOG261456 JYC261456 KHY261456 KRU261456 LBQ261456 LLM261456 LVI261456 MFE261456 MPA261456 MYW261456 NIS261456 NSO261456 OCK261456 OMG261456 OWC261456 PFY261456 PPU261456 PZQ261456 QJM261456 QTI261456 RDE261456 RNA261456 RWW261456 SGS261456 SQO261456 TAK261456 TKG261456 TUC261456 UDY261456 UNU261456 UXQ261456 VHM261456 VRI261456 WBE261456 WLA261456 WUW261456 J326992 IK326992 SG326992 ACC326992 ALY326992 AVU326992 BFQ326992 BPM326992 BZI326992 CJE326992 CTA326992 DCW326992 DMS326992 DWO326992 EGK326992 EQG326992 FAC326992 FJY326992 FTU326992 GDQ326992 GNM326992 GXI326992 HHE326992 HRA326992 IAW326992 IKS326992 IUO326992 JEK326992 JOG326992 JYC326992 KHY326992 KRU326992 LBQ326992 LLM326992 LVI326992 MFE326992 MPA326992 MYW326992 NIS326992 NSO326992 OCK326992 OMG326992 OWC326992 PFY326992 PPU326992 PZQ326992 QJM326992 QTI326992 RDE326992 RNA326992 RWW326992 SGS326992 SQO326992 TAK326992 TKG326992 TUC326992 UDY326992 UNU326992 UXQ326992 VHM326992 VRI326992 WBE326992 WLA326992 WUW326992 J392528 IK392528 SG392528 ACC392528 ALY392528 AVU392528 BFQ392528 BPM392528 BZI392528 CJE392528 CTA392528 DCW392528 DMS392528 DWO392528 EGK392528 EQG392528 FAC392528 FJY392528 FTU392528 GDQ392528 GNM392528 GXI392528 HHE392528 HRA392528 IAW392528 IKS392528 IUO392528 JEK392528 JOG392528 JYC392528 KHY392528 KRU392528 LBQ392528 LLM392528 LVI392528 MFE392528 MPA392528 MYW392528 NIS392528 NSO392528 OCK392528 OMG392528 OWC392528 PFY392528 PPU392528 PZQ392528 QJM392528 QTI392528 RDE392528 RNA392528 RWW392528 SGS392528 SQO392528 TAK392528 TKG392528 TUC392528 UDY392528 UNU392528 UXQ392528 VHM392528 VRI392528 WBE392528 WLA392528 WUW392528 J458064 IK458064 SG458064 ACC458064 ALY458064 AVU458064 BFQ458064 BPM458064 BZI458064 CJE458064 CTA458064 DCW458064 DMS458064 DWO458064 EGK458064 EQG458064 FAC458064 FJY458064 FTU458064 GDQ458064 GNM458064 GXI458064 HHE458064 HRA458064 IAW458064 IKS458064 IUO458064 JEK458064 JOG458064 JYC458064 KHY458064 KRU458064 LBQ458064 LLM458064 LVI458064 MFE458064 MPA458064 MYW458064 NIS458064 NSO458064 OCK458064 OMG458064 OWC458064 PFY458064 PPU458064 PZQ458064 QJM458064 QTI458064 RDE458064 RNA458064 RWW458064 SGS458064 SQO458064 TAK458064 TKG458064 TUC458064 UDY458064 UNU458064 UXQ458064 VHM458064 VRI458064 WBE458064 WLA458064 WUW458064 J523600 IK523600 SG523600 ACC523600 ALY523600 AVU523600 BFQ523600 BPM523600 BZI523600 CJE523600 CTA523600 DCW523600 DMS523600 DWO523600 EGK523600 EQG523600 FAC523600 FJY523600 FTU523600 GDQ523600 GNM523600 GXI523600 HHE523600 HRA523600 IAW523600 IKS523600 IUO523600 JEK523600 JOG523600 JYC523600 KHY523600 KRU523600 LBQ523600 LLM523600 LVI523600 MFE523600 MPA523600 MYW523600 NIS523600 NSO523600 OCK523600 OMG523600 OWC523600 PFY523600 PPU523600 PZQ523600 QJM523600 QTI523600 RDE523600 RNA523600 RWW523600 SGS523600 SQO523600 TAK523600 TKG523600 TUC523600 UDY523600 UNU523600 UXQ523600 VHM523600 VRI523600 WBE523600 WLA523600 WUW523600 J589136 IK589136 SG589136 ACC589136 ALY589136 AVU589136 BFQ589136 BPM589136 BZI589136 CJE589136 CTA589136 DCW589136 DMS589136 DWO589136 EGK589136 EQG589136 FAC589136 FJY589136 FTU589136 GDQ589136 GNM589136 GXI589136 HHE589136 HRA589136 IAW589136 IKS589136 IUO589136 JEK589136 JOG589136 JYC589136 KHY589136 KRU589136 LBQ589136 LLM589136 LVI589136 MFE589136 MPA589136 MYW589136 NIS589136 NSO589136 OCK589136 OMG589136 OWC589136 PFY589136 PPU589136 PZQ589136 QJM589136 QTI589136 RDE589136 RNA589136 RWW589136 SGS589136 SQO589136 TAK589136 TKG589136 TUC589136 UDY589136 UNU589136 UXQ589136 VHM589136 VRI589136 WBE589136 WLA589136 WUW589136 J654672 IK654672 SG654672 ACC654672 ALY654672 AVU654672 BFQ654672 BPM654672 BZI654672 CJE654672 CTA654672 DCW654672 DMS654672 DWO654672 EGK654672 EQG654672 FAC654672 FJY654672 FTU654672 GDQ654672 GNM654672 GXI654672 HHE654672 HRA654672 IAW654672 IKS654672 IUO654672 JEK654672 JOG654672 JYC654672 KHY654672 KRU654672 LBQ654672 LLM654672 LVI654672 MFE654672 MPA654672 MYW654672 NIS654672 NSO654672 OCK654672 OMG654672 OWC654672 PFY654672 PPU654672 PZQ654672 QJM654672 QTI654672 RDE654672 RNA654672 RWW654672 SGS654672 SQO654672 TAK654672 TKG654672 TUC654672 UDY654672 UNU654672 UXQ654672 VHM654672 VRI654672 WBE654672 WLA654672 WUW654672 J720208 IK720208 SG720208 ACC720208 ALY720208 AVU720208 BFQ720208 BPM720208 BZI720208 CJE720208 CTA720208 DCW720208 DMS720208 DWO720208 EGK720208 EQG720208 FAC720208 FJY720208 FTU720208 GDQ720208 GNM720208 GXI720208 HHE720208 HRA720208 IAW720208 IKS720208 IUO720208 JEK720208 JOG720208 JYC720208 KHY720208 KRU720208 LBQ720208 LLM720208 LVI720208 MFE720208 MPA720208 MYW720208 NIS720208 NSO720208 OCK720208 OMG720208 OWC720208 PFY720208 PPU720208 PZQ720208 QJM720208 QTI720208 RDE720208 RNA720208 RWW720208 SGS720208 SQO720208 TAK720208 TKG720208 TUC720208 UDY720208 UNU720208 UXQ720208 VHM720208 VRI720208 WBE720208 WLA720208 WUW720208 J785744 IK785744 SG785744 ACC785744 ALY785744 AVU785744 BFQ785744 BPM785744 BZI785744 CJE785744 CTA785744 DCW785744 DMS785744 DWO785744 EGK785744 EQG785744 FAC785744 FJY785744 FTU785744 GDQ785744 GNM785744 GXI785744 HHE785744 HRA785744 IAW785744 IKS785744 IUO785744 JEK785744 JOG785744 JYC785744 KHY785744 KRU785744 LBQ785744 LLM785744 LVI785744 MFE785744 MPA785744 MYW785744 NIS785744 NSO785744 OCK785744 OMG785744 OWC785744 PFY785744 PPU785744 PZQ785744 QJM785744 QTI785744 RDE785744 RNA785744 RWW785744 SGS785744 SQO785744 TAK785744 TKG785744 TUC785744 UDY785744 UNU785744 UXQ785744 VHM785744 VRI785744 WBE785744 WLA785744 WUW785744 J851280 IK851280 SG851280 ACC851280 ALY851280 AVU851280 BFQ851280 BPM851280 BZI851280 CJE851280 CTA851280 DCW851280 DMS851280 DWO851280 EGK851280 EQG851280 FAC851280 FJY851280 FTU851280 GDQ851280 GNM851280 GXI851280 HHE851280 HRA851280 IAW851280 IKS851280 IUO851280 JEK851280 JOG851280 JYC851280 KHY851280 KRU851280 LBQ851280 LLM851280 LVI851280 MFE851280 MPA851280 MYW851280 NIS851280 NSO851280 OCK851280 OMG851280 OWC851280 PFY851280 PPU851280 PZQ851280 QJM851280 QTI851280 RDE851280 RNA851280 RWW851280 SGS851280 SQO851280 TAK851280 TKG851280 TUC851280 UDY851280 UNU851280 UXQ851280 VHM851280 VRI851280 WBE851280 WLA851280 WUW851280 J916816 IK916816 SG916816 ACC916816 ALY916816 AVU916816 BFQ916816 BPM916816 BZI916816 CJE916816 CTA916816 DCW916816 DMS916816 DWO916816 EGK916816 EQG916816 FAC916816 FJY916816 FTU916816 GDQ916816 GNM916816 GXI916816 HHE916816 HRA916816 IAW916816 IKS916816 IUO916816 JEK916816 JOG916816 JYC916816 KHY916816 KRU916816 LBQ916816 LLM916816 LVI916816 MFE916816 MPA916816 MYW916816 NIS916816 NSO916816 OCK916816 OMG916816 OWC916816 PFY916816 PPU916816 PZQ916816 QJM916816 QTI916816 RDE916816 RNA916816 RWW916816 SGS916816 SQO916816 TAK916816 TKG916816 TUC916816 UDY916816 UNU916816 UXQ916816 VHM916816 VRI916816 WBE916816 WLA916816 WUW916816 J982352 IK982352 SG982352 ACC982352 ALY982352 AVU982352 BFQ982352 BPM982352 BZI982352 CJE982352 CTA982352 DCW982352 DMS982352 DWO982352 EGK982352 EQG982352 FAC982352 FJY982352 FTU982352 GDQ982352 GNM982352 GXI982352 HHE982352 HRA982352 IAW982352 IKS982352 IUO982352 JEK982352 JOG982352 JYC982352 KHY982352 KRU982352 LBQ982352 LLM982352 LVI982352 MFE982352 MPA982352 MYW982352 NIS982352 NSO982352 OCK982352 OMG982352 OWC982352 PFY982352 PPU982352 PZQ982352 QJM982352 QTI982352 RDE982352 RNA982352 RWW982352 SGS982352 SQO982352 TAK982352 TKG982352 TUC982352 UDY982352 UNU982352 UXQ982352 VHM982352 VRI982352 WBE982352 WLA982352 WUW982352 J64906 IK64906 SG64906 ACC64906 ALY64906 AVU64906 BFQ64906 BPM64906 BZI64906 CJE64906 CTA64906 DCW64906 DMS64906 DWO64906 EGK64906 EQG64906 FAC64906 FJY64906 FTU64906 GDQ64906 GNM64906 GXI64906 HHE64906 HRA64906 IAW64906 IKS64906 IUO64906 JEK64906 JOG64906 JYC64906 KHY64906 KRU64906 LBQ64906 LLM64906 LVI64906 MFE64906 MPA64906 MYW64906 NIS64906 NSO64906 OCK64906 OMG64906 OWC64906 PFY64906 PPU64906 PZQ64906 QJM64906 QTI64906 RDE64906 RNA64906 RWW64906 SGS64906 SQO64906 TAK64906 TKG64906 TUC64906 UDY64906 UNU64906 UXQ64906 VHM64906 VRI64906 WBE64906 WLA64906 WUW64906 J130442 IK130442 SG130442 ACC130442 ALY130442 AVU130442 BFQ130442 BPM130442 BZI130442 CJE130442 CTA130442 DCW130442 DMS130442 DWO130442 EGK130442 EQG130442 FAC130442 FJY130442 FTU130442 GDQ130442 GNM130442 GXI130442 HHE130442 HRA130442 IAW130442 IKS130442 IUO130442 JEK130442 JOG130442 JYC130442 KHY130442 KRU130442 LBQ130442 LLM130442 LVI130442 MFE130442 MPA130442 MYW130442 NIS130442 NSO130442 OCK130442 OMG130442 OWC130442 PFY130442 PPU130442 PZQ130442 QJM130442 QTI130442 RDE130442 RNA130442 RWW130442 SGS130442 SQO130442 TAK130442 TKG130442 TUC130442 UDY130442 UNU130442 UXQ130442 VHM130442 VRI130442 WBE130442 WLA130442 WUW130442 J195978 IK195978 SG195978 ACC195978 ALY195978 AVU195978 BFQ195978 BPM195978 BZI195978 CJE195978 CTA195978 DCW195978 DMS195978 DWO195978 EGK195978 EQG195978 FAC195978 FJY195978 FTU195978 GDQ195978 GNM195978 GXI195978 HHE195978 HRA195978 IAW195978 IKS195978 IUO195978 JEK195978 JOG195978 JYC195978 KHY195978 KRU195978 LBQ195978 LLM195978 LVI195978 MFE195978 MPA195978 MYW195978 NIS195978 NSO195978 OCK195978 OMG195978 OWC195978 PFY195978 PPU195978 PZQ195978 QJM195978 QTI195978 RDE195978 RNA195978 RWW195978 SGS195978 SQO195978 TAK195978 TKG195978 TUC195978 UDY195978 UNU195978 UXQ195978 VHM195978 VRI195978 WBE195978 WLA195978 WUW195978 J261514 IK261514 SG261514 ACC261514 ALY261514 AVU261514 BFQ261514 BPM261514 BZI261514 CJE261514 CTA261514 DCW261514 DMS261514 DWO261514 EGK261514 EQG261514 FAC261514 FJY261514 FTU261514 GDQ261514 GNM261514 GXI261514 HHE261514 HRA261514 IAW261514 IKS261514 IUO261514 JEK261514 JOG261514 JYC261514 KHY261514 KRU261514 LBQ261514 LLM261514 LVI261514 MFE261514 MPA261514 MYW261514 NIS261514 NSO261514 OCK261514 OMG261514 OWC261514 PFY261514 PPU261514 PZQ261514 QJM261514 QTI261514 RDE261514 RNA261514 RWW261514 SGS261514 SQO261514 TAK261514 TKG261514 TUC261514 UDY261514 UNU261514 UXQ261514 VHM261514 VRI261514 WBE261514 WLA261514 WUW261514 J327050 IK327050 SG327050 ACC327050 ALY327050 AVU327050 BFQ327050 BPM327050 BZI327050 CJE327050 CTA327050 DCW327050 DMS327050 DWO327050 EGK327050 EQG327050 FAC327050 FJY327050 FTU327050 GDQ327050 GNM327050 GXI327050 HHE327050 HRA327050 IAW327050 IKS327050 IUO327050 JEK327050 JOG327050 JYC327050 KHY327050 KRU327050 LBQ327050 LLM327050 LVI327050 MFE327050 MPA327050 MYW327050 NIS327050 NSO327050 OCK327050 OMG327050 OWC327050 PFY327050 PPU327050 PZQ327050 QJM327050 QTI327050 RDE327050 RNA327050 RWW327050 SGS327050 SQO327050 TAK327050 TKG327050 TUC327050 UDY327050 UNU327050 UXQ327050 VHM327050 VRI327050 WBE327050 WLA327050 WUW327050 J392586 IK392586 SG392586 ACC392586 ALY392586 AVU392586 BFQ392586 BPM392586 BZI392586 CJE392586 CTA392586 DCW392586 DMS392586 DWO392586 EGK392586 EQG392586 FAC392586 FJY392586 FTU392586 GDQ392586 GNM392586 GXI392586 HHE392586 HRA392586 IAW392586 IKS392586 IUO392586 JEK392586 JOG392586 JYC392586 KHY392586 KRU392586 LBQ392586 LLM392586 LVI392586 MFE392586 MPA392586 MYW392586 NIS392586 NSO392586 OCK392586 OMG392586 OWC392586 PFY392586 PPU392586 PZQ392586 QJM392586 QTI392586 RDE392586 RNA392586 RWW392586 SGS392586 SQO392586 TAK392586 TKG392586 TUC392586 UDY392586 UNU392586 UXQ392586 VHM392586 VRI392586 WBE392586 WLA392586 WUW392586 J458122 IK458122 SG458122 ACC458122 ALY458122 AVU458122 BFQ458122 BPM458122 BZI458122 CJE458122 CTA458122 DCW458122 DMS458122 DWO458122 EGK458122 EQG458122 FAC458122 FJY458122 FTU458122 GDQ458122 GNM458122 GXI458122 HHE458122 HRA458122 IAW458122 IKS458122 IUO458122 JEK458122 JOG458122 JYC458122 KHY458122 KRU458122 LBQ458122 LLM458122 LVI458122 MFE458122 MPA458122 MYW458122 NIS458122 NSO458122 OCK458122 OMG458122 OWC458122 PFY458122 PPU458122 PZQ458122 QJM458122 QTI458122 RDE458122 RNA458122 RWW458122 SGS458122 SQO458122 TAK458122 TKG458122 TUC458122 UDY458122 UNU458122 UXQ458122 VHM458122 VRI458122 WBE458122 WLA458122 WUW458122 J523658 IK523658 SG523658 ACC523658 ALY523658 AVU523658 BFQ523658 BPM523658 BZI523658 CJE523658 CTA523658 DCW523658 DMS523658 DWO523658 EGK523658 EQG523658 FAC523658 FJY523658 FTU523658 GDQ523658 GNM523658 GXI523658 HHE523658 HRA523658 IAW523658 IKS523658 IUO523658 JEK523658 JOG523658 JYC523658 KHY523658 KRU523658 LBQ523658 LLM523658 LVI523658 MFE523658 MPA523658 MYW523658 NIS523658 NSO523658 OCK523658 OMG523658 OWC523658 PFY523658 PPU523658 PZQ523658 QJM523658 QTI523658 RDE523658 RNA523658 RWW523658 SGS523658 SQO523658 TAK523658 TKG523658 TUC523658 UDY523658 UNU523658 UXQ523658 VHM523658 VRI523658 WBE523658 WLA523658 WUW523658 J589194 IK589194 SG589194 ACC589194 ALY589194 AVU589194 BFQ589194 BPM589194 BZI589194 CJE589194 CTA589194 DCW589194 DMS589194 DWO589194 EGK589194 EQG589194 FAC589194 FJY589194 FTU589194 GDQ589194 GNM589194 GXI589194 HHE589194 HRA589194 IAW589194 IKS589194 IUO589194 JEK589194 JOG589194 JYC589194 KHY589194 KRU589194 LBQ589194 LLM589194 LVI589194 MFE589194 MPA589194 MYW589194 NIS589194 NSO589194 OCK589194 OMG589194 OWC589194 PFY589194 PPU589194 PZQ589194 QJM589194 QTI589194 RDE589194 RNA589194 RWW589194 SGS589194 SQO589194 TAK589194 TKG589194 TUC589194 UDY589194 UNU589194 UXQ589194 VHM589194 VRI589194 WBE589194 WLA589194 WUW589194 J654730 IK654730 SG654730 ACC654730 ALY654730 AVU654730 BFQ654730 BPM654730 BZI654730 CJE654730 CTA654730 DCW654730 DMS654730 DWO654730 EGK654730 EQG654730 FAC654730 FJY654730 FTU654730 GDQ654730 GNM654730 GXI654730 HHE654730 HRA654730 IAW654730 IKS654730 IUO654730 JEK654730 JOG654730 JYC654730 KHY654730 KRU654730 LBQ654730 LLM654730 LVI654730 MFE654730 MPA654730 MYW654730 NIS654730 NSO654730 OCK654730 OMG654730 OWC654730 PFY654730 PPU654730 PZQ654730 QJM654730 QTI654730 RDE654730 RNA654730 RWW654730 SGS654730 SQO654730 TAK654730 TKG654730 TUC654730 UDY654730 UNU654730 UXQ654730 VHM654730 VRI654730 WBE654730 WLA654730 WUW654730 J720266 IK720266 SG720266 ACC720266 ALY720266 AVU720266 BFQ720266 BPM720266 BZI720266 CJE720266 CTA720266 DCW720266 DMS720266 DWO720266 EGK720266 EQG720266 FAC720266 FJY720266 FTU720266 GDQ720266 GNM720266 GXI720266 HHE720266 HRA720266 IAW720266 IKS720266 IUO720266 JEK720266 JOG720266 JYC720266 KHY720266 KRU720266 LBQ720266 LLM720266 LVI720266 MFE720266 MPA720266 MYW720266 NIS720266 NSO720266 OCK720266 OMG720266 OWC720266 PFY720266 PPU720266 PZQ720266 QJM720266 QTI720266 RDE720266 RNA720266 RWW720266 SGS720266 SQO720266 TAK720266 TKG720266 TUC720266 UDY720266 UNU720266 UXQ720266 VHM720266 VRI720266 WBE720266 WLA720266 WUW720266 J785802 IK785802 SG785802 ACC785802 ALY785802 AVU785802 BFQ785802 BPM785802 BZI785802 CJE785802 CTA785802 DCW785802 DMS785802 DWO785802 EGK785802 EQG785802 FAC785802 FJY785802 FTU785802 GDQ785802 GNM785802 GXI785802 HHE785802 HRA785802 IAW785802 IKS785802 IUO785802 JEK785802 JOG785802 JYC785802 KHY785802 KRU785802 LBQ785802 LLM785802 LVI785802 MFE785802 MPA785802 MYW785802 NIS785802 NSO785802 OCK785802 OMG785802 OWC785802 PFY785802 PPU785802 PZQ785802 QJM785802 QTI785802 RDE785802 RNA785802 RWW785802 SGS785802 SQO785802 TAK785802 TKG785802 TUC785802 UDY785802 UNU785802 UXQ785802 VHM785802 VRI785802 WBE785802 WLA785802 WUW785802 J851338 IK851338 SG851338 ACC851338 ALY851338 AVU851338 BFQ851338 BPM851338 BZI851338 CJE851338 CTA851338 DCW851338 DMS851338 DWO851338 EGK851338 EQG851338 FAC851338 FJY851338 FTU851338 GDQ851338 GNM851338 GXI851338 HHE851338 HRA851338 IAW851338 IKS851338 IUO851338 JEK851338 JOG851338 JYC851338 KHY851338 KRU851338 LBQ851338 LLM851338 LVI851338 MFE851338 MPA851338 MYW851338 NIS851338 NSO851338 OCK851338 OMG851338 OWC851338 PFY851338 PPU851338 PZQ851338 QJM851338 QTI851338 RDE851338 RNA851338 RWW851338 SGS851338 SQO851338 TAK851338 TKG851338 TUC851338 UDY851338 UNU851338 UXQ851338 VHM851338 VRI851338 WBE851338 WLA851338 WUW851338 J916874 IK916874 SG916874 ACC916874 ALY916874 AVU916874 BFQ916874 BPM916874 BZI916874 CJE916874 CTA916874 DCW916874 DMS916874 DWO916874 EGK916874 EQG916874 FAC916874 FJY916874 FTU916874 GDQ916874 GNM916874 GXI916874 HHE916874 HRA916874 IAW916874 IKS916874 IUO916874 JEK916874 JOG916874 JYC916874 KHY916874 KRU916874 LBQ916874 LLM916874 LVI916874 MFE916874 MPA916874 MYW916874 NIS916874 NSO916874 OCK916874 OMG916874 OWC916874 PFY916874 PPU916874 PZQ916874 QJM916874 QTI916874 RDE916874 RNA916874 RWW916874 SGS916874 SQO916874 TAK916874 TKG916874 TUC916874 UDY916874 UNU916874 UXQ916874 VHM916874 VRI916874 WBE916874 WLA916874 WUW916874 J982410 IK982410 SG982410 ACC982410 ALY982410 AVU982410 BFQ982410 BPM982410 BZI982410 CJE982410 CTA982410 DCW982410 DMS982410 DWO982410 EGK982410 EQG982410 FAC982410 FJY982410 FTU982410 GDQ982410 GNM982410 GXI982410 HHE982410 HRA982410 IAW982410 IKS982410 IUO982410 JEK982410 JOG982410 JYC982410 KHY982410 KRU982410 LBQ982410 LLM982410 LVI982410 MFE982410 MPA982410 MYW982410 NIS982410 NSO982410 OCK982410 OMG982410 OWC982410 PFY982410 PPU982410 PZQ982410 QJM982410 QTI982410 RDE982410 RNA982410 RWW982410 SGS982410 SQO982410 TAK982410 TKG982410 TUC982410 UDY982410 UNU982410 UXQ982410 VHM982410 VRI982410 WBE982410 WLA982410 WUW982410 J5 IK5 SG5 ACC5 ALY5 AVU5 BFQ5 BPM5 BZI5 CJE5 CTA5 DCW5 DMS5 DWO5 EGK5 EQG5 FAC5 FJY5 FTU5 GDQ5 GNM5 GXI5 HHE5 HRA5 IAW5 IKS5 IUO5 JEK5 JOG5 JYC5 KHY5 KRU5 LBQ5 LLM5 LVI5 MFE5 MPA5 MYW5 NIS5 NSO5 OCK5 OMG5 OWC5 PFY5 PPU5 PZQ5 QJM5 QTI5 RDE5 RNA5 RWW5 SGS5 SQO5 TAK5 TKG5 TUC5 UDY5 UNU5 UXQ5 VHM5 VRI5 WBE5 WLA5 WUW5 J65138 IK65138 SG65138 ACC65138 ALY65138 AVU65138 BFQ65138 BPM65138 BZI65138 CJE65138 CTA65138 DCW65138 DMS65138 DWO65138 EGK65138 EQG65138 FAC65138 FJY65138 FTU65138 GDQ65138 GNM65138 GXI65138 HHE65138 HRA65138 IAW65138 IKS65138 IUO65138 JEK65138 JOG65138 JYC65138 KHY65138 KRU65138 LBQ65138 LLM65138 LVI65138 MFE65138 MPA65138 MYW65138 NIS65138 NSO65138 OCK65138 OMG65138 OWC65138 PFY65138 PPU65138 PZQ65138 QJM65138 QTI65138 RDE65138 RNA65138 RWW65138 SGS65138 SQO65138 TAK65138 TKG65138 TUC65138 UDY65138 UNU65138 UXQ65138 VHM65138 VRI65138 WBE65138 WLA65138 WUW65138 J130674 IK130674 SG130674 ACC130674 ALY130674 AVU130674 BFQ130674 BPM130674 BZI130674 CJE130674 CTA130674 DCW130674 DMS130674 DWO130674 EGK130674 EQG130674 FAC130674 FJY130674 FTU130674 GDQ130674 GNM130674 GXI130674 HHE130674 HRA130674 IAW130674 IKS130674 IUO130674 JEK130674 JOG130674 JYC130674 KHY130674 KRU130674 LBQ130674 LLM130674 LVI130674 MFE130674 MPA130674 MYW130674 NIS130674 NSO130674 OCK130674 OMG130674 OWC130674 PFY130674 PPU130674 PZQ130674 QJM130674 QTI130674 RDE130674 RNA130674 RWW130674 SGS130674 SQO130674 TAK130674 TKG130674 TUC130674 UDY130674 UNU130674 UXQ130674 VHM130674 VRI130674 WBE130674 WLA130674 WUW130674 J196210 IK196210 SG196210 ACC196210 ALY196210 AVU196210 BFQ196210 BPM196210 BZI196210 CJE196210 CTA196210 DCW196210 DMS196210 DWO196210 EGK196210 EQG196210 FAC196210 FJY196210 FTU196210 GDQ196210 GNM196210 GXI196210 HHE196210 HRA196210 IAW196210 IKS196210 IUO196210 JEK196210 JOG196210 JYC196210 KHY196210 KRU196210 LBQ196210 LLM196210 LVI196210 MFE196210 MPA196210 MYW196210 NIS196210 NSO196210 OCK196210 OMG196210 OWC196210 PFY196210 PPU196210 PZQ196210 QJM196210 QTI196210 RDE196210 RNA196210 RWW196210 SGS196210 SQO196210 TAK196210 TKG196210 TUC196210 UDY196210 UNU196210 UXQ196210 VHM196210 VRI196210 WBE196210 WLA196210 WUW196210 J261746 IK261746 SG261746 ACC261746 ALY261746 AVU261746 BFQ261746 BPM261746 BZI261746 CJE261746 CTA261746 DCW261746 DMS261746 DWO261746 EGK261746 EQG261746 FAC261746 FJY261746 FTU261746 GDQ261746 GNM261746 GXI261746 HHE261746 HRA261746 IAW261746 IKS261746 IUO261746 JEK261746 JOG261746 JYC261746 KHY261746 KRU261746 LBQ261746 LLM261746 LVI261746 MFE261746 MPA261746 MYW261746 NIS261746 NSO261746 OCK261746 OMG261746 OWC261746 PFY261746 PPU261746 PZQ261746 QJM261746 QTI261746 RDE261746 RNA261746 RWW261746 SGS261746 SQO261746 TAK261746 TKG261746 TUC261746 UDY261746 UNU261746 UXQ261746 VHM261746 VRI261746 WBE261746 WLA261746 WUW261746 J327282 IK327282 SG327282 ACC327282 ALY327282 AVU327282 BFQ327282 BPM327282 BZI327282 CJE327282 CTA327282 DCW327282 DMS327282 DWO327282 EGK327282 EQG327282 FAC327282 FJY327282 FTU327282 GDQ327282 GNM327282 GXI327282 HHE327282 HRA327282 IAW327282 IKS327282 IUO327282 JEK327282 JOG327282 JYC327282 KHY327282 KRU327282 LBQ327282 LLM327282 LVI327282 MFE327282 MPA327282 MYW327282 NIS327282 NSO327282 OCK327282 OMG327282 OWC327282 PFY327282 PPU327282 PZQ327282 QJM327282 QTI327282 RDE327282 RNA327282 RWW327282 SGS327282 SQO327282 TAK327282 TKG327282 TUC327282 UDY327282 UNU327282 UXQ327282 VHM327282 VRI327282 WBE327282 WLA327282 WUW327282 J392818 IK392818 SG392818 ACC392818 ALY392818 AVU392818 BFQ392818 BPM392818 BZI392818 CJE392818 CTA392818 DCW392818 DMS392818 DWO392818 EGK392818 EQG392818 FAC392818 FJY392818 FTU392818 GDQ392818 GNM392818 GXI392818 HHE392818 HRA392818 IAW392818 IKS392818 IUO392818 JEK392818 JOG392818 JYC392818 KHY392818 KRU392818 LBQ392818 LLM392818 LVI392818 MFE392818 MPA392818 MYW392818 NIS392818 NSO392818 OCK392818 OMG392818 OWC392818 PFY392818 PPU392818 PZQ392818 QJM392818 QTI392818 RDE392818 RNA392818 RWW392818 SGS392818 SQO392818 TAK392818 TKG392818 TUC392818 UDY392818 UNU392818 UXQ392818 VHM392818 VRI392818 WBE392818 WLA392818 WUW392818 J458354 IK458354 SG458354 ACC458354 ALY458354 AVU458354 BFQ458354 BPM458354 BZI458354 CJE458354 CTA458354 DCW458354 DMS458354 DWO458354 EGK458354 EQG458354 FAC458354 FJY458354 FTU458354 GDQ458354 GNM458354 GXI458354 HHE458354 HRA458354 IAW458354 IKS458354 IUO458354 JEK458354 JOG458354 JYC458354 KHY458354 KRU458354 LBQ458354 LLM458354 LVI458354 MFE458354 MPA458354 MYW458354 NIS458354 NSO458354 OCK458354 OMG458354 OWC458354 PFY458354 PPU458354 PZQ458354 QJM458354 QTI458354 RDE458354 RNA458354 RWW458354 SGS458354 SQO458354 TAK458354 TKG458354 TUC458354 UDY458354 UNU458354 UXQ458354 VHM458354 VRI458354 WBE458354 WLA458354 WUW458354 J523890 IK523890 SG523890 ACC523890 ALY523890 AVU523890 BFQ523890 BPM523890 BZI523890 CJE523890 CTA523890 DCW523890 DMS523890 DWO523890 EGK523890 EQG523890 FAC523890 FJY523890 FTU523890 GDQ523890 GNM523890 GXI523890 HHE523890 HRA523890 IAW523890 IKS523890 IUO523890 JEK523890 JOG523890 JYC523890 KHY523890 KRU523890 LBQ523890 LLM523890 LVI523890 MFE523890 MPA523890 MYW523890 NIS523890 NSO523890 OCK523890 OMG523890 OWC523890 PFY523890 PPU523890 PZQ523890 QJM523890 QTI523890 RDE523890 RNA523890 RWW523890 SGS523890 SQO523890 TAK523890 TKG523890 TUC523890 UDY523890 UNU523890 UXQ523890 VHM523890 VRI523890 WBE523890 WLA523890 WUW523890 J589426 IK589426 SG589426 ACC589426 ALY589426 AVU589426 BFQ589426 BPM589426 BZI589426 CJE589426 CTA589426 DCW589426 DMS589426 DWO589426 EGK589426 EQG589426 FAC589426 FJY589426 FTU589426 GDQ589426 GNM589426 GXI589426 HHE589426 HRA589426 IAW589426 IKS589426 IUO589426 JEK589426 JOG589426 JYC589426 KHY589426 KRU589426 LBQ589426 LLM589426 LVI589426 MFE589426 MPA589426 MYW589426 NIS589426 NSO589426 OCK589426 OMG589426 OWC589426 PFY589426 PPU589426 PZQ589426 QJM589426 QTI589426 RDE589426 RNA589426 RWW589426 SGS589426 SQO589426 TAK589426 TKG589426 TUC589426 UDY589426 UNU589426 UXQ589426 VHM589426 VRI589426 WBE589426 WLA589426 WUW589426 J654962 IK654962 SG654962 ACC654962 ALY654962 AVU654962 BFQ654962 BPM654962 BZI654962 CJE654962 CTA654962 DCW654962 DMS654962 DWO654962 EGK654962 EQG654962 FAC654962 FJY654962 FTU654962 GDQ654962 GNM654962 GXI654962 HHE654962 HRA654962 IAW654962 IKS654962 IUO654962 JEK654962 JOG654962 JYC654962 KHY654962 KRU654962 LBQ654962 LLM654962 LVI654962 MFE654962 MPA654962 MYW654962 NIS654962 NSO654962 OCK654962 OMG654962 OWC654962 PFY654962 PPU654962 PZQ654962 QJM654962 QTI654962 RDE654962 RNA654962 RWW654962 SGS654962 SQO654962 TAK654962 TKG654962 TUC654962 UDY654962 UNU654962 UXQ654962 VHM654962 VRI654962 WBE654962 WLA654962 WUW654962 J720498 IK720498 SG720498 ACC720498 ALY720498 AVU720498 BFQ720498 BPM720498 BZI720498 CJE720498 CTA720498 DCW720498 DMS720498 DWO720498 EGK720498 EQG720498 FAC720498 FJY720498 FTU720498 GDQ720498 GNM720498 GXI720498 HHE720498 HRA720498 IAW720498 IKS720498 IUO720498 JEK720498 JOG720498 JYC720498 KHY720498 KRU720498 LBQ720498 LLM720498 LVI720498 MFE720498 MPA720498 MYW720498 NIS720498 NSO720498 OCK720498 OMG720498 OWC720498 PFY720498 PPU720498 PZQ720498 QJM720498 QTI720498 RDE720498 RNA720498 RWW720498 SGS720498 SQO720498 TAK720498 TKG720498 TUC720498 UDY720498 UNU720498 UXQ720498 VHM720498 VRI720498 WBE720498 WLA720498 WUW720498 J786034 IK786034 SG786034 ACC786034 ALY786034 AVU786034 BFQ786034 BPM786034 BZI786034 CJE786034 CTA786034 DCW786034 DMS786034 DWO786034 EGK786034 EQG786034 FAC786034 FJY786034 FTU786034 GDQ786034 GNM786034 GXI786034 HHE786034 HRA786034 IAW786034 IKS786034 IUO786034 JEK786034 JOG786034 JYC786034 KHY786034 KRU786034 LBQ786034 LLM786034 LVI786034 MFE786034 MPA786034 MYW786034 NIS786034 NSO786034 OCK786034 OMG786034 OWC786034 PFY786034 PPU786034 PZQ786034 QJM786034 QTI786034 RDE786034 RNA786034 RWW786034 SGS786034 SQO786034 TAK786034 TKG786034 TUC786034 UDY786034 UNU786034 UXQ786034 VHM786034 VRI786034 WBE786034 WLA786034 WUW786034 J851570 IK851570 SG851570 ACC851570 ALY851570 AVU851570 BFQ851570 BPM851570 BZI851570 CJE851570 CTA851570 DCW851570 DMS851570 DWO851570 EGK851570 EQG851570 FAC851570 FJY851570 FTU851570 GDQ851570 GNM851570 GXI851570 HHE851570 HRA851570 IAW851570 IKS851570 IUO851570 JEK851570 JOG851570 JYC851570 KHY851570 KRU851570 LBQ851570 LLM851570 LVI851570 MFE851570 MPA851570 MYW851570 NIS851570 NSO851570 OCK851570 OMG851570 OWC851570 PFY851570 PPU851570 PZQ851570 QJM851570 QTI851570 RDE851570 RNA851570 RWW851570 SGS851570 SQO851570 TAK851570 TKG851570 TUC851570 UDY851570 UNU851570 UXQ851570 VHM851570 VRI851570 WBE851570 WLA851570 WUW851570 J917106 IK917106 SG917106 ACC917106 ALY917106 AVU917106 BFQ917106 BPM917106 BZI917106 CJE917106 CTA917106 DCW917106 DMS917106 DWO917106 EGK917106 EQG917106 FAC917106 FJY917106 FTU917106 GDQ917106 GNM917106 GXI917106 HHE917106 HRA917106 IAW917106 IKS917106 IUO917106 JEK917106 JOG917106 JYC917106 KHY917106 KRU917106 LBQ917106 LLM917106 LVI917106 MFE917106 MPA917106 MYW917106 NIS917106 NSO917106 OCK917106 OMG917106 OWC917106 PFY917106 PPU917106 PZQ917106 QJM917106 QTI917106 RDE917106 RNA917106 RWW917106 SGS917106 SQO917106 TAK917106 TKG917106 TUC917106 UDY917106 UNU917106 UXQ917106 VHM917106 VRI917106 WBE917106 WLA917106 WUW917106 J982642 IK982642 SG982642 ACC982642 ALY982642 AVU982642 BFQ982642 BPM982642 BZI982642 CJE982642 CTA982642 DCW982642 DMS982642 DWO982642 EGK982642 EQG982642 FAC982642 FJY982642 FTU982642 GDQ982642 GNM982642 GXI982642 HHE982642 HRA982642 IAW982642 IKS982642 IUO982642 JEK982642 JOG982642 JYC982642 KHY982642 KRU982642 LBQ982642 LLM982642 LVI982642 MFE982642 MPA982642 MYW982642 NIS982642 NSO982642 OCK982642 OMG982642 OWC982642 PFY982642 PPU982642 PZQ982642 QJM982642 QTI982642 RDE982642 RNA982642 RWW982642 SGS982642 SQO982642 TAK982642 TKG982642 TUC982642 UDY982642 UNU982642 UXQ982642 VHM982642 VRI982642 WBE982642 WLA982642 WUW982642 J64 IK64 SG64 ACC64 ALY64 AVU64 BFQ64 BPM64 BZI64 CJE64 CTA64 DCW64 DMS64 DWO64 EGK64 EQG64 FAC64 FJY64 FTU64 GDQ64 GNM64 GXI64 HHE64 HRA64 IAW64 IKS64 IUO64 JEK64 JOG64 JYC64 KHY64 KRU64 LBQ64 LLM64 LVI64 MFE64 MPA64 MYW64 NIS64 NSO64 OCK64 OMG64 OWC64 PFY64 PPU64 PZQ64 QJM64 QTI64 RDE64 RNA64 RWW64 SGS64 SQO64 TAK64 TKG64 TUC64 UDY64 UNU64 UXQ64 VHM64 VRI64 WBE64 WLA64 WUW64 J65196 IK65196 SG65196 ACC65196 ALY65196 AVU65196 BFQ65196 BPM65196 BZI65196 CJE65196 CTA65196 DCW65196 DMS65196 DWO65196 EGK65196 EQG65196 FAC65196 FJY65196 FTU65196 GDQ65196 GNM65196 GXI65196 HHE65196 HRA65196 IAW65196 IKS65196 IUO65196 JEK65196 JOG65196 JYC65196 KHY65196 KRU65196 LBQ65196 LLM65196 LVI65196 MFE65196 MPA65196 MYW65196 NIS65196 NSO65196 OCK65196 OMG65196 OWC65196 PFY65196 PPU65196 PZQ65196 QJM65196 QTI65196 RDE65196 RNA65196 RWW65196 SGS65196 SQO65196 TAK65196 TKG65196 TUC65196 UDY65196 UNU65196 UXQ65196 VHM65196 VRI65196 WBE65196 WLA65196 WUW65196 J130732 IK130732 SG130732 ACC130732 ALY130732 AVU130732 BFQ130732 BPM130732 BZI130732 CJE130732 CTA130732 DCW130732 DMS130732 DWO130732 EGK130732 EQG130732 FAC130732 FJY130732 FTU130732 GDQ130732 GNM130732 GXI130732 HHE130732 HRA130732 IAW130732 IKS130732 IUO130732 JEK130732 JOG130732 JYC130732 KHY130732 KRU130732 LBQ130732 LLM130732 LVI130732 MFE130732 MPA130732 MYW130732 NIS130732 NSO130732 OCK130732 OMG130732 OWC130732 PFY130732 PPU130732 PZQ130732 QJM130732 QTI130732 RDE130732 RNA130732 RWW130732 SGS130732 SQO130732 TAK130732 TKG130732 TUC130732 UDY130732 UNU130732 UXQ130732 VHM130732 VRI130732 WBE130732 WLA130732 WUW130732 J196268 IK196268 SG196268 ACC196268 ALY196268 AVU196268 BFQ196268 BPM196268 BZI196268 CJE196268 CTA196268 DCW196268 DMS196268 DWO196268 EGK196268 EQG196268 FAC196268 FJY196268 FTU196268 GDQ196268 GNM196268 GXI196268 HHE196268 HRA196268 IAW196268 IKS196268 IUO196268 JEK196268 JOG196268 JYC196268 KHY196268 KRU196268 LBQ196268 LLM196268 LVI196268 MFE196268 MPA196268 MYW196268 NIS196268 NSO196268 OCK196268 OMG196268 OWC196268 PFY196268 PPU196268 PZQ196268 QJM196268 QTI196268 RDE196268 RNA196268 RWW196268 SGS196268 SQO196268 TAK196268 TKG196268 TUC196268 UDY196268 UNU196268 UXQ196268 VHM196268 VRI196268 WBE196268 WLA196268 WUW196268 J261804 IK261804 SG261804 ACC261804 ALY261804 AVU261804 BFQ261804 BPM261804 BZI261804 CJE261804 CTA261804 DCW261804 DMS261804 DWO261804 EGK261804 EQG261804 FAC261804 FJY261804 FTU261804 GDQ261804 GNM261804 GXI261804 HHE261804 HRA261804 IAW261804 IKS261804 IUO261804 JEK261804 JOG261804 JYC261804 KHY261804 KRU261804 LBQ261804 LLM261804 LVI261804 MFE261804 MPA261804 MYW261804 NIS261804 NSO261804 OCK261804 OMG261804 OWC261804 PFY261804 PPU261804 PZQ261804 QJM261804 QTI261804 RDE261804 RNA261804 RWW261804 SGS261804 SQO261804 TAK261804 TKG261804 TUC261804 UDY261804 UNU261804 UXQ261804 VHM261804 VRI261804 WBE261804 WLA261804 WUW261804 J327340 IK327340 SG327340 ACC327340 ALY327340 AVU327340 BFQ327340 BPM327340 BZI327340 CJE327340 CTA327340 DCW327340 DMS327340 DWO327340 EGK327340 EQG327340 FAC327340 FJY327340 FTU327340 GDQ327340 GNM327340 GXI327340 HHE327340 HRA327340 IAW327340 IKS327340 IUO327340 JEK327340 JOG327340 JYC327340 KHY327340 KRU327340 LBQ327340 LLM327340 LVI327340 MFE327340 MPA327340 MYW327340 NIS327340 NSO327340 OCK327340 OMG327340 OWC327340 PFY327340 PPU327340 PZQ327340 QJM327340 QTI327340 RDE327340 RNA327340 RWW327340 SGS327340 SQO327340 TAK327340 TKG327340 TUC327340 UDY327340 UNU327340 UXQ327340 VHM327340 VRI327340 WBE327340 WLA327340 WUW327340 J392876 IK392876 SG392876 ACC392876 ALY392876 AVU392876 BFQ392876 BPM392876 BZI392876 CJE392876 CTA392876 DCW392876 DMS392876 DWO392876 EGK392876 EQG392876 FAC392876 FJY392876 FTU392876 GDQ392876 GNM392876 GXI392876 HHE392876 HRA392876 IAW392876 IKS392876 IUO392876 JEK392876 JOG392876 JYC392876 KHY392876 KRU392876 LBQ392876 LLM392876 LVI392876 MFE392876 MPA392876 MYW392876 NIS392876 NSO392876 OCK392876 OMG392876 OWC392876 PFY392876 PPU392876 PZQ392876 QJM392876 QTI392876 RDE392876 RNA392876 RWW392876 SGS392876 SQO392876 TAK392876 TKG392876 TUC392876 UDY392876 UNU392876 UXQ392876 VHM392876 VRI392876 WBE392876 WLA392876 WUW392876 J458412 IK458412 SG458412 ACC458412 ALY458412 AVU458412 BFQ458412 BPM458412 BZI458412 CJE458412 CTA458412 DCW458412 DMS458412 DWO458412 EGK458412 EQG458412 FAC458412 FJY458412 FTU458412 GDQ458412 GNM458412 GXI458412 HHE458412 HRA458412 IAW458412 IKS458412 IUO458412 JEK458412 JOG458412 JYC458412 KHY458412 KRU458412 LBQ458412 LLM458412 LVI458412 MFE458412 MPA458412 MYW458412 NIS458412 NSO458412 OCK458412 OMG458412 OWC458412 PFY458412 PPU458412 PZQ458412 QJM458412 QTI458412 RDE458412 RNA458412 RWW458412 SGS458412 SQO458412 TAK458412 TKG458412 TUC458412 UDY458412 UNU458412 UXQ458412 VHM458412 VRI458412 WBE458412 WLA458412 WUW458412 J523948 IK523948 SG523948 ACC523948 ALY523948 AVU523948 BFQ523948 BPM523948 BZI523948 CJE523948 CTA523948 DCW523948 DMS523948 DWO523948 EGK523948 EQG523948 FAC523948 FJY523948 FTU523948 GDQ523948 GNM523948 GXI523948 HHE523948 HRA523948 IAW523948 IKS523948 IUO523948 JEK523948 JOG523948 JYC523948 KHY523948 KRU523948 LBQ523948 LLM523948 LVI523948 MFE523948 MPA523948 MYW523948 NIS523948 NSO523948 OCK523948 OMG523948 OWC523948 PFY523948 PPU523948 PZQ523948 QJM523948 QTI523948 RDE523948 RNA523948 RWW523948 SGS523948 SQO523948 TAK523948 TKG523948 TUC523948 UDY523948 UNU523948 UXQ523948 VHM523948 VRI523948 WBE523948 WLA523948 WUW523948 J589484 IK589484 SG589484 ACC589484 ALY589484 AVU589484 BFQ589484 BPM589484 BZI589484 CJE589484 CTA589484 DCW589484 DMS589484 DWO589484 EGK589484 EQG589484 FAC589484 FJY589484 FTU589484 GDQ589484 GNM589484 GXI589484 HHE589484 HRA589484 IAW589484 IKS589484 IUO589484 JEK589484 JOG589484 JYC589484 KHY589484 KRU589484 LBQ589484 LLM589484 LVI589484 MFE589484 MPA589484 MYW589484 NIS589484 NSO589484 OCK589484 OMG589484 OWC589484 PFY589484 PPU589484 PZQ589484 QJM589484 QTI589484 RDE589484 RNA589484 RWW589484 SGS589484 SQO589484 TAK589484 TKG589484 TUC589484 UDY589484 UNU589484 UXQ589484 VHM589484 VRI589484 WBE589484 WLA589484 WUW589484 J655020 IK655020 SG655020 ACC655020 ALY655020 AVU655020 BFQ655020 BPM655020 BZI655020 CJE655020 CTA655020 DCW655020 DMS655020 DWO655020 EGK655020 EQG655020 FAC655020 FJY655020 FTU655020 GDQ655020 GNM655020 GXI655020 HHE655020 HRA655020 IAW655020 IKS655020 IUO655020 JEK655020 JOG655020 JYC655020 KHY655020 KRU655020 LBQ655020 LLM655020 LVI655020 MFE655020 MPA655020 MYW655020 NIS655020 NSO655020 OCK655020 OMG655020 OWC655020 PFY655020 PPU655020 PZQ655020 QJM655020 QTI655020 RDE655020 RNA655020 RWW655020 SGS655020 SQO655020 TAK655020 TKG655020 TUC655020 UDY655020 UNU655020 UXQ655020 VHM655020 VRI655020 WBE655020 WLA655020 WUW655020 J720556 IK720556 SG720556 ACC720556 ALY720556 AVU720556 BFQ720556 BPM720556 BZI720556 CJE720556 CTA720556 DCW720556 DMS720556 DWO720556 EGK720556 EQG720556 FAC720556 FJY720556 FTU720556 GDQ720556 GNM720556 GXI720556 HHE720556 HRA720556 IAW720556 IKS720556 IUO720556 JEK720556 JOG720556 JYC720556 KHY720556 KRU720556 LBQ720556 LLM720556 LVI720556 MFE720556 MPA720556 MYW720556 NIS720556 NSO720556 OCK720556 OMG720556 OWC720556 PFY720556 PPU720556 PZQ720556 QJM720556 QTI720556 RDE720556 RNA720556 RWW720556 SGS720556 SQO720556 TAK720556 TKG720556 TUC720556 UDY720556 UNU720556 UXQ720556 VHM720556 VRI720556 WBE720556 WLA720556 WUW720556 J786092 IK786092 SG786092 ACC786092 ALY786092 AVU786092 BFQ786092 BPM786092 BZI786092 CJE786092 CTA786092 DCW786092 DMS786092 DWO786092 EGK786092 EQG786092 FAC786092 FJY786092 FTU786092 GDQ786092 GNM786092 GXI786092 HHE786092 HRA786092 IAW786092 IKS786092 IUO786092 JEK786092 JOG786092 JYC786092 KHY786092 KRU786092 LBQ786092 LLM786092 LVI786092 MFE786092 MPA786092 MYW786092 NIS786092 NSO786092 OCK786092 OMG786092 OWC786092 PFY786092 PPU786092 PZQ786092 QJM786092 QTI786092 RDE786092 RNA786092 RWW786092 SGS786092 SQO786092 TAK786092 TKG786092 TUC786092 UDY786092 UNU786092 UXQ786092 VHM786092 VRI786092 WBE786092 WLA786092 WUW786092 J851628 IK851628 SG851628 ACC851628 ALY851628 AVU851628 BFQ851628 BPM851628 BZI851628 CJE851628 CTA851628 DCW851628 DMS851628 DWO851628 EGK851628 EQG851628 FAC851628 FJY851628 FTU851628 GDQ851628 GNM851628 GXI851628 HHE851628 HRA851628 IAW851628 IKS851628 IUO851628 JEK851628 JOG851628 JYC851628 KHY851628 KRU851628 LBQ851628 LLM851628 LVI851628 MFE851628 MPA851628 MYW851628 NIS851628 NSO851628 OCK851628 OMG851628 OWC851628 PFY851628 PPU851628 PZQ851628 QJM851628 QTI851628 RDE851628 RNA851628 RWW851628 SGS851628 SQO851628 TAK851628 TKG851628 TUC851628 UDY851628 UNU851628 UXQ851628 VHM851628 VRI851628 WBE851628 WLA851628 WUW851628 J917164 IK917164 SG917164 ACC917164 ALY917164 AVU917164 BFQ917164 BPM917164 BZI917164 CJE917164 CTA917164 DCW917164 DMS917164 DWO917164 EGK917164 EQG917164 FAC917164 FJY917164 FTU917164 GDQ917164 GNM917164 GXI917164 HHE917164 HRA917164 IAW917164 IKS917164 IUO917164 JEK917164 JOG917164 JYC917164 KHY917164 KRU917164 LBQ917164 LLM917164 LVI917164 MFE917164 MPA917164 MYW917164 NIS917164 NSO917164 OCK917164 OMG917164 OWC917164 PFY917164 PPU917164 PZQ917164 QJM917164 QTI917164 RDE917164 RNA917164 RWW917164 SGS917164 SQO917164 TAK917164 TKG917164 TUC917164 UDY917164 UNU917164 UXQ917164 VHM917164 VRI917164 WBE917164 WLA917164 WUW917164 J982700 IK982700 SG982700 ACC982700 ALY982700 AVU982700 BFQ982700 BPM982700 BZI982700 CJE982700 CTA982700 DCW982700 DMS982700 DWO982700 EGK982700 EQG982700 FAC982700 FJY982700 FTU982700 GDQ982700 GNM982700 GXI982700 HHE982700 HRA982700 IAW982700 IKS982700 IUO982700 JEK982700 JOG982700 JYC982700 KHY982700 KRU982700 LBQ982700 LLM982700 LVI982700 MFE982700 MPA982700 MYW982700 NIS982700 NSO982700 OCK982700 OMG982700 OWC982700 PFY982700 PPU982700 PZQ982700 QJM982700 QTI982700 RDE982700 RNA982700 RWW982700 SGS982700 SQO982700 TAK982700 TKG982700 TUC982700 UDY982700 UNU982700 UXQ982700 VHM982700 VRI982700 WBE982700 WLA982700 WUW982700 J65254 IK65254 SG65254 ACC65254 ALY65254 AVU65254 BFQ65254 BPM65254 BZI65254 CJE65254 CTA65254 DCW65254 DMS65254 DWO65254 EGK65254 EQG65254 FAC65254 FJY65254 FTU65254 GDQ65254 GNM65254 GXI65254 HHE65254 HRA65254 IAW65254 IKS65254 IUO65254 JEK65254 JOG65254 JYC65254 KHY65254 KRU65254 LBQ65254 LLM65254 LVI65254 MFE65254 MPA65254 MYW65254 NIS65254 NSO65254 OCK65254 OMG65254 OWC65254 PFY65254 PPU65254 PZQ65254 QJM65254 QTI65254 RDE65254 RNA65254 RWW65254 SGS65254 SQO65254 TAK65254 TKG65254 TUC65254 UDY65254 UNU65254 UXQ65254 VHM65254 VRI65254 WBE65254 WLA65254 WUW65254 J130790 IK130790 SG130790 ACC130790 ALY130790 AVU130790 BFQ130790 BPM130790 BZI130790 CJE130790 CTA130790 DCW130790 DMS130790 DWO130790 EGK130790 EQG130790 FAC130790 FJY130790 FTU130790 GDQ130790 GNM130790 GXI130790 HHE130790 HRA130790 IAW130790 IKS130790 IUO130790 JEK130790 JOG130790 JYC130790 KHY130790 KRU130790 LBQ130790 LLM130790 LVI130790 MFE130790 MPA130790 MYW130790 NIS130790 NSO130790 OCK130790 OMG130790 OWC130790 PFY130790 PPU130790 PZQ130790 QJM130790 QTI130790 RDE130790 RNA130790 RWW130790 SGS130790 SQO130790 TAK130790 TKG130790 TUC130790 UDY130790 UNU130790 UXQ130790 VHM130790 VRI130790 WBE130790 WLA130790 WUW130790 J196326 IK196326 SG196326 ACC196326 ALY196326 AVU196326 BFQ196326 BPM196326 BZI196326 CJE196326 CTA196326 DCW196326 DMS196326 DWO196326 EGK196326 EQG196326 FAC196326 FJY196326 FTU196326 GDQ196326 GNM196326 GXI196326 HHE196326 HRA196326 IAW196326 IKS196326 IUO196326 JEK196326 JOG196326 JYC196326 KHY196326 KRU196326 LBQ196326 LLM196326 LVI196326 MFE196326 MPA196326 MYW196326 NIS196326 NSO196326 OCK196326 OMG196326 OWC196326 PFY196326 PPU196326 PZQ196326 QJM196326 QTI196326 RDE196326 RNA196326 RWW196326 SGS196326 SQO196326 TAK196326 TKG196326 TUC196326 UDY196326 UNU196326 UXQ196326 VHM196326 VRI196326 WBE196326 WLA196326 WUW196326 J261862 IK261862 SG261862 ACC261862 ALY261862 AVU261862 BFQ261862 BPM261862 BZI261862 CJE261862 CTA261862 DCW261862 DMS261862 DWO261862 EGK261862 EQG261862 FAC261862 FJY261862 FTU261862 GDQ261862 GNM261862 GXI261862 HHE261862 HRA261862 IAW261862 IKS261862 IUO261862 JEK261862 JOG261862 JYC261862 KHY261862 KRU261862 LBQ261862 LLM261862 LVI261862 MFE261862 MPA261862 MYW261862 NIS261862 NSO261862 OCK261862 OMG261862 OWC261862 PFY261862 PPU261862 PZQ261862 QJM261862 QTI261862 RDE261862 RNA261862 RWW261862 SGS261862 SQO261862 TAK261862 TKG261862 TUC261862 UDY261862 UNU261862 UXQ261862 VHM261862 VRI261862 WBE261862 WLA261862 WUW261862 J327398 IK327398 SG327398 ACC327398 ALY327398 AVU327398 BFQ327398 BPM327398 BZI327398 CJE327398 CTA327398 DCW327398 DMS327398 DWO327398 EGK327398 EQG327398 FAC327398 FJY327398 FTU327398 GDQ327398 GNM327398 GXI327398 HHE327398 HRA327398 IAW327398 IKS327398 IUO327398 JEK327398 JOG327398 JYC327398 KHY327398 KRU327398 LBQ327398 LLM327398 LVI327398 MFE327398 MPA327398 MYW327398 NIS327398 NSO327398 OCK327398 OMG327398 OWC327398 PFY327398 PPU327398 PZQ327398 QJM327398 QTI327398 RDE327398 RNA327398 RWW327398 SGS327398 SQO327398 TAK327398 TKG327398 TUC327398 UDY327398 UNU327398 UXQ327398 VHM327398 VRI327398 WBE327398 WLA327398 WUW327398 J392934 IK392934 SG392934 ACC392934 ALY392934 AVU392934 BFQ392934 BPM392934 BZI392934 CJE392934 CTA392934 DCW392934 DMS392934 DWO392934 EGK392934 EQG392934 FAC392934 FJY392934 FTU392934 GDQ392934 GNM392934 GXI392934 HHE392934 HRA392934 IAW392934 IKS392934 IUO392934 JEK392934 JOG392934 JYC392934 KHY392934 KRU392934 LBQ392934 LLM392934 LVI392934 MFE392934 MPA392934 MYW392934 NIS392934 NSO392934 OCK392934 OMG392934 OWC392934 PFY392934 PPU392934 PZQ392934 QJM392934 QTI392934 RDE392934 RNA392934 RWW392934 SGS392934 SQO392934 TAK392934 TKG392934 TUC392934 UDY392934 UNU392934 UXQ392934 VHM392934 VRI392934 WBE392934 WLA392934 WUW392934 J458470 IK458470 SG458470 ACC458470 ALY458470 AVU458470 BFQ458470 BPM458470 BZI458470 CJE458470 CTA458470 DCW458470 DMS458470 DWO458470 EGK458470 EQG458470 FAC458470 FJY458470 FTU458470 GDQ458470 GNM458470 GXI458470 HHE458470 HRA458470 IAW458470 IKS458470 IUO458470 JEK458470 JOG458470 JYC458470 KHY458470 KRU458470 LBQ458470 LLM458470 LVI458470 MFE458470 MPA458470 MYW458470 NIS458470 NSO458470 OCK458470 OMG458470 OWC458470 PFY458470 PPU458470 PZQ458470 QJM458470 QTI458470 RDE458470 RNA458470 RWW458470 SGS458470 SQO458470 TAK458470 TKG458470 TUC458470 UDY458470 UNU458470 UXQ458470 VHM458470 VRI458470 WBE458470 WLA458470 WUW458470 J524006 IK524006 SG524006 ACC524006 ALY524006 AVU524006 BFQ524006 BPM524006 BZI524006 CJE524006 CTA524006 DCW524006 DMS524006 DWO524006 EGK524006 EQG524006 FAC524006 FJY524006 FTU524006 GDQ524006 GNM524006 GXI524006 HHE524006 HRA524006 IAW524006 IKS524006 IUO524006 JEK524006 JOG524006 JYC524006 KHY524006 KRU524006 LBQ524006 LLM524006 LVI524006 MFE524006 MPA524006 MYW524006 NIS524006 NSO524006 OCK524006 OMG524006 OWC524006 PFY524006 PPU524006 PZQ524006 QJM524006 QTI524006 RDE524006 RNA524006 RWW524006 SGS524006 SQO524006 TAK524006 TKG524006 TUC524006 UDY524006 UNU524006 UXQ524006 VHM524006 VRI524006 WBE524006 WLA524006 WUW524006 J589542 IK589542 SG589542 ACC589542 ALY589542 AVU589542 BFQ589542 BPM589542 BZI589542 CJE589542 CTA589542 DCW589542 DMS589542 DWO589542 EGK589542 EQG589542 FAC589542 FJY589542 FTU589542 GDQ589542 GNM589542 GXI589542 HHE589542 HRA589542 IAW589542 IKS589542 IUO589542 JEK589542 JOG589542 JYC589542 KHY589542 KRU589542 LBQ589542 LLM589542 LVI589542 MFE589542 MPA589542 MYW589542 NIS589542 NSO589542 OCK589542 OMG589542 OWC589542 PFY589542 PPU589542 PZQ589542 QJM589542 QTI589542 RDE589542 RNA589542 RWW589542 SGS589542 SQO589542 TAK589542 TKG589542 TUC589542 UDY589542 UNU589542 UXQ589542 VHM589542 VRI589542 WBE589542 WLA589542 WUW589542 J655078 IK655078 SG655078 ACC655078 ALY655078 AVU655078 BFQ655078 BPM655078 BZI655078 CJE655078 CTA655078 DCW655078 DMS655078 DWO655078 EGK655078 EQG655078 FAC655078 FJY655078 FTU655078 GDQ655078 GNM655078 GXI655078 HHE655078 HRA655078 IAW655078 IKS655078 IUO655078 JEK655078 JOG655078 JYC655078 KHY655078 KRU655078 LBQ655078 LLM655078 LVI655078 MFE655078 MPA655078 MYW655078 NIS655078 NSO655078 OCK655078 OMG655078 OWC655078 PFY655078 PPU655078 PZQ655078 QJM655078 QTI655078 RDE655078 RNA655078 RWW655078 SGS655078 SQO655078 TAK655078 TKG655078 TUC655078 UDY655078 UNU655078 UXQ655078 VHM655078 VRI655078 WBE655078 WLA655078 WUW655078 J720614 IK720614 SG720614 ACC720614 ALY720614 AVU720614 BFQ720614 BPM720614 BZI720614 CJE720614 CTA720614 DCW720614 DMS720614 DWO720614 EGK720614 EQG720614 FAC720614 FJY720614 FTU720614 GDQ720614 GNM720614 GXI720614 HHE720614 HRA720614 IAW720614 IKS720614 IUO720614 JEK720614 JOG720614 JYC720614 KHY720614 KRU720614 LBQ720614 LLM720614 LVI720614 MFE720614 MPA720614 MYW720614 NIS720614 NSO720614 OCK720614 OMG720614 OWC720614 PFY720614 PPU720614 PZQ720614 QJM720614 QTI720614 RDE720614 RNA720614 RWW720614 SGS720614 SQO720614 TAK720614 TKG720614 TUC720614 UDY720614 UNU720614 UXQ720614 VHM720614 VRI720614 WBE720614 WLA720614 WUW720614 J786150 IK786150 SG786150 ACC786150 ALY786150 AVU786150 BFQ786150 BPM786150 BZI786150 CJE786150 CTA786150 DCW786150 DMS786150 DWO786150 EGK786150 EQG786150 FAC786150 FJY786150 FTU786150 GDQ786150 GNM786150 GXI786150 HHE786150 HRA786150 IAW786150 IKS786150 IUO786150 JEK786150 JOG786150 JYC786150 KHY786150 KRU786150 LBQ786150 LLM786150 LVI786150 MFE786150 MPA786150 MYW786150 NIS786150 NSO786150 OCK786150 OMG786150 OWC786150 PFY786150 PPU786150 PZQ786150 QJM786150 QTI786150 RDE786150 RNA786150 RWW786150 SGS786150 SQO786150 TAK786150 TKG786150 TUC786150 UDY786150 UNU786150 UXQ786150 VHM786150 VRI786150 WBE786150 WLA786150 WUW786150 J851686 IK851686 SG851686 ACC851686 ALY851686 AVU851686 BFQ851686 BPM851686 BZI851686 CJE851686 CTA851686 DCW851686 DMS851686 DWO851686 EGK851686 EQG851686 FAC851686 FJY851686 FTU851686 GDQ851686 GNM851686 GXI851686 HHE851686 HRA851686 IAW851686 IKS851686 IUO851686 JEK851686 JOG851686 JYC851686 KHY851686 KRU851686 LBQ851686 LLM851686 LVI851686 MFE851686 MPA851686 MYW851686 NIS851686 NSO851686 OCK851686 OMG851686 OWC851686 PFY851686 PPU851686 PZQ851686 QJM851686 QTI851686 RDE851686 RNA851686 RWW851686 SGS851686 SQO851686 TAK851686 TKG851686 TUC851686 UDY851686 UNU851686 UXQ851686 VHM851686 VRI851686 WBE851686 WLA851686 WUW851686 J917222 IK917222 SG917222 ACC917222 ALY917222 AVU917222 BFQ917222 BPM917222 BZI917222 CJE917222 CTA917222 DCW917222 DMS917222 DWO917222 EGK917222 EQG917222 FAC917222 FJY917222 FTU917222 GDQ917222 GNM917222 GXI917222 HHE917222 HRA917222 IAW917222 IKS917222 IUO917222 JEK917222 JOG917222 JYC917222 KHY917222 KRU917222 LBQ917222 LLM917222 LVI917222 MFE917222 MPA917222 MYW917222 NIS917222 NSO917222 OCK917222 OMG917222 OWC917222 PFY917222 PPU917222 PZQ917222 QJM917222 QTI917222 RDE917222 RNA917222 RWW917222 SGS917222 SQO917222 TAK917222 TKG917222 TUC917222 UDY917222 UNU917222 UXQ917222 VHM917222 VRI917222 WBE917222 WLA917222 WUW917222 J982758 IK982758 SG982758 ACC982758 ALY982758 AVU982758 BFQ982758 BPM982758 BZI982758 CJE982758 CTA982758 DCW982758 DMS982758 DWO982758 EGK982758 EQG982758 FAC982758 FJY982758 FTU982758 GDQ982758 GNM982758 GXI982758 HHE982758 HRA982758 IAW982758 IKS982758 IUO982758 JEK982758 JOG982758 JYC982758 KHY982758 KRU982758 LBQ982758 LLM982758 LVI982758 MFE982758 MPA982758 MYW982758 NIS982758 NSO982758 OCK982758 OMG982758 OWC982758 PFY982758 PPU982758 PZQ982758 QJM982758 QTI982758 RDE982758 RNA982758 RWW982758 SGS982758 SQO982758 TAK982758 TKG982758 TUC982758 UDY982758 UNU982758 UXQ982758 VHM982758 VRI982758 WBE982758 WLA982758 WUW982758 J64729 IK64729 SG64729 ACC64729 ALY64729 AVU64729 BFQ64729 BPM64729 BZI64729 CJE64729 CTA64729 DCW64729 DMS64729 DWO64729 EGK64729 EQG64729 FAC64729 FJY64729 FTU64729 GDQ64729 GNM64729 GXI64729 HHE64729 HRA64729 IAW64729 IKS64729 IUO64729 JEK64729 JOG64729 JYC64729 KHY64729 KRU64729 LBQ64729 LLM64729 LVI64729 MFE64729 MPA64729 MYW64729 NIS64729 NSO64729 OCK64729 OMG64729 OWC64729 PFY64729 PPU64729 PZQ64729 QJM64729 QTI64729 RDE64729 RNA64729 RWW64729 SGS64729 SQO64729 TAK64729 TKG64729 TUC64729 UDY64729 UNU64729 UXQ64729 VHM64729 VRI64729 WBE64729 WLA64729 WUW64729 J130265 IK130265 SG130265 ACC130265 ALY130265 AVU130265 BFQ130265 BPM130265 BZI130265 CJE130265 CTA130265 DCW130265 DMS130265 DWO130265 EGK130265 EQG130265 FAC130265 FJY130265 FTU130265 GDQ130265 GNM130265 GXI130265 HHE130265 HRA130265 IAW130265 IKS130265 IUO130265 JEK130265 JOG130265 JYC130265 KHY130265 KRU130265 LBQ130265 LLM130265 LVI130265 MFE130265 MPA130265 MYW130265 NIS130265 NSO130265 OCK130265 OMG130265 OWC130265 PFY130265 PPU130265 PZQ130265 QJM130265 QTI130265 RDE130265 RNA130265 RWW130265 SGS130265 SQO130265 TAK130265 TKG130265 TUC130265 UDY130265 UNU130265 UXQ130265 VHM130265 VRI130265 WBE130265 WLA130265 WUW130265 J195801 IK195801 SG195801 ACC195801 ALY195801 AVU195801 BFQ195801 BPM195801 BZI195801 CJE195801 CTA195801 DCW195801 DMS195801 DWO195801 EGK195801 EQG195801 FAC195801 FJY195801 FTU195801 GDQ195801 GNM195801 GXI195801 HHE195801 HRA195801 IAW195801 IKS195801 IUO195801 JEK195801 JOG195801 JYC195801 KHY195801 KRU195801 LBQ195801 LLM195801 LVI195801 MFE195801 MPA195801 MYW195801 NIS195801 NSO195801 OCK195801 OMG195801 OWC195801 PFY195801 PPU195801 PZQ195801 QJM195801 QTI195801 RDE195801 RNA195801 RWW195801 SGS195801 SQO195801 TAK195801 TKG195801 TUC195801 UDY195801 UNU195801 UXQ195801 VHM195801 VRI195801 WBE195801 WLA195801 WUW195801 J261337 IK261337 SG261337 ACC261337 ALY261337 AVU261337 BFQ261337 BPM261337 BZI261337 CJE261337 CTA261337 DCW261337 DMS261337 DWO261337 EGK261337 EQG261337 FAC261337 FJY261337 FTU261337 GDQ261337 GNM261337 GXI261337 HHE261337 HRA261337 IAW261337 IKS261337 IUO261337 JEK261337 JOG261337 JYC261337 KHY261337 KRU261337 LBQ261337 LLM261337 LVI261337 MFE261337 MPA261337 MYW261337 NIS261337 NSO261337 OCK261337 OMG261337 OWC261337 PFY261337 PPU261337 PZQ261337 QJM261337 QTI261337 RDE261337 RNA261337 RWW261337 SGS261337 SQO261337 TAK261337 TKG261337 TUC261337 UDY261337 UNU261337 UXQ261337 VHM261337 VRI261337 WBE261337 WLA261337 WUW261337 J326873 IK326873 SG326873 ACC326873 ALY326873 AVU326873 BFQ326873 BPM326873 BZI326873 CJE326873 CTA326873 DCW326873 DMS326873 DWO326873 EGK326873 EQG326873 FAC326873 FJY326873 FTU326873 GDQ326873 GNM326873 GXI326873 HHE326873 HRA326873 IAW326873 IKS326873 IUO326873 JEK326873 JOG326873 JYC326873 KHY326873 KRU326873 LBQ326873 LLM326873 LVI326873 MFE326873 MPA326873 MYW326873 NIS326873 NSO326873 OCK326873 OMG326873 OWC326873 PFY326873 PPU326873 PZQ326873 QJM326873 QTI326873 RDE326873 RNA326873 RWW326873 SGS326873 SQO326873 TAK326873 TKG326873 TUC326873 UDY326873 UNU326873 UXQ326873 VHM326873 VRI326873 WBE326873 WLA326873 WUW326873 J392409 IK392409 SG392409 ACC392409 ALY392409 AVU392409 BFQ392409 BPM392409 BZI392409 CJE392409 CTA392409 DCW392409 DMS392409 DWO392409 EGK392409 EQG392409 FAC392409 FJY392409 FTU392409 GDQ392409 GNM392409 GXI392409 HHE392409 HRA392409 IAW392409 IKS392409 IUO392409 JEK392409 JOG392409 JYC392409 KHY392409 KRU392409 LBQ392409 LLM392409 LVI392409 MFE392409 MPA392409 MYW392409 NIS392409 NSO392409 OCK392409 OMG392409 OWC392409 PFY392409 PPU392409 PZQ392409 QJM392409 QTI392409 RDE392409 RNA392409 RWW392409 SGS392409 SQO392409 TAK392409 TKG392409 TUC392409 UDY392409 UNU392409 UXQ392409 VHM392409 VRI392409 WBE392409 WLA392409 WUW392409 J457945 IK457945 SG457945 ACC457945 ALY457945 AVU457945 BFQ457945 BPM457945 BZI457945 CJE457945 CTA457945 DCW457945 DMS457945 DWO457945 EGK457945 EQG457945 FAC457945 FJY457945 FTU457945 GDQ457945 GNM457945 GXI457945 HHE457945 HRA457945 IAW457945 IKS457945 IUO457945 JEK457945 JOG457945 JYC457945 KHY457945 KRU457945 LBQ457945 LLM457945 LVI457945 MFE457945 MPA457945 MYW457945 NIS457945 NSO457945 OCK457945 OMG457945 OWC457945 PFY457945 PPU457945 PZQ457945 QJM457945 QTI457945 RDE457945 RNA457945 RWW457945 SGS457945 SQO457945 TAK457945 TKG457945 TUC457945 UDY457945 UNU457945 UXQ457945 VHM457945 VRI457945 WBE457945 WLA457945 WUW457945 J523481 IK523481 SG523481 ACC523481 ALY523481 AVU523481 BFQ523481 BPM523481 BZI523481 CJE523481 CTA523481 DCW523481 DMS523481 DWO523481 EGK523481 EQG523481 FAC523481 FJY523481 FTU523481 GDQ523481 GNM523481 GXI523481 HHE523481 HRA523481 IAW523481 IKS523481 IUO523481 JEK523481 JOG523481 JYC523481 KHY523481 KRU523481 LBQ523481 LLM523481 LVI523481 MFE523481 MPA523481 MYW523481 NIS523481 NSO523481 OCK523481 OMG523481 OWC523481 PFY523481 PPU523481 PZQ523481 QJM523481 QTI523481 RDE523481 RNA523481 RWW523481 SGS523481 SQO523481 TAK523481 TKG523481 TUC523481 UDY523481 UNU523481 UXQ523481 VHM523481 VRI523481 WBE523481 WLA523481 WUW523481 J589017 IK589017 SG589017 ACC589017 ALY589017 AVU589017 BFQ589017 BPM589017 BZI589017 CJE589017 CTA589017 DCW589017 DMS589017 DWO589017 EGK589017 EQG589017 FAC589017 FJY589017 FTU589017 GDQ589017 GNM589017 GXI589017 HHE589017 HRA589017 IAW589017 IKS589017 IUO589017 JEK589017 JOG589017 JYC589017 KHY589017 KRU589017 LBQ589017 LLM589017 LVI589017 MFE589017 MPA589017 MYW589017 NIS589017 NSO589017 OCK589017 OMG589017 OWC589017 PFY589017 PPU589017 PZQ589017 QJM589017 QTI589017 RDE589017 RNA589017 RWW589017 SGS589017 SQO589017 TAK589017 TKG589017 TUC589017 UDY589017 UNU589017 UXQ589017 VHM589017 VRI589017 WBE589017 WLA589017 WUW589017 J654553 IK654553 SG654553 ACC654553 ALY654553 AVU654553 BFQ654553 BPM654553 BZI654553 CJE654553 CTA654553 DCW654553 DMS654553 DWO654553 EGK654553 EQG654553 FAC654553 FJY654553 FTU654553 GDQ654553 GNM654553 GXI654553 HHE654553 HRA654553 IAW654553 IKS654553 IUO654553 JEK654553 JOG654553 JYC654553 KHY654553 KRU654553 LBQ654553 LLM654553 LVI654553 MFE654553 MPA654553 MYW654553 NIS654553 NSO654553 OCK654553 OMG654553 OWC654553 PFY654553 PPU654553 PZQ654553 QJM654553 QTI654553 RDE654553 RNA654553 RWW654553 SGS654553 SQO654553 TAK654553 TKG654553 TUC654553 UDY654553 UNU654553 UXQ654553 VHM654553 VRI654553 WBE654553 WLA654553 WUW654553 J720089 IK720089 SG720089 ACC720089 ALY720089 AVU720089 BFQ720089 BPM720089 BZI720089 CJE720089 CTA720089 DCW720089 DMS720089 DWO720089 EGK720089 EQG720089 FAC720089 FJY720089 FTU720089 GDQ720089 GNM720089 GXI720089 HHE720089 HRA720089 IAW720089 IKS720089 IUO720089 JEK720089 JOG720089 JYC720089 KHY720089 KRU720089 LBQ720089 LLM720089 LVI720089 MFE720089 MPA720089 MYW720089 NIS720089 NSO720089 OCK720089 OMG720089 OWC720089 PFY720089 PPU720089 PZQ720089 QJM720089 QTI720089 RDE720089 RNA720089 RWW720089 SGS720089 SQO720089 TAK720089 TKG720089 TUC720089 UDY720089 UNU720089 UXQ720089 VHM720089 VRI720089 WBE720089 WLA720089 WUW720089 J785625 IK785625 SG785625 ACC785625 ALY785625 AVU785625 BFQ785625 BPM785625 BZI785625 CJE785625 CTA785625 DCW785625 DMS785625 DWO785625 EGK785625 EQG785625 FAC785625 FJY785625 FTU785625 GDQ785625 GNM785625 GXI785625 HHE785625 HRA785625 IAW785625 IKS785625 IUO785625 JEK785625 JOG785625 JYC785625 KHY785625 KRU785625 LBQ785625 LLM785625 LVI785625 MFE785625 MPA785625 MYW785625 NIS785625 NSO785625 OCK785625 OMG785625 OWC785625 PFY785625 PPU785625 PZQ785625 QJM785625 QTI785625 RDE785625 RNA785625 RWW785625 SGS785625 SQO785625 TAK785625 TKG785625 TUC785625 UDY785625 UNU785625 UXQ785625 VHM785625 VRI785625 WBE785625 WLA785625 WUW785625 J851161 IK851161 SG851161 ACC851161 ALY851161 AVU851161 BFQ851161 BPM851161 BZI851161 CJE851161 CTA851161 DCW851161 DMS851161 DWO851161 EGK851161 EQG851161 FAC851161 FJY851161 FTU851161 GDQ851161 GNM851161 GXI851161 HHE851161 HRA851161 IAW851161 IKS851161 IUO851161 JEK851161 JOG851161 JYC851161 KHY851161 KRU851161 LBQ851161 LLM851161 LVI851161 MFE851161 MPA851161 MYW851161 NIS851161 NSO851161 OCK851161 OMG851161 OWC851161 PFY851161 PPU851161 PZQ851161 QJM851161 QTI851161 RDE851161 RNA851161 RWW851161 SGS851161 SQO851161 TAK851161 TKG851161 TUC851161 UDY851161 UNU851161 UXQ851161 VHM851161 VRI851161 WBE851161 WLA851161 WUW851161 J916697 IK916697 SG916697 ACC916697 ALY916697 AVU916697 BFQ916697 BPM916697 BZI916697 CJE916697 CTA916697 DCW916697 DMS916697 DWO916697 EGK916697 EQG916697 FAC916697 FJY916697 FTU916697 GDQ916697 GNM916697 GXI916697 HHE916697 HRA916697 IAW916697 IKS916697 IUO916697 JEK916697 JOG916697 JYC916697 KHY916697 KRU916697 LBQ916697 LLM916697 LVI916697 MFE916697 MPA916697 MYW916697 NIS916697 NSO916697 OCK916697 OMG916697 OWC916697 PFY916697 PPU916697 PZQ916697 QJM916697 QTI916697 RDE916697 RNA916697 RWW916697 SGS916697 SQO916697 TAK916697 TKG916697 TUC916697 UDY916697 UNU916697 UXQ916697 VHM916697 VRI916697 WBE916697 WLA916697 WUW916697 J982233 IK982233 SG982233 ACC982233 ALY982233 AVU982233 BFQ982233 BPM982233 BZI982233 CJE982233 CTA982233 DCW982233 DMS982233 DWO982233 EGK982233 EQG982233 FAC982233 FJY982233 FTU982233 GDQ982233 GNM982233 GXI982233 HHE982233 HRA982233 IAW982233 IKS982233 IUO982233 JEK982233 JOG982233 JYC982233 KHY982233 KRU982233 LBQ982233 LLM982233 LVI982233 MFE982233 MPA982233 MYW982233 NIS982233 NSO982233 OCK982233 OMG982233 OWC982233 PFY982233 PPU982233 PZQ982233 QJM982233 QTI982233 RDE982233 RNA982233 RWW982233 SGS982233 SQO982233 TAK982233 TKG982233 TUC982233 UDY982233 UNU982233 UXQ982233 VHM982233 VRI982233 WBE982233 WLA982233 WUW982233 J65020 IK65020 SG65020 ACC65020 ALY65020 AVU65020 BFQ65020 BPM65020 BZI65020 CJE65020 CTA65020 DCW65020 DMS65020 DWO65020 EGK65020 EQG65020 FAC65020 FJY65020 FTU65020 GDQ65020 GNM65020 GXI65020 HHE65020 HRA65020 IAW65020 IKS65020 IUO65020 JEK65020 JOG65020 JYC65020 KHY65020 KRU65020 LBQ65020 LLM65020 LVI65020 MFE65020 MPA65020 MYW65020 NIS65020 NSO65020 OCK65020 OMG65020 OWC65020 PFY65020 PPU65020 PZQ65020 QJM65020 QTI65020 RDE65020 RNA65020 RWW65020 SGS65020 SQO65020 TAK65020 TKG65020 TUC65020 UDY65020 UNU65020 UXQ65020 VHM65020 VRI65020 WBE65020 WLA65020 WUW65020 J130556 IK130556 SG130556 ACC130556 ALY130556 AVU130556 BFQ130556 BPM130556 BZI130556 CJE130556 CTA130556 DCW130556 DMS130556 DWO130556 EGK130556 EQG130556 FAC130556 FJY130556 FTU130556 GDQ130556 GNM130556 GXI130556 HHE130556 HRA130556 IAW130556 IKS130556 IUO130556 JEK130556 JOG130556 JYC130556 KHY130556 KRU130556 LBQ130556 LLM130556 LVI130556 MFE130556 MPA130556 MYW130556 NIS130556 NSO130556 OCK130556 OMG130556 OWC130556 PFY130556 PPU130556 PZQ130556 QJM130556 QTI130556 RDE130556 RNA130556 RWW130556 SGS130556 SQO130556 TAK130556 TKG130556 TUC130556 UDY130556 UNU130556 UXQ130556 VHM130556 VRI130556 WBE130556 WLA130556 WUW130556 J196092 IK196092 SG196092 ACC196092 ALY196092 AVU196092 BFQ196092 BPM196092 BZI196092 CJE196092 CTA196092 DCW196092 DMS196092 DWO196092 EGK196092 EQG196092 FAC196092 FJY196092 FTU196092 GDQ196092 GNM196092 GXI196092 HHE196092 HRA196092 IAW196092 IKS196092 IUO196092 JEK196092 JOG196092 JYC196092 KHY196092 KRU196092 LBQ196092 LLM196092 LVI196092 MFE196092 MPA196092 MYW196092 NIS196092 NSO196092 OCK196092 OMG196092 OWC196092 PFY196092 PPU196092 PZQ196092 QJM196092 QTI196092 RDE196092 RNA196092 RWW196092 SGS196092 SQO196092 TAK196092 TKG196092 TUC196092 UDY196092 UNU196092 UXQ196092 VHM196092 VRI196092 WBE196092 WLA196092 WUW196092 J261628 IK261628 SG261628 ACC261628 ALY261628 AVU261628 BFQ261628 BPM261628 BZI261628 CJE261628 CTA261628 DCW261628 DMS261628 DWO261628 EGK261628 EQG261628 FAC261628 FJY261628 FTU261628 GDQ261628 GNM261628 GXI261628 HHE261628 HRA261628 IAW261628 IKS261628 IUO261628 JEK261628 JOG261628 JYC261628 KHY261628 KRU261628 LBQ261628 LLM261628 LVI261628 MFE261628 MPA261628 MYW261628 NIS261628 NSO261628 OCK261628 OMG261628 OWC261628 PFY261628 PPU261628 PZQ261628 QJM261628 QTI261628 RDE261628 RNA261628 RWW261628 SGS261628 SQO261628 TAK261628 TKG261628 TUC261628 UDY261628 UNU261628 UXQ261628 VHM261628 VRI261628 WBE261628 WLA261628 WUW261628 J327164 IK327164 SG327164 ACC327164 ALY327164 AVU327164 BFQ327164 BPM327164 BZI327164 CJE327164 CTA327164 DCW327164 DMS327164 DWO327164 EGK327164 EQG327164 FAC327164 FJY327164 FTU327164 GDQ327164 GNM327164 GXI327164 HHE327164 HRA327164 IAW327164 IKS327164 IUO327164 JEK327164 JOG327164 JYC327164 KHY327164 KRU327164 LBQ327164 LLM327164 LVI327164 MFE327164 MPA327164 MYW327164 NIS327164 NSO327164 OCK327164 OMG327164 OWC327164 PFY327164 PPU327164 PZQ327164 QJM327164 QTI327164 RDE327164 RNA327164 RWW327164 SGS327164 SQO327164 TAK327164 TKG327164 TUC327164 UDY327164 UNU327164 UXQ327164 VHM327164 VRI327164 WBE327164 WLA327164 WUW327164 J392700 IK392700 SG392700 ACC392700 ALY392700 AVU392700 BFQ392700 BPM392700 BZI392700 CJE392700 CTA392700 DCW392700 DMS392700 DWO392700 EGK392700 EQG392700 FAC392700 FJY392700 FTU392700 GDQ392700 GNM392700 GXI392700 HHE392700 HRA392700 IAW392700 IKS392700 IUO392700 JEK392700 JOG392700 JYC392700 KHY392700 KRU392700 LBQ392700 LLM392700 LVI392700 MFE392700 MPA392700 MYW392700 NIS392700 NSO392700 OCK392700 OMG392700 OWC392700 PFY392700 PPU392700 PZQ392700 QJM392700 QTI392700 RDE392700 RNA392700 RWW392700 SGS392700 SQO392700 TAK392700 TKG392700 TUC392700 UDY392700 UNU392700 UXQ392700 VHM392700 VRI392700 WBE392700 WLA392700 WUW392700 J458236 IK458236 SG458236 ACC458236 ALY458236 AVU458236 BFQ458236 BPM458236 BZI458236 CJE458236 CTA458236 DCW458236 DMS458236 DWO458236 EGK458236 EQG458236 FAC458236 FJY458236 FTU458236 GDQ458236 GNM458236 GXI458236 HHE458236 HRA458236 IAW458236 IKS458236 IUO458236 JEK458236 JOG458236 JYC458236 KHY458236 KRU458236 LBQ458236 LLM458236 LVI458236 MFE458236 MPA458236 MYW458236 NIS458236 NSO458236 OCK458236 OMG458236 OWC458236 PFY458236 PPU458236 PZQ458236 QJM458236 QTI458236 RDE458236 RNA458236 RWW458236 SGS458236 SQO458236 TAK458236 TKG458236 TUC458236 UDY458236 UNU458236 UXQ458236 VHM458236 VRI458236 WBE458236 WLA458236 WUW458236 J523772 IK523772 SG523772 ACC523772 ALY523772 AVU523772 BFQ523772 BPM523772 BZI523772 CJE523772 CTA523772 DCW523772 DMS523772 DWO523772 EGK523772 EQG523772 FAC523772 FJY523772 FTU523772 GDQ523772 GNM523772 GXI523772 HHE523772 HRA523772 IAW523772 IKS523772 IUO523772 JEK523772 JOG523772 JYC523772 KHY523772 KRU523772 LBQ523772 LLM523772 LVI523772 MFE523772 MPA523772 MYW523772 NIS523772 NSO523772 OCK523772 OMG523772 OWC523772 PFY523772 PPU523772 PZQ523772 QJM523772 QTI523772 RDE523772 RNA523772 RWW523772 SGS523772 SQO523772 TAK523772 TKG523772 TUC523772 UDY523772 UNU523772 UXQ523772 VHM523772 VRI523772 WBE523772 WLA523772 WUW523772 J589308 IK589308 SG589308 ACC589308 ALY589308 AVU589308 BFQ589308 BPM589308 BZI589308 CJE589308 CTA589308 DCW589308 DMS589308 DWO589308 EGK589308 EQG589308 FAC589308 FJY589308 FTU589308 GDQ589308 GNM589308 GXI589308 HHE589308 HRA589308 IAW589308 IKS589308 IUO589308 JEK589308 JOG589308 JYC589308 KHY589308 KRU589308 LBQ589308 LLM589308 LVI589308 MFE589308 MPA589308 MYW589308 NIS589308 NSO589308 OCK589308 OMG589308 OWC589308 PFY589308 PPU589308 PZQ589308 QJM589308 QTI589308 RDE589308 RNA589308 RWW589308 SGS589308 SQO589308 TAK589308 TKG589308 TUC589308 UDY589308 UNU589308 UXQ589308 VHM589308 VRI589308 WBE589308 WLA589308 WUW589308 J654844 IK654844 SG654844 ACC654844 ALY654844 AVU654844 BFQ654844 BPM654844 BZI654844 CJE654844 CTA654844 DCW654844 DMS654844 DWO654844 EGK654844 EQG654844 FAC654844 FJY654844 FTU654844 GDQ654844 GNM654844 GXI654844 HHE654844 HRA654844 IAW654844 IKS654844 IUO654844 JEK654844 JOG654844 JYC654844 KHY654844 KRU654844 LBQ654844 LLM654844 LVI654844 MFE654844 MPA654844 MYW654844 NIS654844 NSO654844 OCK654844 OMG654844 OWC654844 PFY654844 PPU654844 PZQ654844 QJM654844 QTI654844 RDE654844 RNA654844 RWW654844 SGS654844 SQO654844 TAK654844 TKG654844 TUC654844 UDY654844 UNU654844 UXQ654844 VHM654844 VRI654844 WBE654844 WLA654844 WUW654844 J720380 IK720380 SG720380 ACC720380 ALY720380 AVU720380 BFQ720380 BPM720380 BZI720380 CJE720380 CTA720380 DCW720380 DMS720380 DWO720380 EGK720380 EQG720380 FAC720380 FJY720380 FTU720380 GDQ720380 GNM720380 GXI720380 HHE720380 HRA720380 IAW720380 IKS720380 IUO720380 JEK720380 JOG720380 JYC720380 KHY720380 KRU720380 LBQ720380 LLM720380 LVI720380 MFE720380 MPA720380 MYW720380 NIS720380 NSO720380 OCK720380 OMG720380 OWC720380 PFY720380 PPU720380 PZQ720380 QJM720380 QTI720380 RDE720380 RNA720380 RWW720380 SGS720380 SQO720380 TAK720380 TKG720380 TUC720380 UDY720380 UNU720380 UXQ720380 VHM720380 VRI720380 WBE720380 WLA720380 WUW720380 J785916 IK785916 SG785916 ACC785916 ALY785916 AVU785916 BFQ785916 BPM785916 BZI785916 CJE785916 CTA785916 DCW785916 DMS785916 DWO785916 EGK785916 EQG785916 FAC785916 FJY785916 FTU785916 GDQ785916 GNM785916 GXI785916 HHE785916 HRA785916 IAW785916 IKS785916 IUO785916 JEK785916 JOG785916 JYC785916 KHY785916 KRU785916 LBQ785916 LLM785916 LVI785916 MFE785916 MPA785916 MYW785916 NIS785916 NSO785916 OCK785916 OMG785916 OWC785916 PFY785916 PPU785916 PZQ785916 QJM785916 QTI785916 RDE785916 RNA785916 RWW785916 SGS785916 SQO785916 TAK785916 TKG785916 TUC785916 UDY785916 UNU785916 UXQ785916 VHM785916 VRI785916 WBE785916 WLA785916 WUW785916 J851452 IK851452 SG851452 ACC851452 ALY851452 AVU851452 BFQ851452 BPM851452 BZI851452 CJE851452 CTA851452 DCW851452 DMS851452 DWO851452 EGK851452 EQG851452 FAC851452 FJY851452 FTU851452 GDQ851452 GNM851452 GXI851452 HHE851452 HRA851452 IAW851452 IKS851452 IUO851452 JEK851452 JOG851452 JYC851452 KHY851452 KRU851452 LBQ851452 LLM851452 LVI851452 MFE851452 MPA851452 MYW851452 NIS851452 NSO851452 OCK851452 OMG851452 OWC851452 PFY851452 PPU851452 PZQ851452 QJM851452 QTI851452 RDE851452 RNA851452 RWW851452 SGS851452 SQO851452 TAK851452 TKG851452 TUC851452 UDY851452 UNU851452 UXQ851452 VHM851452 VRI851452 WBE851452 WLA851452 WUW851452 J916988 IK916988 SG916988 ACC916988 ALY916988 AVU916988 BFQ916988 BPM916988 BZI916988 CJE916988 CTA916988 DCW916988 DMS916988 DWO916988 EGK916988 EQG916988 FAC916988 FJY916988 FTU916988 GDQ916988 GNM916988 GXI916988 HHE916988 HRA916988 IAW916988 IKS916988 IUO916988 JEK916988 JOG916988 JYC916988 KHY916988 KRU916988 LBQ916988 LLM916988 LVI916988 MFE916988 MPA916988 MYW916988 NIS916988 NSO916988 OCK916988 OMG916988 OWC916988 PFY916988 PPU916988 PZQ916988 QJM916988 QTI916988 RDE916988 RNA916988 RWW916988 SGS916988 SQO916988 TAK916988 TKG916988 TUC916988 UDY916988 UNU916988 UXQ916988 VHM916988 VRI916988 WBE916988 WLA916988 WUW916988 J982524 IK982524 SG982524 ACC982524 ALY982524 AVU982524 BFQ982524 BPM982524 BZI982524 CJE982524 CTA982524 DCW982524 DMS982524 DWO982524 EGK982524 EQG982524 FAC982524 FJY982524 FTU982524 GDQ982524 GNM982524 GXI982524 HHE982524 HRA982524 IAW982524 IKS982524 IUO982524 JEK982524 JOG982524 JYC982524 KHY982524 KRU982524 LBQ982524 LLM982524 LVI982524 MFE982524 MPA982524 MYW982524 NIS982524 NSO982524 OCK982524 OMG982524 OWC982524 PFY982524 PPU982524 PZQ982524 QJM982524 QTI982524 RDE982524 RNA982524 RWW982524 SGS982524 SQO982524 TAK982524 TKG982524 TUC982524 UDY982524 UNU982524 UXQ982524 VHM982524 VRI982524 WBE982524 WLA982524 WUW982524 J65659 IK65659 SG65659 ACC65659 ALY65659 AVU65659 BFQ65659 BPM65659 BZI65659 CJE65659 CTA65659 DCW65659 DMS65659 DWO65659 EGK65659 EQG65659 FAC65659 FJY65659 FTU65659 GDQ65659 GNM65659 GXI65659 HHE65659 HRA65659 IAW65659 IKS65659 IUO65659 JEK65659 JOG65659 JYC65659 KHY65659 KRU65659 LBQ65659 LLM65659 LVI65659 MFE65659 MPA65659 MYW65659 NIS65659 NSO65659 OCK65659 OMG65659 OWC65659 PFY65659 PPU65659 PZQ65659 QJM65659 QTI65659 RDE65659 RNA65659 RWW65659 SGS65659 SQO65659 TAK65659 TKG65659 TUC65659 UDY65659 UNU65659 UXQ65659 VHM65659 VRI65659 WBE65659 WLA65659 WUW65659 J131195 IK131195 SG131195 ACC131195 ALY131195 AVU131195 BFQ131195 BPM131195 BZI131195 CJE131195 CTA131195 DCW131195 DMS131195 DWO131195 EGK131195 EQG131195 FAC131195 FJY131195 FTU131195 GDQ131195 GNM131195 GXI131195 HHE131195 HRA131195 IAW131195 IKS131195 IUO131195 JEK131195 JOG131195 JYC131195 KHY131195 KRU131195 LBQ131195 LLM131195 LVI131195 MFE131195 MPA131195 MYW131195 NIS131195 NSO131195 OCK131195 OMG131195 OWC131195 PFY131195 PPU131195 PZQ131195 QJM131195 QTI131195 RDE131195 RNA131195 RWW131195 SGS131195 SQO131195 TAK131195 TKG131195 TUC131195 UDY131195 UNU131195 UXQ131195 VHM131195 VRI131195 WBE131195 WLA131195 WUW131195 J196731 IK196731 SG196731 ACC196731 ALY196731 AVU196731 BFQ196731 BPM196731 BZI196731 CJE196731 CTA196731 DCW196731 DMS196731 DWO196731 EGK196731 EQG196731 FAC196731 FJY196731 FTU196731 GDQ196731 GNM196731 GXI196731 HHE196731 HRA196731 IAW196731 IKS196731 IUO196731 JEK196731 JOG196731 JYC196731 KHY196731 KRU196731 LBQ196731 LLM196731 LVI196731 MFE196731 MPA196731 MYW196731 NIS196731 NSO196731 OCK196731 OMG196731 OWC196731 PFY196731 PPU196731 PZQ196731 QJM196731 QTI196731 RDE196731 RNA196731 RWW196731 SGS196731 SQO196731 TAK196731 TKG196731 TUC196731 UDY196731 UNU196731 UXQ196731 VHM196731 VRI196731 WBE196731 WLA196731 WUW196731 J262267 IK262267 SG262267 ACC262267 ALY262267 AVU262267 BFQ262267 BPM262267 BZI262267 CJE262267 CTA262267 DCW262267 DMS262267 DWO262267 EGK262267 EQG262267 FAC262267 FJY262267 FTU262267 GDQ262267 GNM262267 GXI262267 HHE262267 HRA262267 IAW262267 IKS262267 IUO262267 JEK262267 JOG262267 JYC262267 KHY262267 KRU262267 LBQ262267 LLM262267 LVI262267 MFE262267 MPA262267 MYW262267 NIS262267 NSO262267 OCK262267 OMG262267 OWC262267 PFY262267 PPU262267 PZQ262267 QJM262267 QTI262267 RDE262267 RNA262267 RWW262267 SGS262267 SQO262267 TAK262267 TKG262267 TUC262267 UDY262267 UNU262267 UXQ262267 VHM262267 VRI262267 WBE262267 WLA262267 WUW262267 J327803 IK327803 SG327803 ACC327803 ALY327803 AVU327803 BFQ327803 BPM327803 BZI327803 CJE327803 CTA327803 DCW327803 DMS327803 DWO327803 EGK327803 EQG327803 FAC327803 FJY327803 FTU327803 GDQ327803 GNM327803 GXI327803 HHE327803 HRA327803 IAW327803 IKS327803 IUO327803 JEK327803 JOG327803 JYC327803 KHY327803 KRU327803 LBQ327803 LLM327803 LVI327803 MFE327803 MPA327803 MYW327803 NIS327803 NSO327803 OCK327803 OMG327803 OWC327803 PFY327803 PPU327803 PZQ327803 QJM327803 QTI327803 RDE327803 RNA327803 RWW327803 SGS327803 SQO327803 TAK327803 TKG327803 TUC327803 UDY327803 UNU327803 UXQ327803 VHM327803 VRI327803 WBE327803 WLA327803 WUW327803 J393339 IK393339 SG393339 ACC393339 ALY393339 AVU393339 BFQ393339 BPM393339 BZI393339 CJE393339 CTA393339 DCW393339 DMS393339 DWO393339 EGK393339 EQG393339 FAC393339 FJY393339 FTU393339 GDQ393339 GNM393339 GXI393339 HHE393339 HRA393339 IAW393339 IKS393339 IUO393339 JEK393339 JOG393339 JYC393339 KHY393339 KRU393339 LBQ393339 LLM393339 LVI393339 MFE393339 MPA393339 MYW393339 NIS393339 NSO393339 OCK393339 OMG393339 OWC393339 PFY393339 PPU393339 PZQ393339 QJM393339 QTI393339 RDE393339 RNA393339 RWW393339 SGS393339 SQO393339 TAK393339 TKG393339 TUC393339 UDY393339 UNU393339 UXQ393339 VHM393339 VRI393339 WBE393339 WLA393339 WUW393339 J458875 IK458875 SG458875 ACC458875 ALY458875 AVU458875 BFQ458875 BPM458875 BZI458875 CJE458875 CTA458875 DCW458875 DMS458875 DWO458875 EGK458875 EQG458875 FAC458875 FJY458875 FTU458875 GDQ458875 GNM458875 GXI458875 HHE458875 HRA458875 IAW458875 IKS458875 IUO458875 JEK458875 JOG458875 JYC458875 KHY458875 KRU458875 LBQ458875 LLM458875 LVI458875 MFE458875 MPA458875 MYW458875 NIS458875 NSO458875 OCK458875 OMG458875 OWC458875 PFY458875 PPU458875 PZQ458875 QJM458875 QTI458875 RDE458875 RNA458875 RWW458875 SGS458875 SQO458875 TAK458875 TKG458875 TUC458875 UDY458875 UNU458875 UXQ458875 VHM458875 VRI458875 WBE458875 WLA458875 WUW458875 J524411 IK524411 SG524411 ACC524411 ALY524411 AVU524411 BFQ524411 BPM524411 BZI524411 CJE524411 CTA524411 DCW524411 DMS524411 DWO524411 EGK524411 EQG524411 FAC524411 FJY524411 FTU524411 GDQ524411 GNM524411 GXI524411 HHE524411 HRA524411 IAW524411 IKS524411 IUO524411 JEK524411 JOG524411 JYC524411 KHY524411 KRU524411 LBQ524411 LLM524411 LVI524411 MFE524411 MPA524411 MYW524411 NIS524411 NSO524411 OCK524411 OMG524411 OWC524411 PFY524411 PPU524411 PZQ524411 QJM524411 QTI524411 RDE524411 RNA524411 RWW524411 SGS524411 SQO524411 TAK524411 TKG524411 TUC524411 UDY524411 UNU524411 UXQ524411 VHM524411 VRI524411 WBE524411 WLA524411 WUW524411 J589947 IK589947 SG589947 ACC589947 ALY589947 AVU589947 BFQ589947 BPM589947 BZI589947 CJE589947 CTA589947 DCW589947 DMS589947 DWO589947 EGK589947 EQG589947 FAC589947 FJY589947 FTU589947 GDQ589947 GNM589947 GXI589947 HHE589947 HRA589947 IAW589947 IKS589947 IUO589947 JEK589947 JOG589947 JYC589947 KHY589947 KRU589947 LBQ589947 LLM589947 LVI589947 MFE589947 MPA589947 MYW589947 NIS589947 NSO589947 OCK589947 OMG589947 OWC589947 PFY589947 PPU589947 PZQ589947 QJM589947 QTI589947 RDE589947 RNA589947 RWW589947 SGS589947 SQO589947 TAK589947 TKG589947 TUC589947 UDY589947 UNU589947 UXQ589947 VHM589947 VRI589947 WBE589947 WLA589947 WUW589947 J655483 IK655483 SG655483 ACC655483 ALY655483 AVU655483 BFQ655483 BPM655483 BZI655483 CJE655483 CTA655483 DCW655483 DMS655483 DWO655483 EGK655483 EQG655483 FAC655483 FJY655483 FTU655483 GDQ655483 GNM655483 GXI655483 HHE655483 HRA655483 IAW655483 IKS655483 IUO655483 JEK655483 JOG655483 JYC655483 KHY655483 KRU655483 LBQ655483 LLM655483 LVI655483 MFE655483 MPA655483 MYW655483 NIS655483 NSO655483 OCK655483 OMG655483 OWC655483 PFY655483 PPU655483 PZQ655483 QJM655483 QTI655483 RDE655483 RNA655483 RWW655483 SGS655483 SQO655483 TAK655483 TKG655483 TUC655483 UDY655483 UNU655483 UXQ655483 VHM655483 VRI655483 WBE655483 WLA655483 WUW655483 J721019 IK721019 SG721019 ACC721019 ALY721019 AVU721019 BFQ721019 BPM721019 BZI721019 CJE721019 CTA721019 DCW721019 DMS721019 DWO721019 EGK721019 EQG721019 FAC721019 FJY721019 FTU721019 GDQ721019 GNM721019 GXI721019 HHE721019 HRA721019 IAW721019 IKS721019 IUO721019 JEK721019 JOG721019 JYC721019 KHY721019 KRU721019 LBQ721019 LLM721019 LVI721019 MFE721019 MPA721019 MYW721019 NIS721019 NSO721019 OCK721019 OMG721019 OWC721019 PFY721019 PPU721019 PZQ721019 QJM721019 QTI721019 RDE721019 RNA721019 RWW721019 SGS721019 SQO721019 TAK721019 TKG721019 TUC721019 UDY721019 UNU721019 UXQ721019 VHM721019 VRI721019 WBE721019 WLA721019 WUW721019 J786555 IK786555 SG786555 ACC786555 ALY786555 AVU786555 BFQ786555 BPM786555 BZI786555 CJE786555 CTA786555 DCW786555 DMS786555 DWO786555 EGK786555 EQG786555 FAC786555 FJY786555 FTU786555 GDQ786555 GNM786555 GXI786555 HHE786555 HRA786555 IAW786555 IKS786555 IUO786555 JEK786555 JOG786555 JYC786555 KHY786555 KRU786555 LBQ786555 LLM786555 LVI786555 MFE786555 MPA786555 MYW786555 NIS786555 NSO786555 OCK786555 OMG786555 OWC786555 PFY786555 PPU786555 PZQ786555 QJM786555 QTI786555 RDE786555 RNA786555 RWW786555 SGS786555 SQO786555 TAK786555 TKG786555 TUC786555 UDY786555 UNU786555 UXQ786555 VHM786555 VRI786555 WBE786555 WLA786555 WUW786555 J852091 IK852091 SG852091 ACC852091 ALY852091 AVU852091 BFQ852091 BPM852091 BZI852091 CJE852091 CTA852091 DCW852091 DMS852091 DWO852091 EGK852091 EQG852091 FAC852091 FJY852091 FTU852091 GDQ852091 GNM852091 GXI852091 HHE852091 HRA852091 IAW852091 IKS852091 IUO852091 JEK852091 JOG852091 JYC852091 KHY852091 KRU852091 LBQ852091 LLM852091 LVI852091 MFE852091 MPA852091 MYW852091 NIS852091 NSO852091 OCK852091 OMG852091 OWC852091 PFY852091 PPU852091 PZQ852091 QJM852091 QTI852091 RDE852091 RNA852091 RWW852091 SGS852091 SQO852091 TAK852091 TKG852091 TUC852091 UDY852091 UNU852091 UXQ852091 VHM852091 VRI852091 WBE852091 WLA852091 WUW852091 J917627 IK917627 SG917627 ACC917627 ALY917627 AVU917627 BFQ917627 BPM917627 BZI917627 CJE917627 CTA917627 DCW917627 DMS917627 DWO917627 EGK917627 EQG917627 FAC917627 FJY917627 FTU917627 GDQ917627 GNM917627 GXI917627 HHE917627 HRA917627 IAW917627 IKS917627 IUO917627 JEK917627 JOG917627 JYC917627 KHY917627 KRU917627 LBQ917627 LLM917627 LVI917627 MFE917627 MPA917627 MYW917627 NIS917627 NSO917627 OCK917627 OMG917627 OWC917627 PFY917627 PPU917627 PZQ917627 QJM917627 QTI917627 RDE917627 RNA917627 RWW917627 SGS917627 SQO917627 TAK917627 TKG917627 TUC917627 UDY917627 UNU917627 UXQ917627 VHM917627 VRI917627 WBE917627 WLA917627 WUW917627 J983163 IK983163 SG983163 ACC983163 ALY983163 AVU983163 BFQ983163 BPM983163 BZI983163 CJE983163 CTA983163 DCW983163 DMS983163 DWO983163 EGK983163 EQG983163 FAC983163 FJY983163 FTU983163 GDQ983163 GNM983163 GXI983163 HHE983163 HRA983163 IAW983163 IKS983163 IUO983163 JEK983163 JOG983163 JYC983163 KHY983163 KRU983163 LBQ983163 LLM983163 LVI983163 MFE983163 MPA983163 MYW983163 NIS983163 NSO983163 OCK983163 OMG983163 OWC983163 PFY983163 PPU983163 PZQ983163 QJM983163 QTI983163 RDE983163 RNA983163 RWW983163 SGS983163 SQO983163 TAK983163 TKG983163 TUC983163 UDY983163 UNU983163 UXQ983163 VHM983163 VRI983163 WBE983163 WLA983163 WUW983163 J65369 IK65369 SG65369 ACC65369 ALY65369 AVU65369 BFQ65369 BPM65369 BZI65369 CJE65369 CTA65369 DCW65369 DMS65369 DWO65369 EGK65369 EQG65369 FAC65369 FJY65369 FTU65369 GDQ65369 GNM65369 GXI65369 HHE65369 HRA65369 IAW65369 IKS65369 IUO65369 JEK65369 JOG65369 JYC65369 KHY65369 KRU65369 LBQ65369 LLM65369 LVI65369 MFE65369 MPA65369 MYW65369 NIS65369 NSO65369 OCK65369 OMG65369 OWC65369 PFY65369 PPU65369 PZQ65369 QJM65369 QTI65369 RDE65369 RNA65369 RWW65369 SGS65369 SQO65369 TAK65369 TKG65369 TUC65369 UDY65369 UNU65369 UXQ65369 VHM65369 VRI65369 WBE65369 WLA65369 WUW65369 J130905 IK130905 SG130905 ACC130905 ALY130905 AVU130905 BFQ130905 BPM130905 BZI130905 CJE130905 CTA130905 DCW130905 DMS130905 DWO130905 EGK130905 EQG130905 FAC130905 FJY130905 FTU130905 GDQ130905 GNM130905 GXI130905 HHE130905 HRA130905 IAW130905 IKS130905 IUO130905 JEK130905 JOG130905 JYC130905 KHY130905 KRU130905 LBQ130905 LLM130905 LVI130905 MFE130905 MPA130905 MYW130905 NIS130905 NSO130905 OCK130905 OMG130905 OWC130905 PFY130905 PPU130905 PZQ130905 QJM130905 QTI130905 RDE130905 RNA130905 RWW130905 SGS130905 SQO130905 TAK130905 TKG130905 TUC130905 UDY130905 UNU130905 UXQ130905 VHM130905 VRI130905 WBE130905 WLA130905 WUW130905 J196441 IK196441 SG196441 ACC196441 ALY196441 AVU196441 BFQ196441 BPM196441 BZI196441 CJE196441 CTA196441 DCW196441 DMS196441 DWO196441 EGK196441 EQG196441 FAC196441 FJY196441 FTU196441 GDQ196441 GNM196441 GXI196441 HHE196441 HRA196441 IAW196441 IKS196441 IUO196441 JEK196441 JOG196441 JYC196441 KHY196441 KRU196441 LBQ196441 LLM196441 LVI196441 MFE196441 MPA196441 MYW196441 NIS196441 NSO196441 OCK196441 OMG196441 OWC196441 PFY196441 PPU196441 PZQ196441 QJM196441 QTI196441 RDE196441 RNA196441 RWW196441 SGS196441 SQO196441 TAK196441 TKG196441 TUC196441 UDY196441 UNU196441 UXQ196441 VHM196441 VRI196441 WBE196441 WLA196441 WUW196441 J261977 IK261977 SG261977 ACC261977 ALY261977 AVU261977 BFQ261977 BPM261977 BZI261977 CJE261977 CTA261977 DCW261977 DMS261977 DWO261977 EGK261977 EQG261977 FAC261977 FJY261977 FTU261977 GDQ261977 GNM261977 GXI261977 HHE261977 HRA261977 IAW261977 IKS261977 IUO261977 JEK261977 JOG261977 JYC261977 KHY261977 KRU261977 LBQ261977 LLM261977 LVI261977 MFE261977 MPA261977 MYW261977 NIS261977 NSO261977 OCK261977 OMG261977 OWC261977 PFY261977 PPU261977 PZQ261977 QJM261977 QTI261977 RDE261977 RNA261977 RWW261977 SGS261977 SQO261977 TAK261977 TKG261977 TUC261977 UDY261977 UNU261977 UXQ261977 VHM261977 VRI261977 WBE261977 WLA261977 WUW261977 J327513 IK327513 SG327513 ACC327513 ALY327513 AVU327513 BFQ327513 BPM327513 BZI327513 CJE327513 CTA327513 DCW327513 DMS327513 DWO327513 EGK327513 EQG327513 FAC327513 FJY327513 FTU327513 GDQ327513 GNM327513 GXI327513 HHE327513 HRA327513 IAW327513 IKS327513 IUO327513 JEK327513 JOG327513 JYC327513 KHY327513 KRU327513 LBQ327513 LLM327513 LVI327513 MFE327513 MPA327513 MYW327513 NIS327513 NSO327513 OCK327513 OMG327513 OWC327513 PFY327513 PPU327513 PZQ327513 QJM327513 QTI327513 RDE327513 RNA327513 RWW327513 SGS327513 SQO327513 TAK327513 TKG327513 TUC327513 UDY327513 UNU327513 UXQ327513 VHM327513 VRI327513 WBE327513 WLA327513 WUW327513 J393049 IK393049 SG393049 ACC393049 ALY393049 AVU393049 BFQ393049 BPM393049 BZI393049 CJE393049 CTA393049 DCW393049 DMS393049 DWO393049 EGK393049 EQG393049 FAC393049 FJY393049 FTU393049 GDQ393049 GNM393049 GXI393049 HHE393049 HRA393049 IAW393049 IKS393049 IUO393049 JEK393049 JOG393049 JYC393049 KHY393049 KRU393049 LBQ393049 LLM393049 LVI393049 MFE393049 MPA393049 MYW393049 NIS393049 NSO393049 OCK393049 OMG393049 OWC393049 PFY393049 PPU393049 PZQ393049 QJM393049 QTI393049 RDE393049 RNA393049 RWW393049 SGS393049 SQO393049 TAK393049 TKG393049 TUC393049 UDY393049 UNU393049 UXQ393049 VHM393049 VRI393049 WBE393049 WLA393049 WUW393049 J458585 IK458585 SG458585 ACC458585 ALY458585 AVU458585 BFQ458585 BPM458585 BZI458585 CJE458585 CTA458585 DCW458585 DMS458585 DWO458585 EGK458585 EQG458585 FAC458585 FJY458585 FTU458585 GDQ458585 GNM458585 GXI458585 HHE458585 HRA458585 IAW458585 IKS458585 IUO458585 JEK458585 JOG458585 JYC458585 KHY458585 KRU458585 LBQ458585 LLM458585 LVI458585 MFE458585 MPA458585 MYW458585 NIS458585 NSO458585 OCK458585 OMG458585 OWC458585 PFY458585 PPU458585 PZQ458585 QJM458585 QTI458585 RDE458585 RNA458585 RWW458585 SGS458585 SQO458585 TAK458585 TKG458585 TUC458585 UDY458585 UNU458585 UXQ458585 VHM458585 VRI458585 WBE458585 WLA458585 WUW458585 J524121 IK524121 SG524121 ACC524121 ALY524121 AVU524121 BFQ524121 BPM524121 BZI524121 CJE524121 CTA524121 DCW524121 DMS524121 DWO524121 EGK524121 EQG524121 FAC524121 FJY524121 FTU524121 GDQ524121 GNM524121 GXI524121 HHE524121 HRA524121 IAW524121 IKS524121 IUO524121 JEK524121 JOG524121 JYC524121 KHY524121 KRU524121 LBQ524121 LLM524121 LVI524121 MFE524121 MPA524121 MYW524121 NIS524121 NSO524121 OCK524121 OMG524121 OWC524121 PFY524121 PPU524121 PZQ524121 QJM524121 QTI524121 RDE524121 RNA524121 RWW524121 SGS524121 SQO524121 TAK524121 TKG524121 TUC524121 UDY524121 UNU524121 UXQ524121 VHM524121 VRI524121 WBE524121 WLA524121 WUW524121 J589657 IK589657 SG589657 ACC589657 ALY589657 AVU589657 BFQ589657 BPM589657 BZI589657 CJE589657 CTA589657 DCW589657 DMS589657 DWO589657 EGK589657 EQG589657 FAC589657 FJY589657 FTU589657 GDQ589657 GNM589657 GXI589657 HHE589657 HRA589657 IAW589657 IKS589657 IUO589657 JEK589657 JOG589657 JYC589657 KHY589657 KRU589657 LBQ589657 LLM589657 LVI589657 MFE589657 MPA589657 MYW589657 NIS589657 NSO589657 OCK589657 OMG589657 OWC589657 PFY589657 PPU589657 PZQ589657 QJM589657 QTI589657 RDE589657 RNA589657 RWW589657 SGS589657 SQO589657 TAK589657 TKG589657 TUC589657 UDY589657 UNU589657 UXQ589657 VHM589657 VRI589657 WBE589657 WLA589657 WUW589657 J655193 IK655193 SG655193 ACC655193 ALY655193 AVU655193 BFQ655193 BPM655193 BZI655193 CJE655193 CTA655193 DCW655193 DMS655193 DWO655193 EGK655193 EQG655193 FAC655193 FJY655193 FTU655193 GDQ655193 GNM655193 GXI655193 HHE655193 HRA655193 IAW655193 IKS655193 IUO655193 JEK655193 JOG655193 JYC655193 KHY655193 KRU655193 LBQ655193 LLM655193 LVI655193 MFE655193 MPA655193 MYW655193 NIS655193 NSO655193 OCK655193 OMG655193 OWC655193 PFY655193 PPU655193 PZQ655193 QJM655193 QTI655193 RDE655193 RNA655193 RWW655193 SGS655193 SQO655193 TAK655193 TKG655193 TUC655193 UDY655193 UNU655193 UXQ655193 VHM655193 VRI655193 WBE655193 WLA655193 WUW655193 J720729 IK720729 SG720729 ACC720729 ALY720729 AVU720729 BFQ720729 BPM720729 BZI720729 CJE720729 CTA720729 DCW720729 DMS720729 DWO720729 EGK720729 EQG720729 FAC720729 FJY720729 FTU720729 GDQ720729 GNM720729 GXI720729 HHE720729 HRA720729 IAW720729 IKS720729 IUO720729 JEK720729 JOG720729 JYC720729 KHY720729 KRU720729 LBQ720729 LLM720729 LVI720729 MFE720729 MPA720729 MYW720729 NIS720729 NSO720729 OCK720729 OMG720729 OWC720729 PFY720729 PPU720729 PZQ720729 QJM720729 QTI720729 RDE720729 RNA720729 RWW720729 SGS720729 SQO720729 TAK720729 TKG720729 TUC720729 UDY720729 UNU720729 UXQ720729 VHM720729 VRI720729 WBE720729 WLA720729 WUW720729 J786265 IK786265 SG786265 ACC786265 ALY786265 AVU786265 BFQ786265 BPM786265 BZI786265 CJE786265 CTA786265 DCW786265 DMS786265 DWO786265 EGK786265 EQG786265 FAC786265 FJY786265 FTU786265 GDQ786265 GNM786265 GXI786265 HHE786265 HRA786265 IAW786265 IKS786265 IUO786265 JEK786265 JOG786265 JYC786265 KHY786265 KRU786265 LBQ786265 LLM786265 LVI786265 MFE786265 MPA786265 MYW786265 NIS786265 NSO786265 OCK786265 OMG786265 OWC786265 PFY786265 PPU786265 PZQ786265 QJM786265 QTI786265 RDE786265 RNA786265 RWW786265 SGS786265 SQO786265 TAK786265 TKG786265 TUC786265 UDY786265 UNU786265 UXQ786265 VHM786265 VRI786265 WBE786265 WLA786265 WUW786265 J851801 IK851801 SG851801 ACC851801 ALY851801 AVU851801 BFQ851801 BPM851801 BZI851801 CJE851801 CTA851801 DCW851801 DMS851801 DWO851801 EGK851801 EQG851801 FAC851801 FJY851801 FTU851801 GDQ851801 GNM851801 GXI851801 HHE851801 HRA851801 IAW851801 IKS851801 IUO851801 JEK851801 JOG851801 JYC851801 KHY851801 KRU851801 LBQ851801 LLM851801 LVI851801 MFE851801 MPA851801 MYW851801 NIS851801 NSO851801 OCK851801 OMG851801 OWC851801 PFY851801 PPU851801 PZQ851801 QJM851801 QTI851801 RDE851801 RNA851801 RWW851801 SGS851801 SQO851801 TAK851801 TKG851801 TUC851801 UDY851801 UNU851801 UXQ851801 VHM851801 VRI851801 WBE851801 WLA851801 WUW851801 J917337 IK917337 SG917337 ACC917337 ALY917337 AVU917337 BFQ917337 BPM917337 BZI917337 CJE917337 CTA917337 DCW917337 DMS917337 DWO917337 EGK917337 EQG917337 FAC917337 FJY917337 FTU917337 GDQ917337 GNM917337 GXI917337 HHE917337 HRA917337 IAW917337 IKS917337 IUO917337 JEK917337 JOG917337 JYC917337 KHY917337 KRU917337 LBQ917337 LLM917337 LVI917337 MFE917337 MPA917337 MYW917337 NIS917337 NSO917337 OCK917337 OMG917337 OWC917337 PFY917337 PPU917337 PZQ917337 QJM917337 QTI917337 RDE917337 RNA917337 RWW917337 SGS917337 SQO917337 TAK917337 TKG917337 TUC917337 UDY917337 UNU917337 UXQ917337 VHM917337 VRI917337 WBE917337 WLA917337 WUW917337 J982873 IK982873 SG982873 ACC982873 ALY982873 AVU982873 BFQ982873 BPM982873 BZI982873 CJE982873 CTA982873 DCW982873 DMS982873 DWO982873 EGK982873 EQG982873 FAC982873 FJY982873 FTU982873 GDQ982873 GNM982873 GXI982873 HHE982873 HRA982873 IAW982873 IKS982873 IUO982873 JEK982873 JOG982873 JYC982873 KHY982873 KRU982873 LBQ982873 LLM982873 LVI982873 MFE982873 MPA982873 MYW982873 NIS982873 NSO982873 OCK982873 OMG982873 OWC982873 PFY982873 PPU982873 PZQ982873 QJM982873 QTI982873 RDE982873 RNA982873 RWW982873 SGS982873 SQO982873 TAK982873 TKG982873 TUC982873 UDY982873 UNU982873 UXQ982873 VHM982873 VRI982873 WBE982873 WLA982873 WUW982873 J65486 IK65486 SG65486 ACC65486 ALY65486 AVU65486 BFQ65486 BPM65486 BZI65486 CJE65486 CTA65486 DCW65486 DMS65486 DWO65486 EGK65486 EQG65486 FAC65486 FJY65486 FTU65486 GDQ65486 GNM65486 GXI65486 HHE65486 HRA65486 IAW65486 IKS65486 IUO65486 JEK65486 JOG65486 JYC65486 KHY65486 KRU65486 LBQ65486 LLM65486 LVI65486 MFE65486 MPA65486 MYW65486 NIS65486 NSO65486 OCK65486 OMG65486 OWC65486 PFY65486 PPU65486 PZQ65486 QJM65486 QTI65486 RDE65486 RNA65486 RWW65486 SGS65486 SQO65486 TAK65486 TKG65486 TUC65486 UDY65486 UNU65486 UXQ65486 VHM65486 VRI65486 WBE65486 WLA65486 WUW65486 J131022 IK131022 SG131022 ACC131022 ALY131022 AVU131022 BFQ131022 BPM131022 BZI131022 CJE131022 CTA131022 DCW131022 DMS131022 DWO131022 EGK131022 EQG131022 FAC131022 FJY131022 FTU131022 GDQ131022 GNM131022 GXI131022 HHE131022 HRA131022 IAW131022 IKS131022 IUO131022 JEK131022 JOG131022 JYC131022 KHY131022 KRU131022 LBQ131022 LLM131022 LVI131022 MFE131022 MPA131022 MYW131022 NIS131022 NSO131022 OCK131022 OMG131022 OWC131022 PFY131022 PPU131022 PZQ131022 QJM131022 QTI131022 RDE131022 RNA131022 RWW131022 SGS131022 SQO131022 TAK131022 TKG131022 TUC131022 UDY131022 UNU131022 UXQ131022 VHM131022 VRI131022 WBE131022 WLA131022 WUW131022 J196558 IK196558 SG196558 ACC196558 ALY196558 AVU196558 BFQ196558 BPM196558 BZI196558 CJE196558 CTA196558 DCW196558 DMS196558 DWO196558 EGK196558 EQG196558 FAC196558 FJY196558 FTU196558 GDQ196558 GNM196558 GXI196558 HHE196558 HRA196558 IAW196558 IKS196558 IUO196558 JEK196558 JOG196558 JYC196558 KHY196558 KRU196558 LBQ196558 LLM196558 LVI196558 MFE196558 MPA196558 MYW196558 NIS196558 NSO196558 OCK196558 OMG196558 OWC196558 PFY196558 PPU196558 PZQ196558 QJM196558 QTI196558 RDE196558 RNA196558 RWW196558 SGS196558 SQO196558 TAK196558 TKG196558 TUC196558 UDY196558 UNU196558 UXQ196558 VHM196558 VRI196558 WBE196558 WLA196558 WUW196558 J262094 IK262094 SG262094 ACC262094 ALY262094 AVU262094 BFQ262094 BPM262094 BZI262094 CJE262094 CTA262094 DCW262094 DMS262094 DWO262094 EGK262094 EQG262094 FAC262094 FJY262094 FTU262094 GDQ262094 GNM262094 GXI262094 HHE262094 HRA262094 IAW262094 IKS262094 IUO262094 JEK262094 JOG262094 JYC262094 KHY262094 KRU262094 LBQ262094 LLM262094 LVI262094 MFE262094 MPA262094 MYW262094 NIS262094 NSO262094 OCK262094 OMG262094 OWC262094 PFY262094 PPU262094 PZQ262094 QJM262094 QTI262094 RDE262094 RNA262094 RWW262094 SGS262094 SQO262094 TAK262094 TKG262094 TUC262094 UDY262094 UNU262094 UXQ262094 VHM262094 VRI262094 WBE262094 WLA262094 WUW262094 J327630 IK327630 SG327630 ACC327630 ALY327630 AVU327630 BFQ327630 BPM327630 BZI327630 CJE327630 CTA327630 DCW327630 DMS327630 DWO327630 EGK327630 EQG327630 FAC327630 FJY327630 FTU327630 GDQ327630 GNM327630 GXI327630 HHE327630 HRA327630 IAW327630 IKS327630 IUO327630 JEK327630 JOG327630 JYC327630 KHY327630 KRU327630 LBQ327630 LLM327630 LVI327630 MFE327630 MPA327630 MYW327630 NIS327630 NSO327630 OCK327630 OMG327630 OWC327630 PFY327630 PPU327630 PZQ327630 QJM327630 QTI327630 RDE327630 RNA327630 RWW327630 SGS327630 SQO327630 TAK327630 TKG327630 TUC327630 UDY327630 UNU327630 UXQ327630 VHM327630 VRI327630 WBE327630 WLA327630 WUW327630 J393166 IK393166 SG393166 ACC393166 ALY393166 AVU393166 BFQ393166 BPM393166 BZI393166 CJE393166 CTA393166 DCW393166 DMS393166 DWO393166 EGK393166 EQG393166 FAC393166 FJY393166 FTU393166 GDQ393166 GNM393166 GXI393166 HHE393166 HRA393166 IAW393166 IKS393166 IUO393166 JEK393166 JOG393166 JYC393166 KHY393166 KRU393166 LBQ393166 LLM393166 LVI393166 MFE393166 MPA393166 MYW393166 NIS393166 NSO393166 OCK393166 OMG393166 OWC393166 PFY393166 PPU393166 PZQ393166 QJM393166 QTI393166 RDE393166 RNA393166 RWW393166 SGS393166 SQO393166 TAK393166 TKG393166 TUC393166 UDY393166 UNU393166 UXQ393166 VHM393166 VRI393166 WBE393166 WLA393166 WUW393166 J458702 IK458702 SG458702 ACC458702 ALY458702 AVU458702 BFQ458702 BPM458702 BZI458702 CJE458702 CTA458702 DCW458702 DMS458702 DWO458702 EGK458702 EQG458702 FAC458702 FJY458702 FTU458702 GDQ458702 GNM458702 GXI458702 HHE458702 HRA458702 IAW458702 IKS458702 IUO458702 JEK458702 JOG458702 JYC458702 KHY458702 KRU458702 LBQ458702 LLM458702 LVI458702 MFE458702 MPA458702 MYW458702 NIS458702 NSO458702 OCK458702 OMG458702 OWC458702 PFY458702 PPU458702 PZQ458702 QJM458702 QTI458702 RDE458702 RNA458702 RWW458702 SGS458702 SQO458702 TAK458702 TKG458702 TUC458702 UDY458702 UNU458702 UXQ458702 VHM458702 VRI458702 WBE458702 WLA458702 WUW458702 J524238 IK524238 SG524238 ACC524238 ALY524238 AVU524238 BFQ524238 BPM524238 BZI524238 CJE524238 CTA524238 DCW524238 DMS524238 DWO524238 EGK524238 EQG524238 FAC524238 FJY524238 FTU524238 GDQ524238 GNM524238 GXI524238 HHE524238 HRA524238 IAW524238 IKS524238 IUO524238 JEK524238 JOG524238 JYC524238 KHY524238 KRU524238 LBQ524238 LLM524238 LVI524238 MFE524238 MPA524238 MYW524238 NIS524238 NSO524238 OCK524238 OMG524238 OWC524238 PFY524238 PPU524238 PZQ524238 QJM524238 QTI524238 RDE524238 RNA524238 RWW524238 SGS524238 SQO524238 TAK524238 TKG524238 TUC524238 UDY524238 UNU524238 UXQ524238 VHM524238 VRI524238 WBE524238 WLA524238 WUW524238 J589774 IK589774 SG589774 ACC589774 ALY589774 AVU589774 BFQ589774 BPM589774 BZI589774 CJE589774 CTA589774 DCW589774 DMS589774 DWO589774 EGK589774 EQG589774 FAC589774 FJY589774 FTU589774 GDQ589774 GNM589774 GXI589774 HHE589774 HRA589774 IAW589774 IKS589774 IUO589774 JEK589774 JOG589774 JYC589774 KHY589774 KRU589774 LBQ589774 LLM589774 LVI589774 MFE589774 MPA589774 MYW589774 NIS589774 NSO589774 OCK589774 OMG589774 OWC589774 PFY589774 PPU589774 PZQ589774 QJM589774 QTI589774 RDE589774 RNA589774 RWW589774 SGS589774 SQO589774 TAK589774 TKG589774 TUC589774 UDY589774 UNU589774 UXQ589774 VHM589774 VRI589774 WBE589774 WLA589774 WUW589774 J655310 IK655310 SG655310 ACC655310 ALY655310 AVU655310 BFQ655310 BPM655310 BZI655310 CJE655310 CTA655310 DCW655310 DMS655310 DWO655310 EGK655310 EQG655310 FAC655310 FJY655310 FTU655310 GDQ655310 GNM655310 GXI655310 HHE655310 HRA655310 IAW655310 IKS655310 IUO655310 JEK655310 JOG655310 JYC655310 KHY655310 KRU655310 LBQ655310 LLM655310 LVI655310 MFE655310 MPA655310 MYW655310 NIS655310 NSO655310 OCK655310 OMG655310 OWC655310 PFY655310 PPU655310 PZQ655310 QJM655310 QTI655310 RDE655310 RNA655310 RWW655310 SGS655310 SQO655310 TAK655310 TKG655310 TUC655310 UDY655310 UNU655310 UXQ655310 VHM655310 VRI655310 WBE655310 WLA655310 WUW655310 J720846 IK720846 SG720846 ACC720846 ALY720846 AVU720846 BFQ720846 BPM720846 BZI720846 CJE720846 CTA720846 DCW720846 DMS720846 DWO720846 EGK720846 EQG720846 FAC720846 FJY720846 FTU720846 GDQ720846 GNM720846 GXI720846 HHE720846 HRA720846 IAW720846 IKS720846 IUO720846 JEK720846 JOG720846 JYC720846 KHY720846 KRU720846 LBQ720846 LLM720846 LVI720846 MFE720846 MPA720846 MYW720846 NIS720846 NSO720846 OCK720846 OMG720846 OWC720846 PFY720846 PPU720846 PZQ720846 QJM720846 QTI720846 RDE720846 RNA720846 RWW720846 SGS720846 SQO720846 TAK720846 TKG720846 TUC720846 UDY720846 UNU720846 UXQ720846 VHM720846 VRI720846 WBE720846 WLA720846 WUW720846 J786382 IK786382 SG786382 ACC786382 ALY786382 AVU786382 BFQ786382 BPM786382 BZI786382 CJE786382 CTA786382 DCW786382 DMS786382 DWO786382 EGK786382 EQG786382 FAC786382 FJY786382 FTU786382 GDQ786382 GNM786382 GXI786382 HHE786382 HRA786382 IAW786382 IKS786382 IUO786382 JEK786382 JOG786382 JYC786382 KHY786382 KRU786382 LBQ786382 LLM786382 LVI786382 MFE786382 MPA786382 MYW786382 NIS786382 NSO786382 OCK786382 OMG786382 OWC786382 PFY786382 PPU786382 PZQ786382 QJM786382 QTI786382 RDE786382 RNA786382 RWW786382 SGS786382 SQO786382 TAK786382 TKG786382 TUC786382 UDY786382 UNU786382 UXQ786382 VHM786382 VRI786382 WBE786382 WLA786382 WUW786382 J851918 IK851918 SG851918 ACC851918 ALY851918 AVU851918 BFQ851918 BPM851918 BZI851918 CJE851918 CTA851918 DCW851918 DMS851918 DWO851918 EGK851918 EQG851918 FAC851918 FJY851918 FTU851918 GDQ851918 GNM851918 GXI851918 HHE851918 HRA851918 IAW851918 IKS851918 IUO851918 JEK851918 JOG851918 JYC851918 KHY851918 KRU851918 LBQ851918 LLM851918 LVI851918 MFE851918 MPA851918 MYW851918 NIS851918 NSO851918 OCK851918 OMG851918 OWC851918 PFY851918 PPU851918 PZQ851918 QJM851918 QTI851918 RDE851918 RNA851918 RWW851918 SGS851918 SQO851918 TAK851918 TKG851918 TUC851918 UDY851918 UNU851918 UXQ851918 VHM851918 VRI851918 WBE851918 WLA851918 WUW851918 J917454 IK917454 SG917454 ACC917454 ALY917454 AVU917454 BFQ917454 BPM917454 BZI917454 CJE917454 CTA917454 DCW917454 DMS917454 DWO917454 EGK917454 EQG917454 FAC917454 FJY917454 FTU917454 GDQ917454 GNM917454 GXI917454 HHE917454 HRA917454 IAW917454 IKS917454 IUO917454 JEK917454 JOG917454 JYC917454 KHY917454 KRU917454 LBQ917454 LLM917454 LVI917454 MFE917454 MPA917454 MYW917454 NIS917454 NSO917454 OCK917454 OMG917454 OWC917454 PFY917454 PPU917454 PZQ917454 QJM917454 QTI917454 RDE917454 RNA917454 RWW917454 SGS917454 SQO917454 TAK917454 TKG917454 TUC917454 UDY917454 UNU917454 UXQ917454 VHM917454 VRI917454 WBE917454 WLA917454 WUW917454 J982990 IK982990 SG982990 ACC982990 ALY982990 AVU982990 BFQ982990 BPM982990 BZI982990 CJE982990 CTA982990 DCW982990 DMS982990 DWO982990 EGK982990 EQG982990 FAC982990 FJY982990 FTU982990 GDQ982990 GNM982990 GXI982990 HHE982990 HRA982990 IAW982990 IKS982990 IUO982990 JEK982990 JOG982990 JYC982990 KHY982990 KRU982990 LBQ982990 LLM982990 LVI982990 MFE982990 MPA982990 MYW982990 NIS982990 NSO982990 OCK982990 OMG982990 OWC982990 PFY982990 PPU982990 PZQ982990 QJM982990 QTI982990 RDE982990 RNA982990 RWW982990 SGS982990 SQO982990 TAK982990 TKG982990 TUC982990 UDY982990 UNU982990 UXQ982990 VHM982990 VRI982990 WBE982990 WLA982990 WUW982990 J65427 IK65427 SG65427 ACC65427 ALY65427 AVU65427 BFQ65427 BPM65427 BZI65427 CJE65427 CTA65427 DCW65427 DMS65427 DWO65427 EGK65427 EQG65427 FAC65427 FJY65427 FTU65427 GDQ65427 GNM65427 GXI65427 HHE65427 HRA65427 IAW65427 IKS65427 IUO65427 JEK65427 JOG65427 JYC65427 KHY65427 KRU65427 LBQ65427 LLM65427 LVI65427 MFE65427 MPA65427 MYW65427 NIS65427 NSO65427 OCK65427 OMG65427 OWC65427 PFY65427 PPU65427 PZQ65427 QJM65427 QTI65427 RDE65427 RNA65427 RWW65427 SGS65427 SQO65427 TAK65427 TKG65427 TUC65427 UDY65427 UNU65427 UXQ65427 VHM65427 VRI65427 WBE65427 WLA65427 WUW65427 J130963 IK130963 SG130963 ACC130963 ALY130963 AVU130963 BFQ130963 BPM130963 BZI130963 CJE130963 CTA130963 DCW130963 DMS130963 DWO130963 EGK130963 EQG130963 FAC130963 FJY130963 FTU130963 GDQ130963 GNM130963 GXI130963 HHE130963 HRA130963 IAW130963 IKS130963 IUO130963 JEK130963 JOG130963 JYC130963 KHY130963 KRU130963 LBQ130963 LLM130963 LVI130963 MFE130963 MPA130963 MYW130963 NIS130963 NSO130963 OCK130963 OMG130963 OWC130963 PFY130963 PPU130963 PZQ130963 QJM130963 QTI130963 RDE130963 RNA130963 RWW130963 SGS130963 SQO130963 TAK130963 TKG130963 TUC130963 UDY130963 UNU130963 UXQ130963 VHM130963 VRI130963 WBE130963 WLA130963 WUW130963 J196499 IK196499 SG196499 ACC196499 ALY196499 AVU196499 BFQ196499 BPM196499 BZI196499 CJE196499 CTA196499 DCW196499 DMS196499 DWO196499 EGK196499 EQG196499 FAC196499 FJY196499 FTU196499 GDQ196499 GNM196499 GXI196499 HHE196499 HRA196499 IAW196499 IKS196499 IUO196499 JEK196499 JOG196499 JYC196499 KHY196499 KRU196499 LBQ196499 LLM196499 LVI196499 MFE196499 MPA196499 MYW196499 NIS196499 NSO196499 OCK196499 OMG196499 OWC196499 PFY196499 PPU196499 PZQ196499 QJM196499 QTI196499 RDE196499 RNA196499 RWW196499 SGS196499 SQO196499 TAK196499 TKG196499 TUC196499 UDY196499 UNU196499 UXQ196499 VHM196499 VRI196499 WBE196499 WLA196499 WUW196499 J262035 IK262035 SG262035 ACC262035 ALY262035 AVU262035 BFQ262035 BPM262035 BZI262035 CJE262035 CTA262035 DCW262035 DMS262035 DWO262035 EGK262035 EQG262035 FAC262035 FJY262035 FTU262035 GDQ262035 GNM262035 GXI262035 HHE262035 HRA262035 IAW262035 IKS262035 IUO262035 JEK262035 JOG262035 JYC262035 KHY262035 KRU262035 LBQ262035 LLM262035 LVI262035 MFE262035 MPA262035 MYW262035 NIS262035 NSO262035 OCK262035 OMG262035 OWC262035 PFY262035 PPU262035 PZQ262035 QJM262035 QTI262035 RDE262035 RNA262035 RWW262035 SGS262035 SQO262035 TAK262035 TKG262035 TUC262035 UDY262035 UNU262035 UXQ262035 VHM262035 VRI262035 WBE262035 WLA262035 WUW262035 J327571 IK327571 SG327571 ACC327571 ALY327571 AVU327571 BFQ327571 BPM327571 BZI327571 CJE327571 CTA327571 DCW327571 DMS327571 DWO327571 EGK327571 EQG327571 FAC327571 FJY327571 FTU327571 GDQ327571 GNM327571 GXI327571 HHE327571 HRA327571 IAW327571 IKS327571 IUO327571 JEK327571 JOG327571 JYC327571 KHY327571 KRU327571 LBQ327571 LLM327571 LVI327571 MFE327571 MPA327571 MYW327571 NIS327571 NSO327571 OCK327571 OMG327571 OWC327571 PFY327571 PPU327571 PZQ327571 QJM327571 QTI327571 RDE327571 RNA327571 RWW327571 SGS327571 SQO327571 TAK327571 TKG327571 TUC327571 UDY327571 UNU327571 UXQ327571 VHM327571 VRI327571 WBE327571 WLA327571 WUW327571 J393107 IK393107 SG393107 ACC393107 ALY393107 AVU393107 BFQ393107 BPM393107 BZI393107 CJE393107 CTA393107 DCW393107 DMS393107 DWO393107 EGK393107 EQG393107 FAC393107 FJY393107 FTU393107 GDQ393107 GNM393107 GXI393107 HHE393107 HRA393107 IAW393107 IKS393107 IUO393107 JEK393107 JOG393107 JYC393107 KHY393107 KRU393107 LBQ393107 LLM393107 LVI393107 MFE393107 MPA393107 MYW393107 NIS393107 NSO393107 OCK393107 OMG393107 OWC393107 PFY393107 PPU393107 PZQ393107 QJM393107 QTI393107 RDE393107 RNA393107 RWW393107 SGS393107 SQO393107 TAK393107 TKG393107 TUC393107 UDY393107 UNU393107 UXQ393107 VHM393107 VRI393107 WBE393107 WLA393107 WUW393107 J458643 IK458643 SG458643 ACC458643 ALY458643 AVU458643 BFQ458643 BPM458643 BZI458643 CJE458643 CTA458643 DCW458643 DMS458643 DWO458643 EGK458643 EQG458643 FAC458643 FJY458643 FTU458643 GDQ458643 GNM458643 GXI458643 HHE458643 HRA458643 IAW458643 IKS458643 IUO458643 JEK458643 JOG458643 JYC458643 KHY458643 KRU458643 LBQ458643 LLM458643 LVI458643 MFE458643 MPA458643 MYW458643 NIS458643 NSO458643 OCK458643 OMG458643 OWC458643 PFY458643 PPU458643 PZQ458643 QJM458643 QTI458643 RDE458643 RNA458643 RWW458643 SGS458643 SQO458643 TAK458643 TKG458643 TUC458643 UDY458643 UNU458643 UXQ458643 VHM458643 VRI458643 WBE458643 WLA458643 WUW458643 J524179 IK524179 SG524179 ACC524179 ALY524179 AVU524179 BFQ524179 BPM524179 BZI524179 CJE524179 CTA524179 DCW524179 DMS524179 DWO524179 EGK524179 EQG524179 FAC524179 FJY524179 FTU524179 GDQ524179 GNM524179 GXI524179 HHE524179 HRA524179 IAW524179 IKS524179 IUO524179 JEK524179 JOG524179 JYC524179 KHY524179 KRU524179 LBQ524179 LLM524179 LVI524179 MFE524179 MPA524179 MYW524179 NIS524179 NSO524179 OCK524179 OMG524179 OWC524179 PFY524179 PPU524179 PZQ524179 QJM524179 QTI524179 RDE524179 RNA524179 RWW524179 SGS524179 SQO524179 TAK524179 TKG524179 TUC524179 UDY524179 UNU524179 UXQ524179 VHM524179 VRI524179 WBE524179 WLA524179 WUW524179 J589715 IK589715 SG589715 ACC589715 ALY589715 AVU589715 BFQ589715 BPM589715 BZI589715 CJE589715 CTA589715 DCW589715 DMS589715 DWO589715 EGK589715 EQG589715 FAC589715 FJY589715 FTU589715 GDQ589715 GNM589715 GXI589715 HHE589715 HRA589715 IAW589715 IKS589715 IUO589715 JEK589715 JOG589715 JYC589715 KHY589715 KRU589715 LBQ589715 LLM589715 LVI589715 MFE589715 MPA589715 MYW589715 NIS589715 NSO589715 OCK589715 OMG589715 OWC589715 PFY589715 PPU589715 PZQ589715 QJM589715 QTI589715 RDE589715 RNA589715 RWW589715 SGS589715 SQO589715 TAK589715 TKG589715 TUC589715 UDY589715 UNU589715 UXQ589715 VHM589715 VRI589715 WBE589715 WLA589715 WUW589715 J655251 IK655251 SG655251 ACC655251 ALY655251 AVU655251 BFQ655251 BPM655251 BZI655251 CJE655251 CTA655251 DCW655251 DMS655251 DWO655251 EGK655251 EQG655251 FAC655251 FJY655251 FTU655251 GDQ655251 GNM655251 GXI655251 HHE655251 HRA655251 IAW655251 IKS655251 IUO655251 JEK655251 JOG655251 JYC655251 KHY655251 KRU655251 LBQ655251 LLM655251 LVI655251 MFE655251 MPA655251 MYW655251 NIS655251 NSO655251 OCK655251 OMG655251 OWC655251 PFY655251 PPU655251 PZQ655251 QJM655251 QTI655251 RDE655251 RNA655251 RWW655251 SGS655251 SQO655251 TAK655251 TKG655251 TUC655251 UDY655251 UNU655251 UXQ655251 VHM655251 VRI655251 WBE655251 WLA655251 WUW655251 J720787 IK720787 SG720787 ACC720787 ALY720787 AVU720787 BFQ720787 BPM720787 BZI720787 CJE720787 CTA720787 DCW720787 DMS720787 DWO720787 EGK720787 EQG720787 FAC720787 FJY720787 FTU720787 GDQ720787 GNM720787 GXI720787 HHE720787 HRA720787 IAW720787 IKS720787 IUO720787 JEK720787 JOG720787 JYC720787 KHY720787 KRU720787 LBQ720787 LLM720787 LVI720787 MFE720787 MPA720787 MYW720787 NIS720787 NSO720787 OCK720787 OMG720787 OWC720787 PFY720787 PPU720787 PZQ720787 QJM720787 QTI720787 RDE720787 RNA720787 RWW720787 SGS720787 SQO720787 TAK720787 TKG720787 TUC720787 UDY720787 UNU720787 UXQ720787 VHM720787 VRI720787 WBE720787 WLA720787 WUW720787 J786323 IK786323 SG786323 ACC786323 ALY786323 AVU786323 BFQ786323 BPM786323 BZI786323 CJE786323 CTA786323 DCW786323 DMS786323 DWO786323 EGK786323 EQG786323 FAC786323 FJY786323 FTU786323 GDQ786323 GNM786323 GXI786323 HHE786323 HRA786323 IAW786323 IKS786323 IUO786323 JEK786323 JOG786323 JYC786323 KHY786323 KRU786323 LBQ786323 LLM786323 LVI786323 MFE786323 MPA786323 MYW786323 NIS786323 NSO786323 OCK786323 OMG786323 OWC786323 PFY786323 PPU786323 PZQ786323 QJM786323 QTI786323 RDE786323 RNA786323 RWW786323 SGS786323 SQO786323 TAK786323 TKG786323 TUC786323 UDY786323 UNU786323 UXQ786323 VHM786323 VRI786323 WBE786323 WLA786323 WUW786323 J851859 IK851859 SG851859 ACC851859 ALY851859 AVU851859 BFQ851859 BPM851859 BZI851859 CJE851859 CTA851859 DCW851859 DMS851859 DWO851859 EGK851859 EQG851859 FAC851859 FJY851859 FTU851859 GDQ851859 GNM851859 GXI851859 HHE851859 HRA851859 IAW851859 IKS851859 IUO851859 JEK851859 JOG851859 JYC851859 KHY851859 KRU851859 LBQ851859 LLM851859 LVI851859 MFE851859 MPA851859 MYW851859 NIS851859 NSO851859 OCK851859 OMG851859 OWC851859 PFY851859 PPU851859 PZQ851859 QJM851859 QTI851859 RDE851859 RNA851859 RWW851859 SGS851859 SQO851859 TAK851859 TKG851859 TUC851859 UDY851859 UNU851859 UXQ851859 VHM851859 VRI851859 WBE851859 WLA851859 WUW851859 J917395 IK917395 SG917395 ACC917395 ALY917395 AVU917395 BFQ917395 BPM917395 BZI917395 CJE917395 CTA917395 DCW917395 DMS917395 DWO917395 EGK917395 EQG917395 FAC917395 FJY917395 FTU917395 GDQ917395 GNM917395 GXI917395 HHE917395 HRA917395 IAW917395 IKS917395 IUO917395 JEK917395 JOG917395 JYC917395 KHY917395 KRU917395 LBQ917395 LLM917395 LVI917395 MFE917395 MPA917395 MYW917395 NIS917395 NSO917395 OCK917395 OMG917395 OWC917395 PFY917395 PPU917395 PZQ917395 QJM917395 QTI917395 RDE917395 RNA917395 RWW917395 SGS917395 SQO917395 TAK917395 TKG917395 TUC917395 UDY917395 UNU917395 UXQ917395 VHM917395 VRI917395 WBE917395 WLA917395 WUW917395 J982931 IK982931 SG982931 ACC982931 ALY982931 AVU982931 BFQ982931 BPM982931 BZI982931 CJE982931 CTA982931 DCW982931 DMS982931 DWO982931 EGK982931 EQG982931 FAC982931 FJY982931 FTU982931 GDQ982931 GNM982931 GXI982931 HHE982931 HRA982931 IAW982931 IKS982931 IUO982931 JEK982931 JOG982931 JYC982931 KHY982931 KRU982931 LBQ982931 LLM982931 LVI982931 MFE982931 MPA982931 MYW982931 NIS982931 NSO982931 OCK982931 OMG982931 OWC982931 PFY982931 PPU982931 PZQ982931 QJM982931 QTI982931 RDE982931 RNA982931 RWW982931 SGS982931 SQO982931 TAK982931 TKG982931 TUC982931 UDY982931 UNU982931 UXQ982931 VHM982931 VRI982931 WBE982931 WLA982931 WUW982931 J65083:J65112 IK65083:IK65112 SG65083:SG65112 ACC65083:ACC65112 ALY65083:ALY65112 AVU65083:AVU65112 BFQ65083:BFQ65112 BPM65083:BPM65112 BZI65083:BZI65112 CJE65083:CJE65112 CTA65083:CTA65112 DCW65083:DCW65112 DMS65083:DMS65112 DWO65083:DWO65112 EGK65083:EGK65112 EQG65083:EQG65112 FAC65083:FAC65112 FJY65083:FJY65112 FTU65083:FTU65112 GDQ65083:GDQ65112 GNM65083:GNM65112 GXI65083:GXI65112 HHE65083:HHE65112 HRA65083:HRA65112 IAW65083:IAW65112 IKS65083:IKS65112 IUO65083:IUO65112 JEK65083:JEK65112 JOG65083:JOG65112 JYC65083:JYC65112 KHY65083:KHY65112 KRU65083:KRU65112 LBQ65083:LBQ65112 LLM65083:LLM65112 LVI65083:LVI65112 MFE65083:MFE65112 MPA65083:MPA65112 MYW65083:MYW65112 NIS65083:NIS65112 NSO65083:NSO65112 OCK65083:OCK65112 OMG65083:OMG65112 OWC65083:OWC65112 PFY65083:PFY65112 PPU65083:PPU65112 PZQ65083:PZQ65112 QJM65083:QJM65112 QTI65083:QTI65112 RDE65083:RDE65112 RNA65083:RNA65112 RWW65083:RWW65112 SGS65083:SGS65112 SQO65083:SQO65112 TAK65083:TAK65112 TKG65083:TKG65112 TUC65083:TUC65112 UDY65083:UDY65112 UNU65083:UNU65112 UXQ65083:UXQ65112 VHM65083:VHM65112 VRI65083:VRI65112 WBE65083:WBE65112 WLA65083:WLA65112 WUW65083:WUW65112 J130619:J130648 IK130619:IK130648 SG130619:SG130648 ACC130619:ACC130648 ALY130619:ALY130648 AVU130619:AVU130648 BFQ130619:BFQ130648 BPM130619:BPM130648 BZI130619:BZI130648 CJE130619:CJE130648 CTA130619:CTA130648 DCW130619:DCW130648 DMS130619:DMS130648 DWO130619:DWO130648 EGK130619:EGK130648 EQG130619:EQG130648 FAC130619:FAC130648 FJY130619:FJY130648 FTU130619:FTU130648 GDQ130619:GDQ130648 GNM130619:GNM130648 GXI130619:GXI130648 HHE130619:HHE130648 HRA130619:HRA130648 IAW130619:IAW130648 IKS130619:IKS130648 IUO130619:IUO130648 JEK130619:JEK130648 JOG130619:JOG130648 JYC130619:JYC130648 KHY130619:KHY130648 KRU130619:KRU130648 LBQ130619:LBQ130648 LLM130619:LLM130648 LVI130619:LVI130648 MFE130619:MFE130648 MPA130619:MPA130648 MYW130619:MYW130648 NIS130619:NIS130648 NSO130619:NSO130648 OCK130619:OCK130648 OMG130619:OMG130648 OWC130619:OWC130648 PFY130619:PFY130648 PPU130619:PPU130648 PZQ130619:PZQ130648 QJM130619:QJM130648 QTI130619:QTI130648 RDE130619:RDE130648 RNA130619:RNA130648 RWW130619:RWW130648 SGS130619:SGS130648 SQO130619:SQO130648 TAK130619:TAK130648 TKG130619:TKG130648 TUC130619:TUC130648 UDY130619:UDY130648 UNU130619:UNU130648 UXQ130619:UXQ130648 VHM130619:VHM130648 VRI130619:VRI130648 WBE130619:WBE130648 WLA130619:WLA130648 WUW130619:WUW130648 J196155:J196184 IK196155:IK196184 SG196155:SG196184 ACC196155:ACC196184 ALY196155:ALY196184 AVU196155:AVU196184 BFQ196155:BFQ196184 BPM196155:BPM196184 BZI196155:BZI196184 CJE196155:CJE196184 CTA196155:CTA196184 DCW196155:DCW196184 DMS196155:DMS196184 DWO196155:DWO196184 EGK196155:EGK196184 EQG196155:EQG196184 FAC196155:FAC196184 FJY196155:FJY196184 FTU196155:FTU196184 GDQ196155:GDQ196184 GNM196155:GNM196184 GXI196155:GXI196184 HHE196155:HHE196184 HRA196155:HRA196184 IAW196155:IAW196184 IKS196155:IKS196184 IUO196155:IUO196184 JEK196155:JEK196184 JOG196155:JOG196184 JYC196155:JYC196184 KHY196155:KHY196184 KRU196155:KRU196184 LBQ196155:LBQ196184 LLM196155:LLM196184 LVI196155:LVI196184 MFE196155:MFE196184 MPA196155:MPA196184 MYW196155:MYW196184 NIS196155:NIS196184 NSO196155:NSO196184 OCK196155:OCK196184 OMG196155:OMG196184 OWC196155:OWC196184 PFY196155:PFY196184 PPU196155:PPU196184 PZQ196155:PZQ196184 QJM196155:QJM196184 QTI196155:QTI196184 RDE196155:RDE196184 RNA196155:RNA196184 RWW196155:RWW196184 SGS196155:SGS196184 SQO196155:SQO196184 TAK196155:TAK196184 TKG196155:TKG196184 TUC196155:TUC196184 UDY196155:UDY196184 UNU196155:UNU196184 UXQ196155:UXQ196184 VHM196155:VHM196184 VRI196155:VRI196184 WBE196155:WBE196184 WLA196155:WLA196184 WUW196155:WUW196184 J261691:J261720 IK261691:IK261720 SG261691:SG261720 ACC261691:ACC261720 ALY261691:ALY261720 AVU261691:AVU261720 BFQ261691:BFQ261720 BPM261691:BPM261720 BZI261691:BZI261720 CJE261691:CJE261720 CTA261691:CTA261720 DCW261691:DCW261720 DMS261691:DMS261720 DWO261691:DWO261720 EGK261691:EGK261720 EQG261691:EQG261720 FAC261691:FAC261720 FJY261691:FJY261720 FTU261691:FTU261720 GDQ261691:GDQ261720 GNM261691:GNM261720 GXI261691:GXI261720 HHE261691:HHE261720 HRA261691:HRA261720 IAW261691:IAW261720 IKS261691:IKS261720 IUO261691:IUO261720 JEK261691:JEK261720 JOG261691:JOG261720 JYC261691:JYC261720 KHY261691:KHY261720 KRU261691:KRU261720 LBQ261691:LBQ261720 LLM261691:LLM261720 LVI261691:LVI261720 MFE261691:MFE261720 MPA261691:MPA261720 MYW261691:MYW261720 NIS261691:NIS261720 NSO261691:NSO261720 OCK261691:OCK261720 OMG261691:OMG261720 OWC261691:OWC261720 PFY261691:PFY261720 PPU261691:PPU261720 PZQ261691:PZQ261720 QJM261691:QJM261720 QTI261691:QTI261720 RDE261691:RDE261720 RNA261691:RNA261720 RWW261691:RWW261720 SGS261691:SGS261720 SQO261691:SQO261720 TAK261691:TAK261720 TKG261691:TKG261720 TUC261691:TUC261720 UDY261691:UDY261720 UNU261691:UNU261720 UXQ261691:UXQ261720 VHM261691:VHM261720 VRI261691:VRI261720 WBE261691:WBE261720 WLA261691:WLA261720 WUW261691:WUW261720 J327227:J327256 IK327227:IK327256 SG327227:SG327256 ACC327227:ACC327256 ALY327227:ALY327256 AVU327227:AVU327256 BFQ327227:BFQ327256 BPM327227:BPM327256 BZI327227:BZI327256 CJE327227:CJE327256 CTA327227:CTA327256 DCW327227:DCW327256 DMS327227:DMS327256 DWO327227:DWO327256 EGK327227:EGK327256 EQG327227:EQG327256 FAC327227:FAC327256 FJY327227:FJY327256 FTU327227:FTU327256 GDQ327227:GDQ327256 GNM327227:GNM327256 GXI327227:GXI327256 HHE327227:HHE327256 HRA327227:HRA327256 IAW327227:IAW327256 IKS327227:IKS327256 IUO327227:IUO327256 JEK327227:JEK327256 JOG327227:JOG327256 JYC327227:JYC327256 KHY327227:KHY327256 KRU327227:KRU327256 LBQ327227:LBQ327256 LLM327227:LLM327256 LVI327227:LVI327256 MFE327227:MFE327256 MPA327227:MPA327256 MYW327227:MYW327256 NIS327227:NIS327256 NSO327227:NSO327256 OCK327227:OCK327256 OMG327227:OMG327256 OWC327227:OWC327256 PFY327227:PFY327256 PPU327227:PPU327256 PZQ327227:PZQ327256 QJM327227:QJM327256 QTI327227:QTI327256 RDE327227:RDE327256 RNA327227:RNA327256 RWW327227:RWW327256 SGS327227:SGS327256 SQO327227:SQO327256 TAK327227:TAK327256 TKG327227:TKG327256 TUC327227:TUC327256 UDY327227:UDY327256 UNU327227:UNU327256 UXQ327227:UXQ327256 VHM327227:VHM327256 VRI327227:VRI327256 WBE327227:WBE327256 WLA327227:WLA327256 WUW327227:WUW327256 J392763:J392792 IK392763:IK392792 SG392763:SG392792 ACC392763:ACC392792 ALY392763:ALY392792 AVU392763:AVU392792 BFQ392763:BFQ392792 BPM392763:BPM392792 BZI392763:BZI392792 CJE392763:CJE392792 CTA392763:CTA392792 DCW392763:DCW392792 DMS392763:DMS392792 DWO392763:DWO392792 EGK392763:EGK392792 EQG392763:EQG392792 FAC392763:FAC392792 FJY392763:FJY392792 FTU392763:FTU392792 GDQ392763:GDQ392792 GNM392763:GNM392792 GXI392763:GXI392792 HHE392763:HHE392792 HRA392763:HRA392792 IAW392763:IAW392792 IKS392763:IKS392792 IUO392763:IUO392792 JEK392763:JEK392792 JOG392763:JOG392792 JYC392763:JYC392792 KHY392763:KHY392792 KRU392763:KRU392792 LBQ392763:LBQ392792 LLM392763:LLM392792 LVI392763:LVI392792 MFE392763:MFE392792 MPA392763:MPA392792 MYW392763:MYW392792 NIS392763:NIS392792 NSO392763:NSO392792 OCK392763:OCK392792 OMG392763:OMG392792 OWC392763:OWC392792 PFY392763:PFY392792 PPU392763:PPU392792 PZQ392763:PZQ392792 QJM392763:QJM392792 QTI392763:QTI392792 RDE392763:RDE392792 RNA392763:RNA392792 RWW392763:RWW392792 SGS392763:SGS392792 SQO392763:SQO392792 TAK392763:TAK392792 TKG392763:TKG392792 TUC392763:TUC392792 UDY392763:UDY392792 UNU392763:UNU392792 UXQ392763:UXQ392792 VHM392763:VHM392792 VRI392763:VRI392792 WBE392763:WBE392792 WLA392763:WLA392792 WUW392763:WUW392792 J458299:J458328 IK458299:IK458328 SG458299:SG458328 ACC458299:ACC458328 ALY458299:ALY458328 AVU458299:AVU458328 BFQ458299:BFQ458328 BPM458299:BPM458328 BZI458299:BZI458328 CJE458299:CJE458328 CTA458299:CTA458328 DCW458299:DCW458328 DMS458299:DMS458328 DWO458299:DWO458328 EGK458299:EGK458328 EQG458299:EQG458328 FAC458299:FAC458328 FJY458299:FJY458328 FTU458299:FTU458328 GDQ458299:GDQ458328 GNM458299:GNM458328 GXI458299:GXI458328 HHE458299:HHE458328 HRA458299:HRA458328 IAW458299:IAW458328 IKS458299:IKS458328 IUO458299:IUO458328 JEK458299:JEK458328 JOG458299:JOG458328 JYC458299:JYC458328 KHY458299:KHY458328 KRU458299:KRU458328 LBQ458299:LBQ458328 LLM458299:LLM458328 LVI458299:LVI458328 MFE458299:MFE458328 MPA458299:MPA458328 MYW458299:MYW458328 NIS458299:NIS458328 NSO458299:NSO458328 OCK458299:OCK458328 OMG458299:OMG458328 OWC458299:OWC458328 PFY458299:PFY458328 PPU458299:PPU458328 PZQ458299:PZQ458328 QJM458299:QJM458328 QTI458299:QTI458328 RDE458299:RDE458328 RNA458299:RNA458328 RWW458299:RWW458328 SGS458299:SGS458328 SQO458299:SQO458328 TAK458299:TAK458328 TKG458299:TKG458328 TUC458299:TUC458328 UDY458299:UDY458328 UNU458299:UNU458328 UXQ458299:UXQ458328 VHM458299:VHM458328 VRI458299:VRI458328 WBE458299:WBE458328 WLA458299:WLA458328 WUW458299:WUW458328 J523835:J523864 IK523835:IK523864 SG523835:SG523864 ACC523835:ACC523864 ALY523835:ALY523864 AVU523835:AVU523864 BFQ523835:BFQ523864 BPM523835:BPM523864 BZI523835:BZI523864 CJE523835:CJE523864 CTA523835:CTA523864 DCW523835:DCW523864 DMS523835:DMS523864 DWO523835:DWO523864 EGK523835:EGK523864 EQG523835:EQG523864 FAC523835:FAC523864 FJY523835:FJY523864 FTU523835:FTU523864 GDQ523835:GDQ523864 GNM523835:GNM523864 GXI523835:GXI523864 HHE523835:HHE523864 HRA523835:HRA523864 IAW523835:IAW523864 IKS523835:IKS523864 IUO523835:IUO523864 JEK523835:JEK523864 JOG523835:JOG523864 JYC523835:JYC523864 KHY523835:KHY523864 KRU523835:KRU523864 LBQ523835:LBQ523864 LLM523835:LLM523864 LVI523835:LVI523864 MFE523835:MFE523864 MPA523835:MPA523864 MYW523835:MYW523864 NIS523835:NIS523864 NSO523835:NSO523864 OCK523835:OCK523864 OMG523835:OMG523864 OWC523835:OWC523864 PFY523835:PFY523864 PPU523835:PPU523864 PZQ523835:PZQ523864 QJM523835:QJM523864 QTI523835:QTI523864 RDE523835:RDE523864 RNA523835:RNA523864 RWW523835:RWW523864 SGS523835:SGS523864 SQO523835:SQO523864 TAK523835:TAK523864 TKG523835:TKG523864 TUC523835:TUC523864 UDY523835:UDY523864 UNU523835:UNU523864 UXQ523835:UXQ523864 VHM523835:VHM523864 VRI523835:VRI523864 WBE523835:WBE523864 WLA523835:WLA523864 WUW523835:WUW523864 J589371:J589400 IK589371:IK589400 SG589371:SG589400 ACC589371:ACC589400 ALY589371:ALY589400 AVU589371:AVU589400 BFQ589371:BFQ589400 BPM589371:BPM589400 BZI589371:BZI589400 CJE589371:CJE589400 CTA589371:CTA589400 DCW589371:DCW589400 DMS589371:DMS589400 DWO589371:DWO589400 EGK589371:EGK589400 EQG589371:EQG589400 FAC589371:FAC589400 FJY589371:FJY589400 FTU589371:FTU589400 GDQ589371:GDQ589400 GNM589371:GNM589400 GXI589371:GXI589400 HHE589371:HHE589400 HRA589371:HRA589400 IAW589371:IAW589400 IKS589371:IKS589400 IUO589371:IUO589400 JEK589371:JEK589400 JOG589371:JOG589400 JYC589371:JYC589400 KHY589371:KHY589400 KRU589371:KRU589400 LBQ589371:LBQ589400 LLM589371:LLM589400 LVI589371:LVI589400 MFE589371:MFE589400 MPA589371:MPA589400 MYW589371:MYW589400 NIS589371:NIS589400 NSO589371:NSO589400 OCK589371:OCK589400 OMG589371:OMG589400 OWC589371:OWC589400 PFY589371:PFY589400 PPU589371:PPU589400 PZQ589371:PZQ589400 QJM589371:QJM589400 QTI589371:QTI589400 RDE589371:RDE589400 RNA589371:RNA589400 RWW589371:RWW589400 SGS589371:SGS589400 SQO589371:SQO589400 TAK589371:TAK589400 TKG589371:TKG589400 TUC589371:TUC589400 UDY589371:UDY589400 UNU589371:UNU589400 UXQ589371:UXQ589400 VHM589371:VHM589400 VRI589371:VRI589400 WBE589371:WBE589400 WLA589371:WLA589400 WUW589371:WUW589400 J654907:J654936 IK654907:IK654936 SG654907:SG654936 ACC654907:ACC654936 ALY654907:ALY654936 AVU654907:AVU654936 BFQ654907:BFQ654936 BPM654907:BPM654936 BZI654907:BZI654936 CJE654907:CJE654936 CTA654907:CTA654936 DCW654907:DCW654936 DMS654907:DMS654936 DWO654907:DWO654936 EGK654907:EGK654936 EQG654907:EQG654936 FAC654907:FAC654936 FJY654907:FJY654936 FTU654907:FTU654936 GDQ654907:GDQ654936 GNM654907:GNM654936 GXI654907:GXI654936 HHE654907:HHE654936 HRA654907:HRA654936 IAW654907:IAW654936 IKS654907:IKS654936 IUO654907:IUO654936 JEK654907:JEK654936 JOG654907:JOG654936 JYC654907:JYC654936 KHY654907:KHY654936 KRU654907:KRU654936 LBQ654907:LBQ654936 LLM654907:LLM654936 LVI654907:LVI654936 MFE654907:MFE654936 MPA654907:MPA654936 MYW654907:MYW654936 NIS654907:NIS654936 NSO654907:NSO654936 OCK654907:OCK654936 OMG654907:OMG654936 OWC654907:OWC654936 PFY654907:PFY654936 PPU654907:PPU654936 PZQ654907:PZQ654936 QJM654907:QJM654936 QTI654907:QTI654936 RDE654907:RDE654936 RNA654907:RNA654936 RWW654907:RWW654936 SGS654907:SGS654936 SQO654907:SQO654936 TAK654907:TAK654936 TKG654907:TKG654936 TUC654907:TUC654936 UDY654907:UDY654936 UNU654907:UNU654936 UXQ654907:UXQ654936 VHM654907:VHM654936 VRI654907:VRI654936 WBE654907:WBE654936 WLA654907:WLA654936 WUW654907:WUW654936 J720443:J720472 IK720443:IK720472 SG720443:SG720472 ACC720443:ACC720472 ALY720443:ALY720472 AVU720443:AVU720472 BFQ720443:BFQ720472 BPM720443:BPM720472 BZI720443:BZI720472 CJE720443:CJE720472 CTA720443:CTA720472 DCW720443:DCW720472 DMS720443:DMS720472 DWO720443:DWO720472 EGK720443:EGK720472 EQG720443:EQG720472 FAC720443:FAC720472 FJY720443:FJY720472 FTU720443:FTU720472 GDQ720443:GDQ720472 GNM720443:GNM720472 GXI720443:GXI720472 HHE720443:HHE720472 HRA720443:HRA720472 IAW720443:IAW720472 IKS720443:IKS720472 IUO720443:IUO720472 JEK720443:JEK720472 JOG720443:JOG720472 JYC720443:JYC720472 KHY720443:KHY720472 KRU720443:KRU720472 LBQ720443:LBQ720472 LLM720443:LLM720472 LVI720443:LVI720472 MFE720443:MFE720472 MPA720443:MPA720472 MYW720443:MYW720472 NIS720443:NIS720472 NSO720443:NSO720472 OCK720443:OCK720472 OMG720443:OMG720472 OWC720443:OWC720472 PFY720443:PFY720472 PPU720443:PPU720472 PZQ720443:PZQ720472 QJM720443:QJM720472 QTI720443:QTI720472 RDE720443:RDE720472 RNA720443:RNA720472 RWW720443:RWW720472 SGS720443:SGS720472 SQO720443:SQO720472 TAK720443:TAK720472 TKG720443:TKG720472 TUC720443:TUC720472 UDY720443:UDY720472 UNU720443:UNU720472 UXQ720443:UXQ720472 VHM720443:VHM720472 VRI720443:VRI720472 WBE720443:WBE720472 WLA720443:WLA720472 WUW720443:WUW720472 J785979:J786008 IK785979:IK786008 SG785979:SG786008 ACC785979:ACC786008 ALY785979:ALY786008 AVU785979:AVU786008 BFQ785979:BFQ786008 BPM785979:BPM786008 BZI785979:BZI786008 CJE785979:CJE786008 CTA785979:CTA786008 DCW785979:DCW786008 DMS785979:DMS786008 DWO785979:DWO786008 EGK785979:EGK786008 EQG785979:EQG786008 FAC785979:FAC786008 FJY785979:FJY786008 FTU785979:FTU786008 GDQ785979:GDQ786008 GNM785979:GNM786008 GXI785979:GXI786008 HHE785979:HHE786008 HRA785979:HRA786008 IAW785979:IAW786008 IKS785979:IKS786008 IUO785979:IUO786008 JEK785979:JEK786008 JOG785979:JOG786008 JYC785979:JYC786008 KHY785979:KHY786008 KRU785979:KRU786008 LBQ785979:LBQ786008 LLM785979:LLM786008 LVI785979:LVI786008 MFE785979:MFE786008 MPA785979:MPA786008 MYW785979:MYW786008 NIS785979:NIS786008 NSO785979:NSO786008 OCK785979:OCK786008 OMG785979:OMG786008 OWC785979:OWC786008 PFY785979:PFY786008 PPU785979:PPU786008 PZQ785979:PZQ786008 QJM785979:QJM786008 QTI785979:QTI786008 RDE785979:RDE786008 RNA785979:RNA786008 RWW785979:RWW786008 SGS785979:SGS786008 SQO785979:SQO786008 TAK785979:TAK786008 TKG785979:TKG786008 TUC785979:TUC786008 UDY785979:UDY786008 UNU785979:UNU786008 UXQ785979:UXQ786008 VHM785979:VHM786008 VRI785979:VRI786008 WBE785979:WBE786008 WLA785979:WLA786008 WUW785979:WUW786008 J851515:J851544 IK851515:IK851544 SG851515:SG851544 ACC851515:ACC851544 ALY851515:ALY851544 AVU851515:AVU851544 BFQ851515:BFQ851544 BPM851515:BPM851544 BZI851515:BZI851544 CJE851515:CJE851544 CTA851515:CTA851544 DCW851515:DCW851544 DMS851515:DMS851544 DWO851515:DWO851544 EGK851515:EGK851544 EQG851515:EQG851544 FAC851515:FAC851544 FJY851515:FJY851544 FTU851515:FTU851544 GDQ851515:GDQ851544 GNM851515:GNM851544 GXI851515:GXI851544 HHE851515:HHE851544 HRA851515:HRA851544 IAW851515:IAW851544 IKS851515:IKS851544 IUO851515:IUO851544 JEK851515:JEK851544 JOG851515:JOG851544 JYC851515:JYC851544 KHY851515:KHY851544 KRU851515:KRU851544 LBQ851515:LBQ851544 LLM851515:LLM851544 LVI851515:LVI851544 MFE851515:MFE851544 MPA851515:MPA851544 MYW851515:MYW851544 NIS851515:NIS851544 NSO851515:NSO851544 OCK851515:OCK851544 OMG851515:OMG851544 OWC851515:OWC851544 PFY851515:PFY851544 PPU851515:PPU851544 PZQ851515:PZQ851544 QJM851515:QJM851544 QTI851515:QTI851544 RDE851515:RDE851544 RNA851515:RNA851544 RWW851515:RWW851544 SGS851515:SGS851544 SQO851515:SQO851544 TAK851515:TAK851544 TKG851515:TKG851544 TUC851515:TUC851544 UDY851515:UDY851544 UNU851515:UNU851544 UXQ851515:UXQ851544 VHM851515:VHM851544 VRI851515:VRI851544 WBE851515:WBE851544 WLA851515:WLA851544 WUW851515:WUW851544 J917051:J917080 IK917051:IK917080 SG917051:SG917080 ACC917051:ACC917080 ALY917051:ALY917080 AVU917051:AVU917080 BFQ917051:BFQ917080 BPM917051:BPM917080 BZI917051:BZI917080 CJE917051:CJE917080 CTA917051:CTA917080 DCW917051:DCW917080 DMS917051:DMS917080 DWO917051:DWO917080 EGK917051:EGK917080 EQG917051:EQG917080 FAC917051:FAC917080 FJY917051:FJY917080 FTU917051:FTU917080 GDQ917051:GDQ917080 GNM917051:GNM917080 GXI917051:GXI917080 HHE917051:HHE917080 HRA917051:HRA917080 IAW917051:IAW917080 IKS917051:IKS917080 IUO917051:IUO917080 JEK917051:JEK917080 JOG917051:JOG917080 JYC917051:JYC917080 KHY917051:KHY917080 KRU917051:KRU917080 LBQ917051:LBQ917080 LLM917051:LLM917080 LVI917051:LVI917080 MFE917051:MFE917080 MPA917051:MPA917080 MYW917051:MYW917080 NIS917051:NIS917080 NSO917051:NSO917080 OCK917051:OCK917080 OMG917051:OMG917080 OWC917051:OWC917080 PFY917051:PFY917080 PPU917051:PPU917080 PZQ917051:PZQ917080 QJM917051:QJM917080 QTI917051:QTI917080 RDE917051:RDE917080 RNA917051:RNA917080 RWW917051:RWW917080 SGS917051:SGS917080 SQO917051:SQO917080 TAK917051:TAK917080 TKG917051:TKG917080 TUC917051:TUC917080 UDY917051:UDY917080 UNU917051:UNU917080 UXQ917051:UXQ917080 VHM917051:VHM917080 VRI917051:VRI917080 WBE917051:WBE917080 WLA917051:WLA917080 WUW917051:WUW917080 J982587:J982616 IK982587:IK982616 SG982587:SG982616 ACC982587:ACC982616 ALY982587:ALY982616 AVU982587:AVU982616 BFQ982587:BFQ982616 BPM982587:BPM982616 BZI982587:BZI982616 CJE982587:CJE982616 CTA982587:CTA982616 DCW982587:DCW982616 DMS982587:DMS982616 DWO982587:DWO982616 EGK982587:EGK982616 EQG982587:EQG982616 FAC982587:FAC982616 FJY982587:FJY982616 FTU982587:FTU982616 GDQ982587:GDQ982616 GNM982587:GNM982616 GXI982587:GXI982616 HHE982587:HHE982616 HRA982587:HRA982616 IAW982587:IAW982616 IKS982587:IKS982616 IUO982587:IUO982616 JEK982587:JEK982616 JOG982587:JOG982616 JYC982587:JYC982616 KHY982587:KHY982616 KRU982587:KRU982616 LBQ982587:LBQ982616 LLM982587:LLM982616 LVI982587:LVI982616 MFE982587:MFE982616 MPA982587:MPA982616 MYW982587:MYW982616 NIS982587:NIS982616 NSO982587:NSO982616 OCK982587:OCK982616 OMG982587:OMG982616 OWC982587:OWC982616 PFY982587:PFY982616 PPU982587:PPU982616 PZQ982587:PZQ982616 QJM982587:QJM982616 QTI982587:QTI982616 RDE982587:RDE982616 RNA982587:RNA982616 RWW982587:RWW982616 SGS982587:SGS982616 SQO982587:SQO982616 TAK982587:TAK982616 TKG982587:TKG982616 TUC982587:TUC982616 UDY982587:UDY982616 UNU982587:UNU982616 UXQ982587:UXQ982616 VHM982587:VHM982616 VRI982587:VRI982616 WBE982587:WBE982616 WLA982587:WLA982616 WUW982587:WUW982616 J65114:J65120 IK65114:IK65120 SG65114:SG65120 ACC65114:ACC65120 ALY65114:ALY65120 AVU65114:AVU65120 BFQ65114:BFQ65120 BPM65114:BPM65120 BZI65114:BZI65120 CJE65114:CJE65120 CTA65114:CTA65120 DCW65114:DCW65120 DMS65114:DMS65120 DWO65114:DWO65120 EGK65114:EGK65120 EQG65114:EQG65120 FAC65114:FAC65120 FJY65114:FJY65120 FTU65114:FTU65120 GDQ65114:GDQ65120 GNM65114:GNM65120 GXI65114:GXI65120 HHE65114:HHE65120 HRA65114:HRA65120 IAW65114:IAW65120 IKS65114:IKS65120 IUO65114:IUO65120 JEK65114:JEK65120 JOG65114:JOG65120 JYC65114:JYC65120 KHY65114:KHY65120 KRU65114:KRU65120 LBQ65114:LBQ65120 LLM65114:LLM65120 LVI65114:LVI65120 MFE65114:MFE65120 MPA65114:MPA65120 MYW65114:MYW65120 NIS65114:NIS65120 NSO65114:NSO65120 OCK65114:OCK65120 OMG65114:OMG65120 OWC65114:OWC65120 PFY65114:PFY65120 PPU65114:PPU65120 PZQ65114:PZQ65120 QJM65114:QJM65120 QTI65114:QTI65120 RDE65114:RDE65120 RNA65114:RNA65120 RWW65114:RWW65120 SGS65114:SGS65120 SQO65114:SQO65120 TAK65114:TAK65120 TKG65114:TKG65120 TUC65114:TUC65120 UDY65114:UDY65120 UNU65114:UNU65120 UXQ65114:UXQ65120 VHM65114:VHM65120 VRI65114:VRI65120 WBE65114:WBE65120 WLA65114:WLA65120 WUW65114:WUW65120 J130650:J130656 IK130650:IK130656 SG130650:SG130656 ACC130650:ACC130656 ALY130650:ALY130656 AVU130650:AVU130656 BFQ130650:BFQ130656 BPM130650:BPM130656 BZI130650:BZI130656 CJE130650:CJE130656 CTA130650:CTA130656 DCW130650:DCW130656 DMS130650:DMS130656 DWO130650:DWO130656 EGK130650:EGK130656 EQG130650:EQG130656 FAC130650:FAC130656 FJY130650:FJY130656 FTU130650:FTU130656 GDQ130650:GDQ130656 GNM130650:GNM130656 GXI130650:GXI130656 HHE130650:HHE130656 HRA130650:HRA130656 IAW130650:IAW130656 IKS130650:IKS130656 IUO130650:IUO130656 JEK130650:JEK130656 JOG130650:JOG130656 JYC130650:JYC130656 KHY130650:KHY130656 KRU130650:KRU130656 LBQ130650:LBQ130656 LLM130650:LLM130656 LVI130650:LVI130656 MFE130650:MFE130656 MPA130650:MPA130656 MYW130650:MYW130656 NIS130650:NIS130656 NSO130650:NSO130656 OCK130650:OCK130656 OMG130650:OMG130656 OWC130650:OWC130656 PFY130650:PFY130656 PPU130650:PPU130656 PZQ130650:PZQ130656 QJM130650:QJM130656 QTI130650:QTI130656 RDE130650:RDE130656 RNA130650:RNA130656 RWW130650:RWW130656 SGS130650:SGS130656 SQO130650:SQO130656 TAK130650:TAK130656 TKG130650:TKG130656 TUC130650:TUC130656 UDY130650:UDY130656 UNU130650:UNU130656 UXQ130650:UXQ130656 VHM130650:VHM130656 VRI130650:VRI130656 WBE130650:WBE130656 WLA130650:WLA130656 WUW130650:WUW130656 J196186:J196192 IK196186:IK196192 SG196186:SG196192 ACC196186:ACC196192 ALY196186:ALY196192 AVU196186:AVU196192 BFQ196186:BFQ196192 BPM196186:BPM196192 BZI196186:BZI196192 CJE196186:CJE196192 CTA196186:CTA196192 DCW196186:DCW196192 DMS196186:DMS196192 DWO196186:DWO196192 EGK196186:EGK196192 EQG196186:EQG196192 FAC196186:FAC196192 FJY196186:FJY196192 FTU196186:FTU196192 GDQ196186:GDQ196192 GNM196186:GNM196192 GXI196186:GXI196192 HHE196186:HHE196192 HRA196186:HRA196192 IAW196186:IAW196192 IKS196186:IKS196192 IUO196186:IUO196192 JEK196186:JEK196192 JOG196186:JOG196192 JYC196186:JYC196192 KHY196186:KHY196192 KRU196186:KRU196192 LBQ196186:LBQ196192 LLM196186:LLM196192 LVI196186:LVI196192 MFE196186:MFE196192 MPA196186:MPA196192 MYW196186:MYW196192 NIS196186:NIS196192 NSO196186:NSO196192 OCK196186:OCK196192 OMG196186:OMG196192 OWC196186:OWC196192 PFY196186:PFY196192 PPU196186:PPU196192 PZQ196186:PZQ196192 QJM196186:QJM196192 QTI196186:QTI196192 RDE196186:RDE196192 RNA196186:RNA196192 RWW196186:RWW196192 SGS196186:SGS196192 SQO196186:SQO196192 TAK196186:TAK196192 TKG196186:TKG196192 TUC196186:TUC196192 UDY196186:UDY196192 UNU196186:UNU196192 UXQ196186:UXQ196192 VHM196186:VHM196192 VRI196186:VRI196192 WBE196186:WBE196192 WLA196186:WLA196192 WUW196186:WUW196192 J261722:J261728 IK261722:IK261728 SG261722:SG261728 ACC261722:ACC261728 ALY261722:ALY261728 AVU261722:AVU261728 BFQ261722:BFQ261728 BPM261722:BPM261728 BZI261722:BZI261728 CJE261722:CJE261728 CTA261722:CTA261728 DCW261722:DCW261728 DMS261722:DMS261728 DWO261722:DWO261728 EGK261722:EGK261728 EQG261722:EQG261728 FAC261722:FAC261728 FJY261722:FJY261728 FTU261722:FTU261728 GDQ261722:GDQ261728 GNM261722:GNM261728 GXI261722:GXI261728 HHE261722:HHE261728 HRA261722:HRA261728 IAW261722:IAW261728 IKS261722:IKS261728 IUO261722:IUO261728 JEK261722:JEK261728 JOG261722:JOG261728 JYC261722:JYC261728 KHY261722:KHY261728 KRU261722:KRU261728 LBQ261722:LBQ261728 LLM261722:LLM261728 LVI261722:LVI261728 MFE261722:MFE261728 MPA261722:MPA261728 MYW261722:MYW261728 NIS261722:NIS261728 NSO261722:NSO261728 OCK261722:OCK261728 OMG261722:OMG261728 OWC261722:OWC261728 PFY261722:PFY261728 PPU261722:PPU261728 PZQ261722:PZQ261728 QJM261722:QJM261728 QTI261722:QTI261728 RDE261722:RDE261728 RNA261722:RNA261728 RWW261722:RWW261728 SGS261722:SGS261728 SQO261722:SQO261728 TAK261722:TAK261728 TKG261722:TKG261728 TUC261722:TUC261728 UDY261722:UDY261728 UNU261722:UNU261728 UXQ261722:UXQ261728 VHM261722:VHM261728 VRI261722:VRI261728 WBE261722:WBE261728 WLA261722:WLA261728 WUW261722:WUW261728 J327258:J327264 IK327258:IK327264 SG327258:SG327264 ACC327258:ACC327264 ALY327258:ALY327264 AVU327258:AVU327264 BFQ327258:BFQ327264 BPM327258:BPM327264 BZI327258:BZI327264 CJE327258:CJE327264 CTA327258:CTA327264 DCW327258:DCW327264 DMS327258:DMS327264 DWO327258:DWO327264 EGK327258:EGK327264 EQG327258:EQG327264 FAC327258:FAC327264 FJY327258:FJY327264 FTU327258:FTU327264 GDQ327258:GDQ327264 GNM327258:GNM327264 GXI327258:GXI327264 HHE327258:HHE327264 HRA327258:HRA327264 IAW327258:IAW327264 IKS327258:IKS327264 IUO327258:IUO327264 JEK327258:JEK327264 JOG327258:JOG327264 JYC327258:JYC327264 KHY327258:KHY327264 KRU327258:KRU327264 LBQ327258:LBQ327264 LLM327258:LLM327264 LVI327258:LVI327264 MFE327258:MFE327264 MPA327258:MPA327264 MYW327258:MYW327264 NIS327258:NIS327264 NSO327258:NSO327264 OCK327258:OCK327264 OMG327258:OMG327264 OWC327258:OWC327264 PFY327258:PFY327264 PPU327258:PPU327264 PZQ327258:PZQ327264 QJM327258:QJM327264 QTI327258:QTI327264 RDE327258:RDE327264 RNA327258:RNA327264 RWW327258:RWW327264 SGS327258:SGS327264 SQO327258:SQO327264 TAK327258:TAK327264 TKG327258:TKG327264 TUC327258:TUC327264 UDY327258:UDY327264 UNU327258:UNU327264 UXQ327258:UXQ327264 VHM327258:VHM327264 VRI327258:VRI327264 WBE327258:WBE327264 WLA327258:WLA327264 WUW327258:WUW327264 J392794:J392800 IK392794:IK392800 SG392794:SG392800 ACC392794:ACC392800 ALY392794:ALY392800 AVU392794:AVU392800 BFQ392794:BFQ392800 BPM392794:BPM392800 BZI392794:BZI392800 CJE392794:CJE392800 CTA392794:CTA392800 DCW392794:DCW392800 DMS392794:DMS392800 DWO392794:DWO392800 EGK392794:EGK392800 EQG392794:EQG392800 FAC392794:FAC392800 FJY392794:FJY392800 FTU392794:FTU392800 GDQ392794:GDQ392800 GNM392794:GNM392800 GXI392794:GXI392800 HHE392794:HHE392800 HRA392794:HRA392800 IAW392794:IAW392800 IKS392794:IKS392800 IUO392794:IUO392800 JEK392794:JEK392800 JOG392794:JOG392800 JYC392794:JYC392800 KHY392794:KHY392800 KRU392794:KRU392800 LBQ392794:LBQ392800 LLM392794:LLM392800 LVI392794:LVI392800 MFE392794:MFE392800 MPA392794:MPA392800 MYW392794:MYW392800 NIS392794:NIS392800 NSO392794:NSO392800 OCK392794:OCK392800 OMG392794:OMG392800 OWC392794:OWC392800 PFY392794:PFY392800 PPU392794:PPU392800 PZQ392794:PZQ392800 QJM392794:QJM392800 QTI392794:QTI392800 RDE392794:RDE392800 RNA392794:RNA392800 RWW392794:RWW392800 SGS392794:SGS392800 SQO392794:SQO392800 TAK392794:TAK392800 TKG392794:TKG392800 TUC392794:TUC392800 UDY392794:UDY392800 UNU392794:UNU392800 UXQ392794:UXQ392800 VHM392794:VHM392800 VRI392794:VRI392800 WBE392794:WBE392800 WLA392794:WLA392800 WUW392794:WUW392800 J458330:J458336 IK458330:IK458336 SG458330:SG458336 ACC458330:ACC458336 ALY458330:ALY458336 AVU458330:AVU458336 BFQ458330:BFQ458336 BPM458330:BPM458336 BZI458330:BZI458336 CJE458330:CJE458336 CTA458330:CTA458336 DCW458330:DCW458336 DMS458330:DMS458336 DWO458330:DWO458336 EGK458330:EGK458336 EQG458330:EQG458336 FAC458330:FAC458336 FJY458330:FJY458336 FTU458330:FTU458336 GDQ458330:GDQ458336 GNM458330:GNM458336 GXI458330:GXI458336 HHE458330:HHE458336 HRA458330:HRA458336 IAW458330:IAW458336 IKS458330:IKS458336 IUO458330:IUO458336 JEK458330:JEK458336 JOG458330:JOG458336 JYC458330:JYC458336 KHY458330:KHY458336 KRU458330:KRU458336 LBQ458330:LBQ458336 LLM458330:LLM458336 LVI458330:LVI458336 MFE458330:MFE458336 MPA458330:MPA458336 MYW458330:MYW458336 NIS458330:NIS458336 NSO458330:NSO458336 OCK458330:OCK458336 OMG458330:OMG458336 OWC458330:OWC458336 PFY458330:PFY458336 PPU458330:PPU458336 PZQ458330:PZQ458336 QJM458330:QJM458336 QTI458330:QTI458336 RDE458330:RDE458336 RNA458330:RNA458336 RWW458330:RWW458336 SGS458330:SGS458336 SQO458330:SQO458336 TAK458330:TAK458336 TKG458330:TKG458336 TUC458330:TUC458336 UDY458330:UDY458336 UNU458330:UNU458336 UXQ458330:UXQ458336 VHM458330:VHM458336 VRI458330:VRI458336 WBE458330:WBE458336 WLA458330:WLA458336 WUW458330:WUW458336 J523866:J523872 IK523866:IK523872 SG523866:SG523872 ACC523866:ACC523872 ALY523866:ALY523872 AVU523866:AVU523872 BFQ523866:BFQ523872 BPM523866:BPM523872 BZI523866:BZI523872 CJE523866:CJE523872 CTA523866:CTA523872 DCW523866:DCW523872 DMS523866:DMS523872 DWO523866:DWO523872 EGK523866:EGK523872 EQG523866:EQG523872 FAC523866:FAC523872 FJY523866:FJY523872 FTU523866:FTU523872 GDQ523866:GDQ523872 GNM523866:GNM523872 GXI523866:GXI523872 HHE523866:HHE523872 HRA523866:HRA523872 IAW523866:IAW523872 IKS523866:IKS523872 IUO523866:IUO523872 JEK523866:JEK523872 JOG523866:JOG523872 JYC523866:JYC523872 KHY523866:KHY523872 KRU523866:KRU523872 LBQ523866:LBQ523872 LLM523866:LLM523872 LVI523866:LVI523872 MFE523866:MFE523872 MPA523866:MPA523872 MYW523866:MYW523872 NIS523866:NIS523872 NSO523866:NSO523872 OCK523866:OCK523872 OMG523866:OMG523872 OWC523866:OWC523872 PFY523866:PFY523872 PPU523866:PPU523872 PZQ523866:PZQ523872 QJM523866:QJM523872 QTI523866:QTI523872 RDE523866:RDE523872 RNA523866:RNA523872 RWW523866:RWW523872 SGS523866:SGS523872 SQO523866:SQO523872 TAK523866:TAK523872 TKG523866:TKG523872 TUC523866:TUC523872 UDY523866:UDY523872 UNU523866:UNU523872 UXQ523866:UXQ523872 VHM523866:VHM523872 VRI523866:VRI523872 WBE523866:WBE523872 WLA523866:WLA523872 WUW523866:WUW523872 J589402:J589408 IK589402:IK589408 SG589402:SG589408 ACC589402:ACC589408 ALY589402:ALY589408 AVU589402:AVU589408 BFQ589402:BFQ589408 BPM589402:BPM589408 BZI589402:BZI589408 CJE589402:CJE589408 CTA589402:CTA589408 DCW589402:DCW589408 DMS589402:DMS589408 DWO589402:DWO589408 EGK589402:EGK589408 EQG589402:EQG589408 FAC589402:FAC589408 FJY589402:FJY589408 FTU589402:FTU589408 GDQ589402:GDQ589408 GNM589402:GNM589408 GXI589402:GXI589408 HHE589402:HHE589408 HRA589402:HRA589408 IAW589402:IAW589408 IKS589402:IKS589408 IUO589402:IUO589408 JEK589402:JEK589408 JOG589402:JOG589408 JYC589402:JYC589408 KHY589402:KHY589408 KRU589402:KRU589408 LBQ589402:LBQ589408 LLM589402:LLM589408 LVI589402:LVI589408 MFE589402:MFE589408 MPA589402:MPA589408 MYW589402:MYW589408 NIS589402:NIS589408 NSO589402:NSO589408 OCK589402:OCK589408 OMG589402:OMG589408 OWC589402:OWC589408 PFY589402:PFY589408 PPU589402:PPU589408 PZQ589402:PZQ589408 QJM589402:QJM589408 QTI589402:QTI589408 RDE589402:RDE589408 RNA589402:RNA589408 RWW589402:RWW589408 SGS589402:SGS589408 SQO589402:SQO589408 TAK589402:TAK589408 TKG589402:TKG589408 TUC589402:TUC589408 UDY589402:UDY589408 UNU589402:UNU589408 UXQ589402:UXQ589408 VHM589402:VHM589408 VRI589402:VRI589408 WBE589402:WBE589408 WLA589402:WLA589408 WUW589402:WUW589408 J654938:J654944 IK654938:IK654944 SG654938:SG654944 ACC654938:ACC654944 ALY654938:ALY654944 AVU654938:AVU654944 BFQ654938:BFQ654944 BPM654938:BPM654944 BZI654938:BZI654944 CJE654938:CJE654944 CTA654938:CTA654944 DCW654938:DCW654944 DMS654938:DMS654944 DWO654938:DWO654944 EGK654938:EGK654944 EQG654938:EQG654944 FAC654938:FAC654944 FJY654938:FJY654944 FTU654938:FTU654944 GDQ654938:GDQ654944 GNM654938:GNM654944 GXI654938:GXI654944 HHE654938:HHE654944 HRA654938:HRA654944 IAW654938:IAW654944 IKS654938:IKS654944 IUO654938:IUO654944 JEK654938:JEK654944 JOG654938:JOG654944 JYC654938:JYC654944 KHY654938:KHY654944 KRU654938:KRU654944 LBQ654938:LBQ654944 LLM654938:LLM654944 LVI654938:LVI654944 MFE654938:MFE654944 MPA654938:MPA654944 MYW654938:MYW654944 NIS654938:NIS654944 NSO654938:NSO654944 OCK654938:OCK654944 OMG654938:OMG654944 OWC654938:OWC654944 PFY654938:PFY654944 PPU654938:PPU654944 PZQ654938:PZQ654944 QJM654938:QJM654944 QTI654938:QTI654944 RDE654938:RDE654944 RNA654938:RNA654944 RWW654938:RWW654944 SGS654938:SGS654944 SQO654938:SQO654944 TAK654938:TAK654944 TKG654938:TKG654944 TUC654938:TUC654944 UDY654938:UDY654944 UNU654938:UNU654944 UXQ654938:UXQ654944 VHM654938:VHM654944 VRI654938:VRI654944 WBE654938:WBE654944 WLA654938:WLA654944 WUW654938:WUW654944 J720474:J720480 IK720474:IK720480 SG720474:SG720480 ACC720474:ACC720480 ALY720474:ALY720480 AVU720474:AVU720480 BFQ720474:BFQ720480 BPM720474:BPM720480 BZI720474:BZI720480 CJE720474:CJE720480 CTA720474:CTA720480 DCW720474:DCW720480 DMS720474:DMS720480 DWO720474:DWO720480 EGK720474:EGK720480 EQG720474:EQG720480 FAC720474:FAC720480 FJY720474:FJY720480 FTU720474:FTU720480 GDQ720474:GDQ720480 GNM720474:GNM720480 GXI720474:GXI720480 HHE720474:HHE720480 HRA720474:HRA720480 IAW720474:IAW720480 IKS720474:IKS720480 IUO720474:IUO720480 JEK720474:JEK720480 JOG720474:JOG720480 JYC720474:JYC720480 KHY720474:KHY720480 KRU720474:KRU720480 LBQ720474:LBQ720480 LLM720474:LLM720480 LVI720474:LVI720480 MFE720474:MFE720480 MPA720474:MPA720480 MYW720474:MYW720480 NIS720474:NIS720480 NSO720474:NSO720480 OCK720474:OCK720480 OMG720474:OMG720480 OWC720474:OWC720480 PFY720474:PFY720480 PPU720474:PPU720480 PZQ720474:PZQ720480 QJM720474:QJM720480 QTI720474:QTI720480 RDE720474:RDE720480 RNA720474:RNA720480 RWW720474:RWW720480 SGS720474:SGS720480 SQO720474:SQO720480 TAK720474:TAK720480 TKG720474:TKG720480 TUC720474:TUC720480 UDY720474:UDY720480 UNU720474:UNU720480 UXQ720474:UXQ720480 VHM720474:VHM720480 VRI720474:VRI720480 WBE720474:WBE720480 WLA720474:WLA720480 WUW720474:WUW720480 J786010:J786016 IK786010:IK786016 SG786010:SG786016 ACC786010:ACC786016 ALY786010:ALY786016 AVU786010:AVU786016 BFQ786010:BFQ786016 BPM786010:BPM786016 BZI786010:BZI786016 CJE786010:CJE786016 CTA786010:CTA786016 DCW786010:DCW786016 DMS786010:DMS786016 DWO786010:DWO786016 EGK786010:EGK786016 EQG786010:EQG786016 FAC786010:FAC786016 FJY786010:FJY786016 FTU786010:FTU786016 GDQ786010:GDQ786016 GNM786010:GNM786016 GXI786010:GXI786016 HHE786010:HHE786016 HRA786010:HRA786016 IAW786010:IAW786016 IKS786010:IKS786016 IUO786010:IUO786016 JEK786010:JEK786016 JOG786010:JOG786016 JYC786010:JYC786016 KHY786010:KHY786016 KRU786010:KRU786016 LBQ786010:LBQ786016 LLM786010:LLM786016 LVI786010:LVI786016 MFE786010:MFE786016 MPA786010:MPA786016 MYW786010:MYW786016 NIS786010:NIS786016 NSO786010:NSO786016 OCK786010:OCK786016 OMG786010:OMG786016 OWC786010:OWC786016 PFY786010:PFY786016 PPU786010:PPU786016 PZQ786010:PZQ786016 QJM786010:QJM786016 QTI786010:QTI786016 RDE786010:RDE786016 RNA786010:RNA786016 RWW786010:RWW786016 SGS786010:SGS786016 SQO786010:SQO786016 TAK786010:TAK786016 TKG786010:TKG786016 TUC786010:TUC786016 UDY786010:UDY786016 UNU786010:UNU786016 UXQ786010:UXQ786016 VHM786010:VHM786016 VRI786010:VRI786016 WBE786010:WBE786016 WLA786010:WLA786016 WUW786010:WUW786016 J851546:J851552 IK851546:IK851552 SG851546:SG851552 ACC851546:ACC851552 ALY851546:ALY851552 AVU851546:AVU851552 BFQ851546:BFQ851552 BPM851546:BPM851552 BZI851546:BZI851552 CJE851546:CJE851552 CTA851546:CTA851552 DCW851546:DCW851552 DMS851546:DMS851552 DWO851546:DWO851552 EGK851546:EGK851552 EQG851546:EQG851552 FAC851546:FAC851552 FJY851546:FJY851552 FTU851546:FTU851552 GDQ851546:GDQ851552 GNM851546:GNM851552 GXI851546:GXI851552 HHE851546:HHE851552 HRA851546:HRA851552 IAW851546:IAW851552 IKS851546:IKS851552 IUO851546:IUO851552 JEK851546:JEK851552 JOG851546:JOG851552 JYC851546:JYC851552 KHY851546:KHY851552 KRU851546:KRU851552 LBQ851546:LBQ851552 LLM851546:LLM851552 LVI851546:LVI851552 MFE851546:MFE851552 MPA851546:MPA851552 MYW851546:MYW851552 NIS851546:NIS851552 NSO851546:NSO851552 OCK851546:OCK851552 OMG851546:OMG851552 OWC851546:OWC851552 PFY851546:PFY851552 PPU851546:PPU851552 PZQ851546:PZQ851552 QJM851546:QJM851552 QTI851546:QTI851552 RDE851546:RDE851552 RNA851546:RNA851552 RWW851546:RWW851552 SGS851546:SGS851552 SQO851546:SQO851552 TAK851546:TAK851552 TKG851546:TKG851552 TUC851546:TUC851552 UDY851546:UDY851552 UNU851546:UNU851552 UXQ851546:UXQ851552 VHM851546:VHM851552 VRI851546:VRI851552 WBE851546:WBE851552 WLA851546:WLA851552 WUW851546:WUW851552 J917082:J917088 IK917082:IK917088 SG917082:SG917088 ACC917082:ACC917088 ALY917082:ALY917088 AVU917082:AVU917088 BFQ917082:BFQ917088 BPM917082:BPM917088 BZI917082:BZI917088 CJE917082:CJE917088 CTA917082:CTA917088 DCW917082:DCW917088 DMS917082:DMS917088 DWO917082:DWO917088 EGK917082:EGK917088 EQG917082:EQG917088 FAC917082:FAC917088 FJY917082:FJY917088 FTU917082:FTU917088 GDQ917082:GDQ917088 GNM917082:GNM917088 GXI917082:GXI917088 HHE917082:HHE917088 HRA917082:HRA917088 IAW917082:IAW917088 IKS917082:IKS917088 IUO917082:IUO917088 JEK917082:JEK917088 JOG917082:JOG917088 JYC917082:JYC917088 KHY917082:KHY917088 KRU917082:KRU917088 LBQ917082:LBQ917088 LLM917082:LLM917088 LVI917082:LVI917088 MFE917082:MFE917088 MPA917082:MPA917088 MYW917082:MYW917088 NIS917082:NIS917088 NSO917082:NSO917088 OCK917082:OCK917088 OMG917082:OMG917088 OWC917082:OWC917088 PFY917082:PFY917088 PPU917082:PPU917088 PZQ917082:PZQ917088 QJM917082:QJM917088 QTI917082:QTI917088 RDE917082:RDE917088 RNA917082:RNA917088 RWW917082:RWW917088 SGS917082:SGS917088 SQO917082:SQO917088 TAK917082:TAK917088 TKG917082:TKG917088 TUC917082:TUC917088 UDY917082:UDY917088 UNU917082:UNU917088 UXQ917082:UXQ917088 VHM917082:VHM917088 VRI917082:VRI917088 WBE917082:WBE917088 WLA917082:WLA917088 WUW917082:WUW917088 J982618:J982624 IK982618:IK982624 SG982618:SG982624 ACC982618:ACC982624 ALY982618:ALY982624 AVU982618:AVU982624 BFQ982618:BFQ982624 BPM982618:BPM982624 BZI982618:BZI982624 CJE982618:CJE982624 CTA982618:CTA982624 DCW982618:DCW982624 DMS982618:DMS982624 DWO982618:DWO982624 EGK982618:EGK982624 EQG982618:EQG982624 FAC982618:FAC982624 FJY982618:FJY982624 FTU982618:FTU982624 GDQ982618:GDQ982624 GNM982618:GNM982624 GXI982618:GXI982624 HHE982618:HHE982624 HRA982618:HRA982624 IAW982618:IAW982624 IKS982618:IKS982624 IUO982618:IUO982624 JEK982618:JEK982624 JOG982618:JOG982624 JYC982618:JYC982624 KHY982618:KHY982624 KRU982618:KRU982624 LBQ982618:LBQ982624 LLM982618:LLM982624 LVI982618:LVI982624 MFE982618:MFE982624 MPA982618:MPA982624 MYW982618:MYW982624 NIS982618:NIS982624 NSO982618:NSO982624 OCK982618:OCK982624 OMG982618:OMG982624 OWC982618:OWC982624 PFY982618:PFY982624 PPU982618:PPU982624 PZQ982618:PZQ982624 QJM982618:QJM982624 QTI982618:QTI982624 RDE982618:RDE982624 RNA982618:RNA982624 RWW982618:RWW982624 SGS982618:SGS982624 SQO982618:SQO982624 TAK982618:TAK982624 TKG982618:TKG982624 TUC982618:TUC982624 UDY982618:UDY982624 UNU982618:UNU982624 UXQ982618:UXQ982624 VHM982618:VHM982624 VRI982618:VRI982624 WBE982618:WBE982624 WLA982618:WLA982624 WUW982618:WUW982624 J64709:J64721 IK64709:IK64721 SG64709:SG64721 ACC64709:ACC64721 ALY64709:ALY64721 AVU64709:AVU64721 BFQ64709:BFQ64721 BPM64709:BPM64721 BZI64709:BZI64721 CJE64709:CJE64721 CTA64709:CTA64721 DCW64709:DCW64721 DMS64709:DMS64721 DWO64709:DWO64721 EGK64709:EGK64721 EQG64709:EQG64721 FAC64709:FAC64721 FJY64709:FJY64721 FTU64709:FTU64721 GDQ64709:GDQ64721 GNM64709:GNM64721 GXI64709:GXI64721 HHE64709:HHE64721 HRA64709:HRA64721 IAW64709:IAW64721 IKS64709:IKS64721 IUO64709:IUO64721 JEK64709:JEK64721 JOG64709:JOG64721 JYC64709:JYC64721 KHY64709:KHY64721 KRU64709:KRU64721 LBQ64709:LBQ64721 LLM64709:LLM64721 LVI64709:LVI64721 MFE64709:MFE64721 MPA64709:MPA64721 MYW64709:MYW64721 NIS64709:NIS64721 NSO64709:NSO64721 OCK64709:OCK64721 OMG64709:OMG64721 OWC64709:OWC64721 PFY64709:PFY64721 PPU64709:PPU64721 PZQ64709:PZQ64721 QJM64709:QJM64721 QTI64709:QTI64721 RDE64709:RDE64721 RNA64709:RNA64721 RWW64709:RWW64721 SGS64709:SGS64721 SQO64709:SQO64721 TAK64709:TAK64721 TKG64709:TKG64721 TUC64709:TUC64721 UDY64709:UDY64721 UNU64709:UNU64721 UXQ64709:UXQ64721 VHM64709:VHM64721 VRI64709:VRI64721 WBE64709:WBE64721 WLA64709:WLA64721 WUW64709:WUW64721 J130245:J130257 IK130245:IK130257 SG130245:SG130257 ACC130245:ACC130257 ALY130245:ALY130257 AVU130245:AVU130257 BFQ130245:BFQ130257 BPM130245:BPM130257 BZI130245:BZI130257 CJE130245:CJE130257 CTA130245:CTA130257 DCW130245:DCW130257 DMS130245:DMS130257 DWO130245:DWO130257 EGK130245:EGK130257 EQG130245:EQG130257 FAC130245:FAC130257 FJY130245:FJY130257 FTU130245:FTU130257 GDQ130245:GDQ130257 GNM130245:GNM130257 GXI130245:GXI130257 HHE130245:HHE130257 HRA130245:HRA130257 IAW130245:IAW130257 IKS130245:IKS130257 IUO130245:IUO130257 JEK130245:JEK130257 JOG130245:JOG130257 JYC130245:JYC130257 KHY130245:KHY130257 KRU130245:KRU130257 LBQ130245:LBQ130257 LLM130245:LLM130257 LVI130245:LVI130257 MFE130245:MFE130257 MPA130245:MPA130257 MYW130245:MYW130257 NIS130245:NIS130257 NSO130245:NSO130257 OCK130245:OCK130257 OMG130245:OMG130257 OWC130245:OWC130257 PFY130245:PFY130257 PPU130245:PPU130257 PZQ130245:PZQ130257 QJM130245:QJM130257 QTI130245:QTI130257 RDE130245:RDE130257 RNA130245:RNA130257 RWW130245:RWW130257 SGS130245:SGS130257 SQO130245:SQO130257 TAK130245:TAK130257 TKG130245:TKG130257 TUC130245:TUC130257 UDY130245:UDY130257 UNU130245:UNU130257 UXQ130245:UXQ130257 VHM130245:VHM130257 VRI130245:VRI130257 WBE130245:WBE130257 WLA130245:WLA130257 WUW130245:WUW130257 J195781:J195793 IK195781:IK195793 SG195781:SG195793 ACC195781:ACC195793 ALY195781:ALY195793 AVU195781:AVU195793 BFQ195781:BFQ195793 BPM195781:BPM195793 BZI195781:BZI195793 CJE195781:CJE195793 CTA195781:CTA195793 DCW195781:DCW195793 DMS195781:DMS195793 DWO195781:DWO195793 EGK195781:EGK195793 EQG195781:EQG195793 FAC195781:FAC195793 FJY195781:FJY195793 FTU195781:FTU195793 GDQ195781:GDQ195793 GNM195781:GNM195793 GXI195781:GXI195793 HHE195781:HHE195793 HRA195781:HRA195793 IAW195781:IAW195793 IKS195781:IKS195793 IUO195781:IUO195793 JEK195781:JEK195793 JOG195781:JOG195793 JYC195781:JYC195793 KHY195781:KHY195793 KRU195781:KRU195793 LBQ195781:LBQ195793 LLM195781:LLM195793 LVI195781:LVI195793 MFE195781:MFE195793 MPA195781:MPA195793 MYW195781:MYW195793 NIS195781:NIS195793 NSO195781:NSO195793 OCK195781:OCK195793 OMG195781:OMG195793 OWC195781:OWC195793 PFY195781:PFY195793 PPU195781:PPU195793 PZQ195781:PZQ195793 QJM195781:QJM195793 QTI195781:QTI195793 RDE195781:RDE195793 RNA195781:RNA195793 RWW195781:RWW195793 SGS195781:SGS195793 SQO195781:SQO195793 TAK195781:TAK195793 TKG195781:TKG195793 TUC195781:TUC195793 UDY195781:UDY195793 UNU195781:UNU195793 UXQ195781:UXQ195793 VHM195781:VHM195793 VRI195781:VRI195793 WBE195781:WBE195793 WLA195781:WLA195793 WUW195781:WUW195793 J261317:J261329 IK261317:IK261329 SG261317:SG261329 ACC261317:ACC261329 ALY261317:ALY261329 AVU261317:AVU261329 BFQ261317:BFQ261329 BPM261317:BPM261329 BZI261317:BZI261329 CJE261317:CJE261329 CTA261317:CTA261329 DCW261317:DCW261329 DMS261317:DMS261329 DWO261317:DWO261329 EGK261317:EGK261329 EQG261317:EQG261329 FAC261317:FAC261329 FJY261317:FJY261329 FTU261317:FTU261329 GDQ261317:GDQ261329 GNM261317:GNM261329 GXI261317:GXI261329 HHE261317:HHE261329 HRA261317:HRA261329 IAW261317:IAW261329 IKS261317:IKS261329 IUO261317:IUO261329 JEK261317:JEK261329 JOG261317:JOG261329 JYC261317:JYC261329 KHY261317:KHY261329 KRU261317:KRU261329 LBQ261317:LBQ261329 LLM261317:LLM261329 LVI261317:LVI261329 MFE261317:MFE261329 MPA261317:MPA261329 MYW261317:MYW261329 NIS261317:NIS261329 NSO261317:NSO261329 OCK261317:OCK261329 OMG261317:OMG261329 OWC261317:OWC261329 PFY261317:PFY261329 PPU261317:PPU261329 PZQ261317:PZQ261329 QJM261317:QJM261329 QTI261317:QTI261329 RDE261317:RDE261329 RNA261317:RNA261329 RWW261317:RWW261329 SGS261317:SGS261329 SQO261317:SQO261329 TAK261317:TAK261329 TKG261317:TKG261329 TUC261317:TUC261329 UDY261317:UDY261329 UNU261317:UNU261329 UXQ261317:UXQ261329 VHM261317:VHM261329 VRI261317:VRI261329 WBE261317:WBE261329 WLA261317:WLA261329 WUW261317:WUW261329 J326853:J326865 IK326853:IK326865 SG326853:SG326865 ACC326853:ACC326865 ALY326853:ALY326865 AVU326853:AVU326865 BFQ326853:BFQ326865 BPM326853:BPM326865 BZI326853:BZI326865 CJE326853:CJE326865 CTA326853:CTA326865 DCW326853:DCW326865 DMS326853:DMS326865 DWO326853:DWO326865 EGK326853:EGK326865 EQG326853:EQG326865 FAC326853:FAC326865 FJY326853:FJY326865 FTU326853:FTU326865 GDQ326853:GDQ326865 GNM326853:GNM326865 GXI326853:GXI326865 HHE326853:HHE326865 HRA326853:HRA326865 IAW326853:IAW326865 IKS326853:IKS326865 IUO326853:IUO326865 JEK326853:JEK326865 JOG326853:JOG326865 JYC326853:JYC326865 KHY326853:KHY326865 KRU326853:KRU326865 LBQ326853:LBQ326865 LLM326853:LLM326865 LVI326853:LVI326865 MFE326853:MFE326865 MPA326853:MPA326865 MYW326853:MYW326865 NIS326853:NIS326865 NSO326853:NSO326865 OCK326853:OCK326865 OMG326853:OMG326865 OWC326853:OWC326865 PFY326853:PFY326865 PPU326853:PPU326865 PZQ326853:PZQ326865 QJM326853:QJM326865 QTI326853:QTI326865 RDE326853:RDE326865 RNA326853:RNA326865 RWW326853:RWW326865 SGS326853:SGS326865 SQO326853:SQO326865 TAK326853:TAK326865 TKG326853:TKG326865 TUC326853:TUC326865 UDY326853:UDY326865 UNU326853:UNU326865 UXQ326853:UXQ326865 VHM326853:VHM326865 VRI326853:VRI326865 WBE326853:WBE326865 WLA326853:WLA326865 WUW326853:WUW326865 J392389:J392401 IK392389:IK392401 SG392389:SG392401 ACC392389:ACC392401 ALY392389:ALY392401 AVU392389:AVU392401 BFQ392389:BFQ392401 BPM392389:BPM392401 BZI392389:BZI392401 CJE392389:CJE392401 CTA392389:CTA392401 DCW392389:DCW392401 DMS392389:DMS392401 DWO392389:DWO392401 EGK392389:EGK392401 EQG392389:EQG392401 FAC392389:FAC392401 FJY392389:FJY392401 FTU392389:FTU392401 GDQ392389:GDQ392401 GNM392389:GNM392401 GXI392389:GXI392401 HHE392389:HHE392401 HRA392389:HRA392401 IAW392389:IAW392401 IKS392389:IKS392401 IUO392389:IUO392401 JEK392389:JEK392401 JOG392389:JOG392401 JYC392389:JYC392401 KHY392389:KHY392401 KRU392389:KRU392401 LBQ392389:LBQ392401 LLM392389:LLM392401 LVI392389:LVI392401 MFE392389:MFE392401 MPA392389:MPA392401 MYW392389:MYW392401 NIS392389:NIS392401 NSO392389:NSO392401 OCK392389:OCK392401 OMG392389:OMG392401 OWC392389:OWC392401 PFY392389:PFY392401 PPU392389:PPU392401 PZQ392389:PZQ392401 QJM392389:QJM392401 QTI392389:QTI392401 RDE392389:RDE392401 RNA392389:RNA392401 RWW392389:RWW392401 SGS392389:SGS392401 SQO392389:SQO392401 TAK392389:TAK392401 TKG392389:TKG392401 TUC392389:TUC392401 UDY392389:UDY392401 UNU392389:UNU392401 UXQ392389:UXQ392401 VHM392389:VHM392401 VRI392389:VRI392401 WBE392389:WBE392401 WLA392389:WLA392401 WUW392389:WUW392401 J457925:J457937 IK457925:IK457937 SG457925:SG457937 ACC457925:ACC457937 ALY457925:ALY457937 AVU457925:AVU457937 BFQ457925:BFQ457937 BPM457925:BPM457937 BZI457925:BZI457937 CJE457925:CJE457937 CTA457925:CTA457937 DCW457925:DCW457937 DMS457925:DMS457937 DWO457925:DWO457937 EGK457925:EGK457937 EQG457925:EQG457937 FAC457925:FAC457937 FJY457925:FJY457937 FTU457925:FTU457937 GDQ457925:GDQ457937 GNM457925:GNM457937 GXI457925:GXI457937 HHE457925:HHE457937 HRA457925:HRA457937 IAW457925:IAW457937 IKS457925:IKS457937 IUO457925:IUO457937 JEK457925:JEK457937 JOG457925:JOG457937 JYC457925:JYC457937 KHY457925:KHY457937 KRU457925:KRU457937 LBQ457925:LBQ457937 LLM457925:LLM457937 LVI457925:LVI457937 MFE457925:MFE457937 MPA457925:MPA457937 MYW457925:MYW457937 NIS457925:NIS457937 NSO457925:NSO457937 OCK457925:OCK457937 OMG457925:OMG457937 OWC457925:OWC457937 PFY457925:PFY457937 PPU457925:PPU457937 PZQ457925:PZQ457937 QJM457925:QJM457937 QTI457925:QTI457937 RDE457925:RDE457937 RNA457925:RNA457937 RWW457925:RWW457937 SGS457925:SGS457937 SQO457925:SQO457937 TAK457925:TAK457937 TKG457925:TKG457937 TUC457925:TUC457937 UDY457925:UDY457937 UNU457925:UNU457937 UXQ457925:UXQ457937 VHM457925:VHM457937 VRI457925:VRI457937 WBE457925:WBE457937 WLA457925:WLA457937 WUW457925:WUW457937 J523461:J523473 IK523461:IK523473 SG523461:SG523473 ACC523461:ACC523473 ALY523461:ALY523473 AVU523461:AVU523473 BFQ523461:BFQ523473 BPM523461:BPM523473 BZI523461:BZI523473 CJE523461:CJE523473 CTA523461:CTA523473 DCW523461:DCW523473 DMS523461:DMS523473 DWO523461:DWO523473 EGK523461:EGK523473 EQG523461:EQG523473 FAC523461:FAC523473 FJY523461:FJY523473 FTU523461:FTU523473 GDQ523461:GDQ523473 GNM523461:GNM523473 GXI523461:GXI523473 HHE523461:HHE523473 HRA523461:HRA523473 IAW523461:IAW523473 IKS523461:IKS523473 IUO523461:IUO523473 JEK523461:JEK523473 JOG523461:JOG523473 JYC523461:JYC523473 KHY523461:KHY523473 KRU523461:KRU523473 LBQ523461:LBQ523473 LLM523461:LLM523473 LVI523461:LVI523473 MFE523461:MFE523473 MPA523461:MPA523473 MYW523461:MYW523473 NIS523461:NIS523473 NSO523461:NSO523473 OCK523461:OCK523473 OMG523461:OMG523473 OWC523461:OWC523473 PFY523461:PFY523473 PPU523461:PPU523473 PZQ523461:PZQ523473 QJM523461:QJM523473 QTI523461:QTI523473 RDE523461:RDE523473 RNA523461:RNA523473 RWW523461:RWW523473 SGS523461:SGS523473 SQO523461:SQO523473 TAK523461:TAK523473 TKG523461:TKG523473 TUC523461:TUC523473 UDY523461:UDY523473 UNU523461:UNU523473 UXQ523461:UXQ523473 VHM523461:VHM523473 VRI523461:VRI523473 WBE523461:WBE523473 WLA523461:WLA523473 WUW523461:WUW523473 J588997:J589009 IK588997:IK589009 SG588997:SG589009 ACC588997:ACC589009 ALY588997:ALY589009 AVU588997:AVU589009 BFQ588997:BFQ589009 BPM588997:BPM589009 BZI588997:BZI589009 CJE588997:CJE589009 CTA588997:CTA589009 DCW588997:DCW589009 DMS588997:DMS589009 DWO588997:DWO589009 EGK588997:EGK589009 EQG588997:EQG589009 FAC588997:FAC589009 FJY588997:FJY589009 FTU588997:FTU589009 GDQ588997:GDQ589009 GNM588997:GNM589009 GXI588997:GXI589009 HHE588997:HHE589009 HRA588997:HRA589009 IAW588997:IAW589009 IKS588997:IKS589009 IUO588997:IUO589009 JEK588997:JEK589009 JOG588997:JOG589009 JYC588997:JYC589009 KHY588997:KHY589009 KRU588997:KRU589009 LBQ588997:LBQ589009 LLM588997:LLM589009 LVI588997:LVI589009 MFE588997:MFE589009 MPA588997:MPA589009 MYW588997:MYW589009 NIS588997:NIS589009 NSO588997:NSO589009 OCK588997:OCK589009 OMG588997:OMG589009 OWC588997:OWC589009 PFY588997:PFY589009 PPU588997:PPU589009 PZQ588997:PZQ589009 QJM588997:QJM589009 QTI588997:QTI589009 RDE588997:RDE589009 RNA588997:RNA589009 RWW588997:RWW589009 SGS588997:SGS589009 SQO588997:SQO589009 TAK588997:TAK589009 TKG588997:TKG589009 TUC588997:TUC589009 UDY588997:UDY589009 UNU588997:UNU589009 UXQ588997:UXQ589009 VHM588997:VHM589009 VRI588997:VRI589009 WBE588997:WBE589009 WLA588997:WLA589009 WUW588997:WUW589009 J654533:J654545 IK654533:IK654545 SG654533:SG654545 ACC654533:ACC654545 ALY654533:ALY654545 AVU654533:AVU654545 BFQ654533:BFQ654545 BPM654533:BPM654545 BZI654533:BZI654545 CJE654533:CJE654545 CTA654533:CTA654545 DCW654533:DCW654545 DMS654533:DMS654545 DWO654533:DWO654545 EGK654533:EGK654545 EQG654533:EQG654545 FAC654533:FAC654545 FJY654533:FJY654545 FTU654533:FTU654545 GDQ654533:GDQ654545 GNM654533:GNM654545 GXI654533:GXI654545 HHE654533:HHE654545 HRA654533:HRA654545 IAW654533:IAW654545 IKS654533:IKS654545 IUO654533:IUO654545 JEK654533:JEK654545 JOG654533:JOG654545 JYC654533:JYC654545 KHY654533:KHY654545 KRU654533:KRU654545 LBQ654533:LBQ654545 LLM654533:LLM654545 LVI654533:LVI654545 MFE654533:MFE654545 MPA654533:MPA654545 MYW654533:MYW654545 NIS654533:NIS654545 NSO654533:NSO654545 OCK654533:OCK654545 OMG654533:OMG654545 OWC654533:OWC654545 PFY654533:PFY654545 PPU654533:PPU654545 PZQ654533:PZQ654545 QJM654533:QJM654545 QTI654533:QTI654545 RDE654533:RDE654545 RNA654533:RNA654545 RWW654533:RWW654545 SGS654533:SGS654545 SQO654533:SQO654545 TAK654533:TAK654545 TKG654533:TKG654545 TUC654533:TUC654545 UDY654533:UDY654545 UNU654533:UNU654545 UXQ654533:UXQ654545 VHM654533:VHM654545 VRI654533:VRI654545 WBE654533:WBE654545 WLA654533:WLA654545 WUW654533:WUW654545 J720069:J720081 IK720069:IK720081 SG720069:SG720081 ACC720069:ACC720081 ALY720069:ALY720081 AVU720069:AVU720081 BFQ720069:BFQ720081 BPM720069:BPM720081 BZI720069:BZI720081 CJE720069:CJE720081 CTA720069:CTA720081 DCW720069:DCW720081 DMS720069:DMS720081 DWO720069:DWO720081 EGK720069:EGK720081 EQG720069:EQG720081 FAC720069:FAC720081 FJY720069:FJY720081 FTU720069:FTU720081 GDQ720069:GDQ720081 GNM720069:GNM720081 GXI720069:GXI720081 HHE720069:HHE720081 HRA720069:HRA720081 IAW720069:IAW720081 IKS720069:IKS720081 IUO720069:IUO720081 JEK720069:JEK720081 JOG720069:JOG720081 JYC720069:JYC720081 KHY720069:KHY720081 KRU720069:KRU720081 LBQ720069:LBQ720081 LLM720069:LLM720081 LVI720069:LVI720081 MFE720069:MFE720081 MPA720069:MPA720081 MYW720069:MYW720081 NIS720069:NIS720081 NSO720069:NSO720081 OCK720069:OCK720081 OMG720069:OMG720081 OWC720069:OWC720081 PFY720069:PFY720081 PPU720069:PPU720081 PZQ720069:PZQ720081 QJM720069:QJM720081 QTI720069:QTI720081 RDE720069:RDE720081 RNA720069:RNA720081 RWW720069:RWW720081 SGS720069:SGS720081 SQO720069:SQO720081 TAK720069:TAK720081 TKG720069:TKG720081 TUC720069:TUC720081 UDY720069:UDY720081 UNU720069:UNU720081 UXQ720069:UXQ720081 VHM720069:VHM720081 VRI720069:VRI720081 WBE720069:WBE720081 WLA720069:WLA720081 WUW720069:WUW720081 J785605:J785617 IK785605:IK785617 SG785605:SG785617 ACC785605:ACC785617 ALY785605:ALY785617 AVU785605:AVU785617 BFQ785605:BFQ785617 BPM785605:BPM785617 BZI785605:BZI785617 CJE785605:CJE785617 CTA785605:CTA785617 DCW785605:DCW785617 DMS785605:DMS785617 DWO785605:DWO785617 EGK785605:EGK785617 EQG785605:EQG785617 FAC785605:FAC785617 FJY785605:FJY785617 FTU785605:FTU785617 GDQ785605:GDQ785617 GNM785605:GNM785617 GXI785605:GXI785617 HHE785605:HHE785617 HRA785605:HRA785617 IAW785605:IAW785617 IKS785605:IKS785617 IUO785605:IUO785617 JEK785605:JEK785617 JOG785605:JOG785617 JYC785605:JYC785617 KHY785605:KHY785617 KRU785605:KRU785617 LBQ785605:LBQ785617 LLM785605:LLM785617 LVI785605:LVI785617 MFE785605:MFE785617 MPA785605:MPA785617 MYW785605:MYW785617 NIS785605:NIS785617 NSO785605:NSO785617 OCK785605:OCK785617 OMG785605:OMG785617 OWC785605:OWC785617 PFY785605:PFY785617 PPU785605:PPU785617 PZQ785605:PZQ785617 QJM785605:QJM785617 QTI785605:QTI785617 RDE785605:RDE785617 RNA785605:RNA785617 RWW785605:RWW785617 SGS785605:SGS785617 SQO785605:SQO785617 TAK785605:TAK785617 TKG785605:TKG785617 TUC785605:TUC785617 UDY785605:UDY785617 UNU785605:UNU785617 UXQ785605:UXQ785617 VHM785605:VHM785617 VRI785605:VRI785617 WBE785605:WBE785617 WLA785605:WLA785617 WUW785605:WUW785617 J851141:J851153 IK851141:IK851153 SG851141:SG851153 ACC851141:ACC851153 ALY851141:ALY851153 AVU851141:AVU851153 BFQ851141:BFQ851153 BPM851141:BPM851153 BZI851141:BZI851153 CJE851141:CJE851153 CTA851141:CTA851153 DCW851141:DCW851153 DMS851141:DMS851153 DWO851141:DWO851153 EGK851141:EGK851153 EQG851141:EQG851153 FAC851141:FAC851153 FJY851141:FJY851153 FTU851141:FTU851153 GDQ851141:GDQ851153 GNM851141:GNM851153 GXI851141:GXI851153 HHE851141:HHE851153 HRA851141:HRA851153 IAW851141:IAW851153 IKS851141:IKS851153 IUO851141:IUO851153 JEK851141:JEK851153 JOG851141:JOG851153 JYC851141:JYC851153 KHY851141:KHY851153 KRU851141:KRU851153 LBQ851141:LBQ851153 LLM851141:LLM851153 LVI851141:LVI851153 MFE851141:MFE851153 MPA851141:MPA851153 MYW851141:MYW851153 NIS851141:NIS851153 NSO851141:NSO851153 OCK851141:OCK851153 OMG851141:OMG851153 OWC851141:OWC851153 PFY851141:PFY851153 PPU851141:PPU851153 PZQ851141:PZQ851153 QJM851141:QJM851153 QTI851141:QTI851153 RDE851141:RDE851153 RNA851141:RNA851153 RWW851141:RWW851153 SGS851141:SGS851153 SQO851141:SQO851153 TAK851141:TAK851153 TKG851141:TKG851153 TUC851141:TUC851153 UDY851141:UDY851153 UNU851141:UNU851153 UXQ851141:UXQ851153 VHM851141:VHM851153 VRI851141:VRI851153 WBE851141:WBE851153 WLA851141:WLA851153 WUW851141:WUW851153 J916677:J916689 IK916677:IK916689 SG916677:SG916689 ACC916677:ACC916689 ALY916677:ALY916689 AVU916677:AVU916689 BFQ916677:BFQ916689 BPM916677:BPM916689 BZI916677:BZI916689 CJE916677:CJE916689 CTA916677:CTA916689 DCW916677:DCW916689 DMS916677:DMS916689 DWO916677:DWO916689 EGK916677:EGK916689 EQG916677:EQG916689 FAC916677:FAC916689 FJY916677:FJY916689 FTU916677:FTU916689 GDQ916677:GDQ916689 GNM916677:GNM916689 GXI916677:GXI916689 HHE916677:HHE916689 HRA916677:HRA916689 IAW916677:IAW916689 IKS916677:IKS916689 IUO916677:IUO916689 JEK916677:JEK916689 JOG916677:JOG916689 JYC916677:JYC916689 KHY916677:KHY916689 KRU916677:KRU916689 LBQ916677:LBQ916689 LLM916677:LLM916689 LVI916677:LVI916689 MFE916677:MFE916689 MPA916677:MPA916689 MYW916677:MYW916689 NIS916677:NIS916689 NSO916677:NSO916689 OCK916677:OCK916689 OMG916677:OMG916689 OWC916677:OWC916689 PFY916677:PFY916689 PPU916677:PPU916689 PZQ916677:PZQ916689 QJM916677:QJM916689 QTI916677:QTI916689 RDE916677:RDE916689 RNA916677:RNA916689 RWW916677:RWW916689 SGS916677:SGS916689 SQO916677:SQO916689 TAK916677:TAK916689 TKG916677:TKG916689 TUC916677:TUC916689 UDY916677:UDY916689 UNU916677:UNU916689 UXQ916677:UXQ916689 VHM916677:VHM916689 VRI916677:VRI916689 WBE916677:WBE916689 WLA916677:WLA916689 WUW916677:WUW916689 J982213:J982225 IK982213:IK982225 SG982213:SG982225 ACC982213:ACC982225 ALY982213:ALY982225 AVU982213:AVU982225 BFQ982213:BFQ982225 BPM982213:BPM982225 BZI982213:BZI982225 CJE982213:CJE982225 CTA982213:CTA982225 DCW982213:DCW982225 DMS982213:DMS982225 DWO982213:DWO982225 EGK982213:EGK982225 EQG982213:EQG982225 FAC982213:FAC982225 FJY982213:FJY982225 FTU982213:FTU982225 GDQ982213:GDQ982225 GNM982213:GNM982225 GXI982213:GXI982225 HHE982213:HHE982225 HRA982213:HRA982225 IAW982213:IAW982225 IKS982213:IKS982225 IUO982213:IUO982225 JEK982213:JEK982225 JOG982213:JOG982225 JYC982213:JYC982225 KHY982213:KHY982225 KRU982213:KRU982225 LBQ982213:LBQ982225 LLM982213:LLM982225 LVI982213:LVI982225 MFE982213:MFE982225 MPA982213:MPA982225 MYW982213:MYW982225 NIS982213:NIS982225 NSO982213:NSO982225 OCK982213:OCK982225 OMG982213:OMG982225 OWC982213:OWC982225 PFY982213:PFY982225 PPU982213:PPU982225 PZQ982213:PZQ982225 QJM982213:QJM982225 QTI982213:QTI982225 RDE982213:RDE982225 RNA982213:RNA982225 RWW982213:RWW982225 SGS982213:SGS982225 SQO982213:SQO982225 TAK982213:TAK982225 TKG982213:TKG982225 TUC982213:TUC982225 UDY982213:UDY982225 UNU982213:UNU982225 UXQ982213:UXQ982225 VHM982213:VHM982225 VRI982213:VRI982225 WBE982213:WBE982225 WLA982213:WLA982225 WUW982213:WUW982225 J64832:J64838 IK64832:IK64838 SG64832:SG64838 ACC64832:ACC64838 ALY64832:ALY64838 AVU64832:AVU64838 BFQ64832:BFQ64838 BPM64832:BPM64838 BZI64832:BZI64838 CJE64832:CJE64838 CTA64832:CTA64838 DCW64832:DCW64838 DMS64832:DMS64838 DWO64832:DWO64838 EGK64832:EGK64838 EQG64832:EQG64838 FAC64832:FAC64838 FJY64832:FJY64838 FTU64832:FTU64838 GDQ64832:GDQ64838 GNM64832:GNM64838 GXI64832:GXI64838 HHE64832:HHE64838 HRA64832:HRA64838 IAW64832:IAW64838 IKS64832:IKS64838 IUO64832:IUO64838 JEK64832:JEK64838 JOG64832:JOG64838 JYC64832:JYC64838 KHY64832:KHY64838 KRU64832:KRU64838 LBQ64832:LBQ64838 LLM64832:LLM64838 LVI64832:LVI64838 MFE64832:MFE64838 MPA64832:MPA64838 MYW64832:MYW64838 NIS64832:NIS64838 NSO64832:NSO64838 OCK64832:OCK64838 OMG64832:OMG64838 OWC64832:OWC64838 PFY64832:PFY64838 PPU64832:PPU64838 PZQ64832:PZQ64838 QJM64832:QJM64838 QTI64832:QTI64838 RDE64832:RDE64838 RNA64832:RNA64838 RWW64832:RWW64838 SGS64832:SGS64838 SQO64832:SQO64838 TAK64832:TAK64838 TKG64832:TKG64838 TUC64832:TUC64838 UDY64832:UDY64838 UNU64832:UNU64838 UXQ64832:UXQ64838 VHM64832:VHM64838 VRI64832:VRI64838 WBE64832:WBE64838 WLA64832:WLA64838 WUW64832:WUW64838 J130368:J130374 IK130368:IK130374 SG130368:SG130374 ACC130368:ACC130374 ALY130368:ALY130374 AVU130368:AVU130374 BFQ130368:BFQ130374 BPM130368:BPM130374 BZI130368:BZI130374 CJE130368:CJE130374 CTA130368:CTA130374 DCW130368:DCW130374 DMS130368:DMS130374 DWO130368:DWO130374 EGK130368:EGK130374 EQG130368:EQG130374 FAC130368:FAC130374 FJY130368:FJY130374 FTU130368:FTU130374 GDQ130368:GDQ130374 GNM130368:GNM130374 GXI130368:GXI130374 HHE130368:HHE130374 HRA130368:HRA130374 IAW130368:IAW130374 IKS130368:IKS130374 IUO130368:IUO130374 JEK130368:JEK130374 JOG130368:JOG130374 JYC130368:JYC130374 KHY130368:KHY130374 KRU130368:KRU130374 LBQ130368:LBQ130374 LLM130368:LLM130374 LVI130368:LVI130374 MFE130368:MFE130374 MPA130368:MPA130374 MYW130368:MYW130374 NIS130368:NIS130374 NSO130368:NSO130374 OCK130368:OCK130374 OMG130368:OMG130374 OWC130368:OWC130374 PFY130368:PFY130374 PPU130368:PPU130374 PZQ130368:PZQ130374 QJM130368:QJM130374 QTI130368:QTI130374 RDE130368:RDE130374 RNA130368:RNA130374 RWW130368:RWW130374 SGS130368:SGS130374 SQO130368:SQO130374 TAK130368:TAK130374 TKG130368:TKG130374 TUC130368:TUC130374 UDY130368:UDY130374 UNU130368:UNU130374 UXQ130368:UXQ130374 VHM130368:VHM130374 VRI130368:VRI130374 WBE130368:WBE130374 WLA130368:WLA130374 WUW130368:WUW130374 J195904:J195910 IK195904:IK195910 SG195904:SG195910 ACC195904:ACC195910 ALY195904:ALY195910 AVU195904:AVU195910 BFQ195904:BFQ195910 BPM195904:BPM195910 BZI195904:BZI195910 CJE195904:CJE195910 CTA195904:CTA195910 DCW195904:DCW195910 DMS195904:DMS195910 DWO195904:DWO195910 EGK195904:EGK195910 EQG195904:EQG195910 FAC195904:FAC195910 FJY195904:FJY195910 FTU195904:FTU195910 GDQ195904:GDQ195910 GNM195904:GNM195910 GXI195904:GXI195910 HHE195904:HHE195910 HRA195904:HRA195910 IAW195904:IAW195910 IKS195904:IKS195910 IUO195904:IUO195910 JEK195904:JEK195910 JOG195904:JOG195910 JYC195904:JYC195910 KHY195904:KHY195910 KRU195904:KRU195910 LBQ195904:LBQ195910 LLM195904:LLM195910 LVI195904:LVI195910 MFE195904:MFE195910 MPA195904:MPA195910 MYW195904:MYW195910 NIS195904:NIS195910 NSO195904:NSO195910 OCK195904:OCK195910 OMG195904:OMG195910 OWC195904:OWC195910 PFY195904:PFY195910 PPU195904:PPU195910 PZQ195904:PZQ195910 QJM195904:QJM195910 QTI195904:QTI195910 RDE195904:RDE195910 RNA195904:RNA195910 RWW195904:RWW195910 SGS195904:SGS195910 SQO195904:SQO195910 TAK195904:TAK195910 TKG195904:TKG195910 TUC195904:TUC195910 UDY195904:UDY195910 UNU195904:UNU195910 UXQ195904:UXQ195910 VHM195904:VHM195910 VRI195904:VRI195910 WBE195904:WBE195910 WLA195904:WLA195910 WUW195904:WUW195910 J261440:J261446 IK261440:IK261446 SG261440:SG261446 ACC261440:ACC261446 ALY261440:ALY261446 AVU261440:AVU261446 BFQ261440:BFQ261446 BPM261440:BPM261446 BZI261440:BZI261446 CJE261440:CJE261446 CTA261440:CTA261446 DCW261440:DCW261446 DMS261440:DMS261446 DWO261440:DWO261446 EGK261440:EGK261446 EQG261440:EQG261446 FAC261440:FAC261446 FJY261440:FJY261446 FTU261440:FTU261446 GDQ261440:GDQ261446 GNM261440:GNM261446 GXI261440:GXI261446 HHE261440:HHE261446 HRA261440:HRA261446 IAW261440:IAW261446 IKS261440:IKS261446 IUO261440:IUO261446 JEK261440:JEK261446 JOG261440:JOG261446 JYC261440:JYC261446 KHY261440:KHY261446 KRU261440:KRU261446 LBQ261440:LBQ261446 LLM261440:LLM261446 LVI261440:LVI261446 MFE261440:MFE261446 MPA261440:MPA261446 MYW261440:MYW261446 NIS261440:NIS261446 NSO261440:NSO261446 OCK261440:OCK261446 OMG261440:OMG261446 OWC261440:OWC261446 PFY261440:PFY261446 PPU261440:PPU261446 PZQ261440:PZQ261446 QJM261440:QJM261446 QTI261440:QTI261446 RDE261440:RDE261446 RNA261440:RNA261446 RWW261440:RWW261446 SGS261440:SGS261446 SQO261440:SQO261446 TAK261440:TAK261446 TKG261440:TKG261446 TUC261440:TUC261446 UDY261440:UDY261446 UNU261440:UNU261446 UXQ261440:UXQ261446 VHM261440:VHM261446 VRI261440:VRI261446 WBE261440:WBE261446 WLA261440:WLA261446 WUW261440:WUW261446 J326976:J326982 IK326976:IK326982 SG326976:SG326982 ACC326976:ACC326982 ALY326976:ALY326982 AVU326976:AVU326982 BFQ326976:BFQ326982 BPM326976:BPM326982 BZI326976:BZI326982 CJE326976:CJE326982 CTA326976:CTA326982 DCW326976:DCW326982 DMS326976:DMS326982 DWO326976:DWO326982 EGK326976:EGK326982 EQG326976:EQG326982 FAC326976:FAC326982 FJY326976:FJY326982 FTU326976:FTU326982 GDQ326976:GDQ326982 GNM326976:GNM326982 GXI326976:GXI326982 HHE326976:HHE326982 HRA326976:HRA326982 IAW326976:IAW326982 IKS326976:IKS326982 IUO326976:IUO326982 JEK326976:JEK326982 JOG326976:JOG326982 JYC326976:JYC326982 KHY326976:KHY326982 KRU326976:KRU326982 LBQ326976:LBQ326982 LLM326976:LLM326982 LVI326976:LVI326982 MFE326976:MFE326982 MPA326976:MPA326982 MYW326976:MYW326982 NIS326976:NIS326982 NSO326976:NSO326982 OCK326976:OCK326982 OMG326976:OMG326982 OWC326976:OWC326982 PFY326976:PFY326982 PPU326976:PPU326982 PZQ326976:PZQ326982 QJM326976:QJM326982 QTI326976:QTI326982 RDE326976:RDE326982 RNA326976:RNA326982 RWW326976:RWW326982 SGS326976:SGS326982 SQO326976:SQO326982 TAK326976:TAK326982 TKG326976:TKG326982 TUC326976:TUC326982 UDY326976:UDY326982 UNU326976:UNU326982 UXQ326976:UXQ326982 VHM326976:VHM326982 VRI326976:VRI326982 WBE326976:WBE326982 WLA326976:WLA326982 WUW326976:WUW326982 J392512:J392518 IK392512:IK392518 SG392512:SG392518 ACC392512:ACC392518 ALY392512:ALY392518 AVU392512:AVU392518 BFQ392512:BFQ392518 BPM392512:BPM392518 BZI392512:BZI392518 CJE392512:CJE392518 CTA392512:CTA392518 DCW392512:DCW392518 DMS392512:DMS392518 DWO392512:DWO392518 EGK392512:EGK392518 EQG392512:EQG392518 FAC392512:FAC392518 FJY392512:FJY392518 FTU392512:FTU392518 GDQ392512:GDQ392518 GNM392512:GNM392518 GXI392512:GXI392518 HHE392512:HHE392518 HRA392512:HRA392518 IAW392512:IAW392518 IKS392512:IKS392518 IUO392512:IUO392518 JEK392512:JEK392518 JOG392512:JOG392518 JYC392512:JYC392518 KHY392512:KHY392518 KRU392512:KRU392518 LBQ392512:LBQ392518 LLM392512:LLM392518 LVI392512:LVI392518 MFE392512:MFE392518 MPA392512:MPA392518 MYW392512:MYW392518 NIS392512:NIS392518 NSO392512:NSO392518 OCK392512:OCK392518 OMG392512:OMG392518 OWC392512:OWC392518 PFY392512:PFY392518 PPU392512:PPU392518 PZQ392512:PZQ392518 QJM392512:QJM392518 QTI392512:QTI392518 RDE392512:RDE392518 RNA392512:RNA392518 RWW392512:RWW392518 SGS392512:SGS392518 SQO392512:SQO392518 TAK392512:TAK392518 TKG392512:TKG392518 TUC392512:TUC392518 UDY392512:UDY392518 UNU392512:UNU392518 UXQ392512:UXQ392518 VHM392512:VHM392518 VRI392512:VRI392518 WBE392512:WBE392518 WLA392512:WLA392518 WUW392512:WUW392518 J458048:J458054 IK458048:IK458054 SG458048:SG458054 ACC458048:ACC458054 ALY458048:ALY458054 AVU458048:AVU458054 BFQ458048:BFQ458054 BPM458048:BPM458054 BZI458048:BZI458054 CJE458048:CJE458054 CTA458048:CTA458054 DCW458048:DCW458054 DMS458048:DMS458054 DWO458048:DWO458054 EGK458048:EGK458054 EQG458048:EQG458054 FAC458048:FAC458054 FJY458048:FJY458054 FTU458048:FTU458054 GDQ458048:GDQ458054 GNM458048:GNM458054 GXI458048:GXI458054 HHE458048:HHE458054 HRA458048:HRA458054 IAW458048:IAW458054 IKS458048:IKS458054 IUO458048:IUO458054 JEK458048:JEK458054 JOG458048:JOG458054 JYC458048:JYC458054 KHY458048:KHY458054 KRU458048:KRU458054 LBQ458048:LBQ458054 LLM458048:LLM458054 LVI458048:LVI458054 MFE458048:MFE458054 MPA458048:MPA458054 MYW458048:MYW458054 NIS458048:NIS458054 NSO458048:NSO458054 OCK458048:OCK458054 OMG458048:OMG458054 OWC458048:OWC458054 PFY458048:PFY458054 PPU458048:PPU458054 PZQ458048:PZQ458054 QJM458048:QJM458054 QTI458048:QTI458054 RDE458048:RDE458054 RNA458048:RNA458054 RWW458048:RWW458054 SGS458048:SGS458054 SQO458048:SQO458054 TAK458048:TAK458054 TKG458048:TKG458054 TUC458048:TUC458054 UDY458048:UDY458054 UNU458048:UNU458054 UXQ458048:UXQ458054 VHM458048:VHM458054 VRI458048:VRI458054 WBE458048:WBE458054 WLA458048:WLA458054 WUW458048:WUW458054 J523584:J523590 IK523584:IK523590 SG523584:SG523590 ACC523584:ACC523590 ALY523584:ALY523590 AVU523584:AVU523590 BFQ523584:BFQ523590 BPM523584:BPM523590 BZI523584:BZI523590 CJE523584:CJE523590 CTA523584:CTA523590 DCW523584:DCW523590 DMS523584:DMS523590 DWO523584:DWO523590 EGK523584:EGK523590 EQG523584:EQG523590 FAC523584:FAC523590 FJY523584:FJY523590 FTU523584:FTU523590 GDQ523584:GDQ523590 GNM523584:GNM523590 GXI523584:GXI523590 HHE523584:HHE523590 HRA523584:HRA523590 IAW523584:IAW523590 IKS523584:IKS523590 IUO523584:IUO523590 JEK523584:JEK523590 JOG523584:JOG523590 JYC523584:JYC523590 KHY523584:KHY523590 KRU523584:KRU523590 LBQ523584:LBQ523590 LLM523584:LLM523590 LVI523584:LVI523590 MFE523584:MFE523590 MPA523584:MPA523590 MYW523584:MYW523590 NIS523584:NIS523590 NSO523584:NSO523590 OCK523584:OCK523590 OMG523584:OMG523590 OWC523584:OWC523590 PFY523584:PFY523590 PPU523584:PPU523590 PZQ523584:PZQ523590 QJM523584:QJM523590 QTI523584:QTI523590 RDE523584:RDE523590 RNA523584:RNA523590 RWW523584:RWW523590 SGS523584:SGS523590 SQO523584:SQO523590 TAK523584:TAK523590 TKG523584:TKG523590 TUC523584:TUC523590 UDY523584:UDY523590 UNU523584:UNU523590 UXQ523584:UXQ523590 VHM523584:VHM523590 VRI523584:VRI523590 WBE523584:WBE523590 WLA523584:WLA523590 WUW523584:WUW523590 J589120:J589126 IK589120:IK589126 SG589120:SG589126 ACC589120:ACC589126 ALY589120:ALY589126 AVU589120:AVU589126 BFQ589120:BFQ589126 BPM589120:BPM589126 BZI589120:BZI589126 CJE589120:CJE589126 CTA589120:CTA589126 DCW589120:DCW589126 DMS589120:DMS589126 DWO589120:DWO589126 EGK589120:EGK589126 EQG589120:EQG589126 FAC589120:FAC589126 FJY589120:FJY589126 FTU589120:FTU589126 GDQ589120:GDQ589126 GNM589120:GNM589126 GXI589120:GXI589126 HHE589120:HHE589126 HRA589120:HRA589126 IAW589120:IAW589126 IKS589120:IKS589126 IUO589120:IUO589126 JEK589120:JEK589126 JOG589120:JOG589126 JYC589120:JYC589126 KHY589120:KHY589126 KRU589120:KRU589126 LBQ589120:LBQ589126 LLM589120:LLM589126 LVI589120:LVI589126 MFE589120:MFE589126 MPA589120:MPA589126 MYW589120:MYW589126 NIS589120:NIS589126 NSO589120:NSO589126 OCK589120:OCK589126 OMG589120:OMG589126 OWC589120:OWC589126 PFY589120:PFY589126 PPU589120:PPU589126 PZQ589120:PZQ589126 QJM589120:QJM589126 QTI589120:QTI589126 RDE589120:RDE589126 RNA589120:RNA589126 RWW589120:RWW589126 SGS589120:SGS589126 SQO589120:SQO589126 TAK589120:TAK589126 TKG589120:TKG589126 TUC589120:TUC589126 UDY589120:UDY589126 UNU589120:UNU589126 UXQ589120:UXQ589126 VHM589120:VHM589126 VRI589120:VRI589126 WBE589120:WBE589126 WLA589120:WLA589126 WUW589120:WUW589126 J654656:J654662 IK654656:IK654662 SG654656:SG654662 ACC654656:ACC654662 ALY654656:ALY654662 AVU654656:AVU654662 BFQ654656:BFQ654662 BPM654656:BPM654662 BZI654656:BZI654662 CJE654656:CJE654662 CTA654656:CTA654662 DCW654656:DCW654662 DMS654656:DMS654662 DWO654656:DWO654662 EGK654656:EGK654662 EQG654656:EQG654662 FAC654656:FAC654662 FJY654656:FJY654662 FTU654656:FTU654662 GDQ654656:GDQ654662 GNM654656:GNM654662 GXI654656:GXI654662 HHE654656:HHE654662 HRA654656:HRA654662 IAW654656:IAW654662 IKS654656:IKS654662 IUO654656:IUO654662 JEK654656:JEK654662 JOG654656:JOG654662 JYC654656:JYC654662 KHY654656:KHY654662 KRU654656:KRU654662 LBQ654656:LBQ654662 LLM654656:LLM654662 LVI654656:LVI654662 MFE654656:MFE654662 MPA654656:MPA654662 MYW654656:MYW654662 NIS654656:NIS654662 NSO654656:NSO654662 OCK654656:OCK654662 OMG654656:OMG654662 OWC654656:OWC654662 PFY654656:PFY654662 PPU654656:PPU654662 PZQ654656:PZQ654662 QJM654656:QJM654662 QTI654656:QTI654662 RDE654656:RDE654662 RNA654656:RNA654662 RWW654656:RWW654662 SGS654656:SGS654662 SQO654656:SQO654662 TAK654656:TAK654662 TKG654656:TKG654662 TUC654656:TUC654662 UDY654656:UDY654662 UNU654656:UNU654662 UXQ654656:UXQ654662 VHM654656:VHM654662 VRI654656:VRI654662 WBE654656:WBE654662 WLA654656:WLA654662 WUW654656:WUW654662 J720192:J720198 IK720192:IK720198 SG720192:SG720198 ACC720192:ACC720198 ALY720192:ALY720198 AVU720192:AVU720198 BFQ720192:BFQ720198 BPM720192:BPM720198 BZI720192:BZI720198 CJE720192:CJE720198 CTA720192:CTA720198 DCW720192:DCW720198 DMS720192:DMS720198 DWO720192:DWO720198 EGK720192:EGK720198 EQG720192:EQG720198 FAC720192:FAC720198 FJY720192:FJY720198 FTU720192:FTU720198 GDQ720192:GDQ720198 GNM720192:GNM720198 GXI720192:GXI720198 HHE720192:HHE720198 HRA720192:HRA720198 IAW720192:IAW720198 IKS720192:IKS720198 IUO720192:IUO720198 JEK720192:JEK720198 JOG720192:JOG720198 JYC720192:JYC720198 KHY720192:KHY720198 KRU720192:KRU720198 LBQ720192:LBQ720198 LLM720192:LLM720198 LVI720192:LVI720198 MFE720192:MFE720198 MPA720192:MPA720198 MYW720192:MYW720198 NIS720192:NIS720198 NSO720192:NSO720198 OCK720192:OCK720198 OMG720192:OMG720198 OWC720192:OWC720198 PFY720192:PFY720198 PPU720192:PPU720198 PZQ720192:PZQ720198 QJM720192:QJM720198 QTI720192:QTI720198 RDE720192:RDE720198 RNA720192:RNA720198 RWW720192:RWW720198 SGS720192:SGS720198 SQO720192:SQO720198 TAK720192:TAK720198 TKG720192:TKG720198 TUC720192:TUC720198 UDY720192:UDY720198 UNU720192:UNU720198 UXQ720192:UXQ720198 VHM720192:VHM720198 VRI720192:VRI720198 WBE720192:WBE720198 WLA720192:WLA720198 WUW720192:WUW720198 J785728:J785734 IK785728:IK785734 SG785728:SG785734 ACC785728:ACC785734 ALY785728:ALY785734 AVU785728:AVU785734 BFQ785728:BFQ785734 BPM785728:BPM785734 BZI785728:BZI785734 CJE785728:CJE785734 CTA785728:CTA785734 DCW785728:DCW785734 DMS785728:DMS785734 DWO785728:DWO785734 EGK785728:EGK785734 EQG785728:EQG785734 FAC785728:FAC785734 FJY785728:FJY785734 FTU785728:FTU785734 GDQ785728:GDQ785734 GNM785728:GNM785734 GXI785728:GXI785734 HHE785728:HHE785734 HRA785728:HRA785734 IAW785728:IAW785734 IKS785728:IKS785734 IUO785728:IUO785734 JEK785728:JEK785734 JOG785728:JOG785734 JYC785728:JYC785734 KHY785728:KHY785734 KRU785728:KRU785734 LBQ785728:LBQ785734 LLM785728:LLM785734 LVI785728:LVI785734 MFE785728:MFE785734 MPA785728:MPA785734 MYW785728:MYW785734 NIS785728:NIS785734 NSO785728:NSO785734 OCK785728:OCK785734 OMG785728:OMG785734 OWC785728:OWC785734 PFY785728:PFY785734 PPU785728:PPU785734 PZQ785728:PZQ785734 QJM785728:QJM785734 QTI785728:QTI785734 RDE785728:RDE785734 RNA785728:RNA785734 RWW785728:RWW785734 SGS785728:SGS785734 SQO785728:SQO785734 TAK785728:TAK785734 TKG785728:TKG785734 TUC785728:TUC785734 UDY785728:UDY785734 UNU785728:UNU785734 UXQ785728:UXQ785734 VHM785728:VHM785734 VRI785728:VRI785734 WBE785728:WBE785734 WLA785728:WLA785734 WUW785728:WUW785734 J851264:J851270 IK851264:IK851270 SG851264:SG851270 ACC851264:ACC851270 ALY851264:ALY851270 AVU851264:AVU851270 BFQ851264:BFQ851270 BPM851264:BPM851270 BZI851264:BZI851270 CJE851264:CJE851270 CTA851264:CTA851270 DCW851264:DCW851270 DMS851264:DMS851270 DWO851264:DWO851270 EGK851264:EGK851270 EQG851264:EQG851270 FAC851264:FAC851270 FJY851264:FJY851270 FTU851264:FTU851270 GDQ851264:GDQ851270 GNM851264:GNM851270 GXI851264:GXI851270 HHE851264:HHE851270 HRA851264:HRA851270 IAW851264:IAW851270 IKS851264:IKS851270 IUO851264:IUO851270 JEK851264:JEK851270 JOG851264:JOG851270 JYC851264:JYC851270 KHY851264:KHY851270 KRU851264:KRU851270 LBQ851264:LBQ851270 LLM851264:LLM851270 LVI851264:LVI851270 MFE851264:MFE851270 MPA851264:MPA851270 MYW851264:MYW851270 NIS851264:NIS851270 NSO851264:NSO851270 OCK851264:OCK851270 OMG851264:OMG851270 OWC851264:OWC851270 PFY851264:PFY851270 PPU851264:PPU851270 PZQ851264:PZQ851270 QJM851264:QJM851270 QTI851264:QTI851270 RDE851264:RDE851270 RNA851264:RNA851270 RWW851264:RWW851270 SGS851264:SGS851270 SQO851264:SQO851270 TAK851264:TAK851270 TKG851264:TKG851270 TUC851264:TUC851270 UDY851264:UDY851270 UNU851264:UNU851270 UXQ851264:UXQ851270 VHM851264:VHM851270 VRI851264:VRI851270 WBE851264:WBE851270 WLA851264:WLA851270 WUW851264:WUW851270 J916800:J916806 IK916800:IK916806 SG916800:SG916806 ACC916800:ACC916806 ALY916800:ALY916806 AVU916800:AVU916806 BFQ916800:BFQ916806 BPM916800:BPM916806 BZI916800:BZI916806 CJE916800:CJE916806 CTA916800:CTA916806 DCW916800:DCW916806 DMS916800:DMS916806 DWO916800:DWO916806 EGK916800:EGK916806 EQG916800:EQG916806 FAC916800:FAC916806 FJY916800:FJY916806 FTU916800:FTU916806 GDQ916800:GDQ916806 GNM916800:GNM916806 GXI916800:GXI916806 HHE916800:HHE916806 HRA916800:HRA916806 IAW916800:IAW916806 IKS916800:IKS916806 IUO916800:IUO916806 JEK916800:JEK916806 JOG916800:JOG916806 JYC916800:JYC916806 KHY916800:KHY916806 KRU916800:KRU916806 LBQ916800:LBQ916806 LLM916800:LLM916806 LVI916800:LVI916806 MFE916800:MFE916806 MPA916800:MPA916806 MYW916800:MYW916806 NIS916800:NIS916806 NSO916800:NSO916806 OCK916800:OCK916806 OMG916800:OMG916806 OWC916800:OWC916806 PFY916800:PFY916806 PPU916800:PPU916806 PZQ916800:PZQ916806 QJM916800:QJM916806 QTI916800:QTI916806 RDE916800:RDE916806 RNA916800:RNA916806 RWW916800:RWW916806 SGS916800:SGS916806 SQO916800:SQO916806 TAK916800:TAK916806 TKG916800:TKG916806 TUC916800:TUC916806 UDY916800:UDY916806 UNU916800:UNU916806 UXQ916800:UXQ916806 VHM916800:VHM916806 VRI916800:VRI916806 WBE916800:WBE916806 WLA916800:WLA916806 WUW916800:WUW916806 J982336:J982342 IK982336:IK982342 SG982336:SG982342 ACC982336:ACC982342 ALY982336:ALY982342 AVU982336:AVU982342 BFQ982336:BFQ982342 BPM982336:BPM982342 BZI982336:BZI982342 CJE982336:CJE982342 CTA982336:CTA982342 DCW982336:DCW982342 DMS982336:DMS982342 DWO982336:DWO982342 EGK982336:EGK982342 EQG982336:EQG982342 FAC982336:FAC982342 FJY982336:FJY982342 FTU982336:FTU982342 GDQ982336:GDQ982342 GNM982336:GNM982342 GXI982336:GXI982342 HHE982336:HHE982342 HRA982336:HRA982342 IAW982336:IAW982342 IKS982336:IKS982342 IUO982336:IUO982342 JEK982336:JEK982342 JOG982336:JOG982342 JYC982336:JYC982342 KHY982336:KHY982342 KRU982336:KRU982342 LBQ982336:LBQ982342 LLM982336:LLM982342 LVI982336:LVI982342 MFE982336:MFE982342 MPA982336:MPA982342 MYW982336:MYW982342 NIS982336:NIS982342 NSO982336:NSO982342 OCK982336:OCK982342 OMG982336:OMG982342 OWC982336:OWC982342 PFY982336:PFY982342 PPU982336:PPU982342 PZQ982336:PZQ982342 QJM982336:QJM982342 QTI982336:QTI982342 RDE982336:RDE982342 RNA982336:RNA982342 RWW982336:RWW982342 SGS982336:SGS982342 SQO982336:SQO982342 TAK982336:TAK982342 TKG982336:TKG982342 TUC982336:TUC982342 UDY982336:UDY982342 UNU982336:UNU982342 UXQ982336:UXQ982342 VHM982336:VHM982342 VRI982336:VRI982342 WBE982336:WBE982342 WLA982336:WLA982342 WUW982336:WUW982342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6B8A4F-7E57-4D0C-96DF-2D662B7CC77E}"/>
</file>

<file path=customXml/itemProps2.xml><?xml version="1.0" encoding="utf-8"?>
<ds:datastoreItem xmlns:ds="http://schemas.openxmlformats.org/officeDocument/2006/customXml" ds:itemID="{801FB1AD-A418-418F-A1DB-6223BA998755}"/>
</file>

<file path=customXml/itemProps3.xml><?xml version="1.0" encoding="utf-8"?>
<ds:datastoreItem xmlns:ds="http://schemas.openxmlformats.org/officeDocument/2006/customXml" ds:itemID="{DD1BBC06-CDF3-41DB-A644-E0B6A4D99D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37</vt:i4>
      </vt:variant>
    </vt:vector>
  </HeadingPairs>
  <TitlesOfParts>
    <vt:vector size="74" baseType="lpstr">
      <vt:lpstr>4C3 (Equipm) 1300</vt:lpstr>
      <vt:lpstr>4C3 (Equipm) 1400</vt:lpstr>
      <vt:lpstr>4C3 (Equipm) 1500</vt:lpstr>
      <vt:lpstr>4C3 (Equipm) 1700</vt:lpstr>
      <vt:lpstr>4C3 (Equipm) 1800</vt:lpstr>
      <vt:lpstr>4C3 (Equipm) 2100</vt:lpstr>
      <vt:lpstr>4C3 (Equipm) 2200</vt:lpstr>
      <vt:lpstr>4C3 (Equipm) 3100</vt:lpstr>
      <vt:lpstr>4C3 (Equipm) 3300</vt:lpstr>
      <vt:lpstr>4C3 (Equipm) 3400</vt:lpstr>
      <vt:lpstr>4C3 (Equipm)5300</vt:lpstr>
      <vt:lpstr>4C3 (Equipm) 5500</vt:lpstr>
      <vt:lpstr>4C3 (Equipm) 5600</vt:lpstr>
      <vt:lpstr>4C3 (Equipm) 5900</vt:lpstr>
      <vt:lpstr>4C3 (Equipm) 8500</vt:lpstr>
      <vt:lpstr>4C3 (Equipm) 9100</vt:lpstr>
      <vt:lpstr>4C3 (Equipm) 10300</vt:lpstr>
      <vt:lpstr>Sum 4C3 (Equipm)</vt:lpstr>
      <vt:lpstr>4B2 (Concrete) 1300</vt:lpstr>
      <vt:lpstr>4B2 (Concrete) 2200</vt:lpstr>
      <vt:lpstr>4B2 (Concrete) 2500</vt:lpstr>
      <vt:lpstr>4B2 (Concrete) 5300</vt:lpstr>
      <vt:lpstr>4B2 (Concrete) 6000</vt:lpstr>
      <vt:lpstr>Sum 4B2 (Concrete)</vt:lpstr>
      <vt:lpstr>4A5 Earth Works 1300</vt:lpstr>
      <vt:lpstr>4A5 Earth Works 1500</vt:lpstr>
      <vt:lpstr>4A5 Earth Works 1700</vt:lpstr>
      <vt:lpstr>4A5 Earth Works 1800</vt:lpstr>
      <vt:lpstr>4A5 Earth Works 2100</vt:lpstr>
      <vt:lpstr>4A5 Earth Works 3100</vt:lpstr>
      <vt:lpstr>4A5 Earth Works 3300</vt:lpstr>
      <vt:lpstr>4A5 Earth Works 3400</vt:lpstr>
      <vt:lpstr>4A5 Earth Works 5500</vt:lpstr>
      <vt:lpstr>4A5 Earth Works 5600</vt:lpstr>
      <vt:lpstr>4A5 Earth Works 5900</vt:lpstr>
      <vt:lpstr>4A5 Earth Works 10300</vt:lpstr>
      <vt:lpstr>Sum 4A5 (Earth Works)</vt:lpstr>
      <vt:lpstr>'4A5 Earth Works 10300'!Print_Area</vt:lpstr>
      <vt:lpstr>'4A5 Earth Works 1300'!Print_Area</vt:lpstr>
      <vt:lpstr>'4A5 Earth Works 1500'!Print_Area</vt:lpstr>
      <vt:lpstr>'4A5 Earth Works 1700'!Print_Area</vt:lpstr>
      <vt:lpstr>'4A5 Earth Works 1800'!Print_Area</vt:lpstr>
      <vt:lpstr>'4A5 Earth Works 2100'!Print_Area</vt:lpstr>
      <vt:lpstr>'4A5 Earth Works 3100'!Print_Area</vt:lpstr>
      <vt:lpstr>'4A5 Earth Works 3300'!Print_Area</vt:lpstr>
      <vt:lpstr>'4A5 Earth Works 3400'!Print_Area</vt:lpstr>
      <vt:lpstr>'4A5 Earth Works 5500'!Print_Area</vt:lpstr>
      <vt:lpstr>'4A5 Earth Works 5600'!Print_Area</vt:lpstr>
      <vt:lpstr>'4A5 Earth Works 5900'!Print_Area</vt:lpstr>
      <vt:lpstr>'4B2 (Concrete) 1300'!Print_Area</vt:lpstr>
      <vt:lpstr>'4B2 (Concrete) 2200'!Print_Area</vt:lpstr>
      <vt:lpstr>'4B2 (Concrete) 2500'!Print_Area</vt:lpstr>
      <vt:lpstr>'4B2 (Concrete) 5300'!Print_Area</vt:lpstr>
      <vt:lpstr>'4B2 (Concrete) 6000'!Print_Area</vt:lpstr>
      <vt:lpstr>'4C3 (Equipm) 10300'!Print_Area</vt:lpstr>
      <vt:lpstr>'4C3 (Equipm) 1300'!Print_Area</vt:lpstr>
      <vt:lpstr>'4C3 (Equipm) 1400'!Print_Area</vt:lpstr>
      <vt:lpstr>'4C3 (Equipm) 1500'!Print_Area</vt:lpstr>
      <vt:lpstr>'4C3 (Equipm) 1700'!Print_Area</vt:lpstr>
      <vt:lpstr>'4C3 (Equipm) 1800'!Print_Area</vt:lpstr>
      <vt:lpstr>'4C3 (Equipm) 2100'!Print_Area</vt:lpstr>
      <vt:lpstr>'4C3 (Equipm) 2200'!Print_Area</vt:lpstr>
      <vt:lpstr>'4C3 (Equipm) 3100'!Print_Area</vt:lpstr>
      <vt:lpstr>'4C3 (Equipm) 3300'!Print_Area</vt:lpstr>
      <vt:lpstr>'4C3 (Equipm) 3400'!Print_Area</vt:lpstr>
      <vt:lpstr>'4C3 (Equipm) 5500'!Print_Area</vt:lpstr>
      <vt:lpstr>'4C3 (Equipm) 5600'!Print_Area</vt:lpstr>
      <vt:lpstr>'4C3 (Equipm) 5900'!Print_Area</vt:lpstr>
      <vt:lpstr>'4C3 (Equipm) 8500'!Print_Area</vt:lpstr>
      <vt:lpstr>'4C3 (Equipm) 9100'!Print_Area</vt:lpstr>
      <vt:lpstr>'4C3 (Equipm)5300'!Print_Area</vt:lpstr>
      <vt:lpstr>'Sum 4A5 (Earth Works)'!Print_Area</vt:lpstr>
      <vt:lpstr>'Sum 4B2 (Concrete)'!Print_Area</vt:lpstr>
      <vt:lpstr>'Sum 4C3 (Equipm)'!Print_Area</vt:lpstr>
    </vt:vector>
  </TitlesOfParts>
  <Company>Roads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Simasiku, Harley</dc:creator>
  <cp:lastModifiedBy>Stefan Tjiho</cp:lastModifiedBy>
  <cp:lastPrinted>2026-06-16T10:23:48Z</cp:lastPrinted>
  <dcterms:created xsi:type="dcterms:W3CDTF">2021-03-01T16:43:39Z</dcterms:created>
  <dcterms:modified xsi:type="dcterms:W3CDTF">2026-06-16T10:24:04Z</dcterms:modified>
</cp:coreProperties>
</file>